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96" windowWidth="10530" windowHeight="8460" tabRatio="668" activeTab="1"/>
  </bookViews>
  <sheets>
    <sheet name="就労継続支援Ａ型" sheetId="1" r:id="rId1"/>
    <sheet name="就労継続支援Ｂ型" sheetId="2" r:id="rId2"/>
  </sheets>
  <definedNames>
    <definedName name="_xlnm.Print_Area" localSheetId="0">'就労継続支援Ａ型'!$A$1:$L$32</definedName>
    <definedName name="_xlnm.Print_Area" localSheetId="1">'就労継続支援Ｂ型'!$A$5:$L$176</definedName>
    <definedName name="_xlnm.Print_Titles" localSheetId="0">'就労継続支援Ａ型'!$6:$6</definedName>
    <definedName name="_xlnm.Print_Titles" localSheetId="1">'就労継続支援Ｂ型'!$10:$10</definedName>
  </definedNames>
  <calcPr fullCalcOnLoad="1"/>
</workbook>
</file>

<file path=xl/sharedStrings.xml><?xml version="1.0" encoding="utf-8"?>
<sst xmlns="http://schemas.openxmlformats.org/spreadsheetml/2006/main" count="969" uniqueCount="909">
  <si>
    <t>喫茶、手芸、鉢植え、陶芸、革細工、掃除</t>
  </si>
  <si>
    <t>煎餅作業</t>
  </si>
  <si>
    <t>精密部品組み立て加工、おむすび販売、農業</t>
  </si>
  <si>
    <t>クッキー、パウンドケーキ、喫茶、農業</t>
  </si>
  <si>
    <t>箱折、菓子詰め、ボール洗い、印刷、合庁清掃、陶芸、手芸</t>
  </si>
  <si>
    <t>土産食品加工、箱折、農作業手伝い、乳製品ピッキング、喫茶</t>
  </si>
  <si>
    <t>シール貼り、ダンボール組み立て、のり貼り</t>
  </si>
  <si>
    <t>清掃、さをり織り製品販売、布縫製品、焼き菓子等</t>
  </si>
  <si>
    <t>授産品目等</t>
  </si>
  <si>
    <t>悠友ハウス</t>
  </si>
  <si>
    <t>箱折、菓子詰、シール貼り、藍染製品製造、石けん、ぼかし製造</t>
  </si>
  <si>
    <t>造園、清掃、箱折、ポスティング、喫茶、ワゴンカフェ販売</t>
  </si>
  <si>
    <t>電子部品の組み立て、リサイクル品分類等、洗濯物たたみ</t>
  </si>
  <si>
    <t>えのき茸選別袋詰め、農作物生産・販売作業、トマト収穫作業</t>
  </si>
  <si>
    <t>印刷物、縫製品製造</t>
  </si>
  <si>
    <t>注１　時給換算は、円未満の端数を四捨五入しています。</t>
  </si>
  <si>
    <t>ＮＰＯ佐久福祉事業団体「傘の会」</t>
  </si>
  <si>
    <t>指定障害福祉サービス事業所エコファおかや</t>
  </si>
  <si>
    <t>（福）南木曽町社会福祉協議会</t>
  </si>
  <si>
    <t>就労継続支援事業Ｂ型事業所森のこびと</t>
  </si>
  <si>
    <t>（福）安曇野市社会福祉協議会</t>
  </si>
  <si>
    <t>業務受託作業（ペットボトルリサイクル、石鹸加工等）、農園芸作業</t>
  </si>
  <si>
    <t>パン・クッキー製造販売、木工品製作販売</t>
  </si>
  <si>
    <t>アップル工房イイダ農産事業部</t>
  </si>
  <si>
    <t>木曽社会福祉事業協会</t>
  </si>
  <si>
    <t>（福）くりのみ福祉会</t>
  </si>
  <si>
    <t>くりのみ園</t>
  </si>
  <si>
    <t>ＮＰＯすみれ会</t>
  </si>
  <si>
    <t>すみれ会共同作業所</t>
  </si>
  <si>
    <t>（福）樅の木福祉会</t>
  </si>
  <si>
    <t>多機能型事業所こんぺいとう（ぶらっと２）</t>
  </si>
  <si>
    <t>障害者社会就労センターさくらの家</t>
  </si>
  <si>
    <t>（福）飯島町社会福祉協議会</t>
  </si>
  <si>
    <t>地域自立支援事業所こまくさ園</t>
  </si>
  <si>
    <t>（福）長野県社会福祉事業団</t>
  </si>
  <si>
    <t>伊那ゆいまーる</t>
  </si>
  <si>
    <t>（福）箕輪町社会福祉協議会</t>
  </si>
  <si>
    <t>障がい者就労支援センターふれんどわーく</t>
  </si>
  <si>
    <t>（福）親愛の里</t>
  </si>
  <si>
    <t>（福）信濃こぶし会</t>
  </si>
  <si>
    <t>（福）波田町社会福祉協議会</t>
  </si>
  <si>
    <t>安曇野市社協障害者活動支援センターすてっぷワーク　就労移行支援・就労継続支援Ｂ型事業所豊科たんぽぽ（従たる事業所含む）</t>
  </si>
  <si>
    <t>（福）安曇野福祉会</t>
  </si>
  <si>
    <t>多機能型事業所あすなろ</t>
  </si>
  <si>
    <t>マイ・ハート常盤</t>
  </si>
  <si>
    <t>ＮＰＯ北アルプスの風</t>
  </si>
  <si>
    <t>共同作業所がんばりやさん</t>
  </si>
  <si>
    <t>クロスロード白馬里山塾</t>
  </si>
  <si>
    <t>栗田園</t>
  </si>
  <si>
    <t>ＮＰＯさくら会</t>
  </si>
  <si>
    <t>さくら工房ちゃーちゃ</t>
  </si>
  <si>
    <t>（福）花工房福祉会</t>
  </si>
  <si>
    <t>（福）廣望会</t>
  </si>
  <si>
    <t>上田市下室賀783</t>
  </si>
  <si>
    <t>木曽郡上松町荻原字中島1460</t>
  </si>
  <si>
    <t>上高井郡小布施町都住1238-2</t>
  </si>
  <si>
    <t>上伊那郡飯島町飯島2317-3</t>
  </si>
  <si>
    <t>0265-86-6172</t>
  </si>
  <si>
    <t>松本市波田6908-1</t>
  </si>
  <si>
    <t>0269-92-8002</t>
  </si>
  <si>
    <t>安曇野市豊科4095-1</t>
  </si>
  <si>
    <t>0263-72-7416</t>
  </si>
  <si>
    <t>上伊那郡箕輪町中箕輪3730-560</t>
  </si>
  <si>
    <t>0265-71-3633</t>
  </si>
  <si>
    <t>下伊那郡豊丘村大字神稲4026-1</t>
  </si>
  <si>
    <t>0265-35-8573</t>
  </si>
  <si>
    <t>下伊那郡高森町山吹4464-1</t>
  </si>
  <si>
    <t>0265-35-1883</t>
  </si>
  <si>
    <t>安曇野市豊科5126-1</t>
  </si>
  <si>
    <t>0263-72-7170</t>
  </si>
  <si>
    <t>南佐久郡南牧村海ノ口891-5</t>
  </si>
  <si>
    <t>0267-96-2774</t>
  </si>
  <si>
    <t>上伊那郡辰野町大字伊那富2680-1</t>
  </si>
  <si>
    <t>0266-44-1011</t>
  </si>
  <si>
    <t>伊那市山寺1616</t>
  </si>
  <si>
    <t>0265-73-0605</t>
  </si>
  <si>
    <t>上伊那郡箕輪町大字中箕輪1898番地</t>
  </si>
  <si>
    <t>0265-79-9839</t>
  </si>
  <si>
    <t>下伊那郡宮田村3306-2</t>
  </si>
  <si>
    <t>0265-85-5808</t>
  </si>
  <si>
    <t>安曇野市三郷温2046-1</t>
  </si>
  <si>
    <t>0263-77-9866</t>
  </si>
  <si>
    <t>大町市常盤3486-403</t>
  </si>
  <si>
    <t>0261-23-6566</t>
  </si>
  <si>
    <t>大町市大町2532-10</t>
  </si>
  <si>
    <t>0261-23-3423</t>
  </si>
  <si>
    <t>北安曇郡白馬村大字北城836-35</t>
  </si>
  <si>
    <t>長野市花咲町1256</t>
  </si>
  <si>
    <t>026-233-1621</t>
  </si>
  <si>
    <t>長野市三輪1-4-16</t>
  </si>
  <si>
    <t>026-244-2120</t>
  </si>
  <si>
    <t>長野市川中島町今井1387-1</t>
  </si>
  <si>
    <t>026-283-8787</t>
  </si>
  <si>
    <t>長野市若穂保科3654</t>
  </si>
  <si>
    <t>026-268-5020</t>
  </si>
  <si>
    <t>小県郡長和町長久保1694-1</t>
  </si>
  <si>
    <t>0268-62-2443</t>
  </si>
  <si>
    <t>企画、広報、名刺作成、写真、事務処理</t>
  </si>
  <si>
    <t>飯田市座光寺1419-1</t>
  </si>
  <si>
    <t>受託加工作業、受託清掃作業、自主製品制作販売</t>
  </si>
  <si>
    <t>養鶏、農作業受託、豆腐作業受託</t>
  </si>
  <si>
    <t>自主製品制作販売、農作物の栽培・販売</t>
  </si>
  <si>
    <t>受注作業、外注商品販売、自主製品販売</t>
  </si>
  <si>
    <t>自主製品、受託作業、農業</t>
  </si>
  <si>
    <t>豆腐製造、印刷、軽作業</t>
  </si>
  <si>
    <t>靴下、ノバフォーム、公園掃除、花、やきいも、農作業</t>
  </si>
  <si>
    <t>きのこケース拭き、自主製品製造販売</t>
  </si>
  <si>
    <t>ワークポート野岸の丘</t>
  </si>
  <si>
    <t>プラスチック製品の検品、箱詰、施設外就労</t>
  </si>
  <si>
    <t>清掃作業、リサイクル作業、ラスク製造販売、紙すき製品製造販売</t>
  </si>
  <si>
    <t>クッキー、織り製品、はがき製造販売</t>
  </si>
  <si>
    <t>ぬくもり喫茶むくの木</t>
  </si>
  <si>
    <t>カレンダー等手すき紙製品制作販売、コーム袋詰め他受託作業</t>
  </si>
  <si>
    <t>パン製造販売、自主製品、農作物</t>
  </si>
  <si>
    <t>クッキー、古布再生製品、名刺印刷、マッサージ</t>
  </si>
  <si>
    <t>石鹸袋詰、袋折り、公園環境整備</t>
  </si>
  <si>
    <t>パン・クッキー製造販売、農作物加工販売、工芸品作成販売、外注作業</t>
  </si>
  <si>
    <t>染物製造販売、喫茶営業等、下請作業</t>
  </si>
  <si>
    <t>製菓、陶芸品製造販売、</t>
  </si>
  <si>
    <t>喫茶、アルミリサイクル、受託作業（ポスティング、タオル洗濯、マイ箸）、ビーズ製品</t>
  </si>
  <si>
    <t>縫製・軽作業、緑地管理他</t>
  </si>
  <si>
    <t>松本市南ふれあいホーム</t>
  </si>
  <si>
    <t>松本市北ふれあいホーム</t>
  </si>
  <si>
    <t>パン・焼き菓子製造販売、縫製品製造販売、企業からの受託作業</t>
  </si>
  <si>
    <t>受託作業（箱折、清掃）、焼き菓子製造販売、農作物生産販売、</t>
  </si>
  <si>
    <t>箱折り、清掃、ポスティング、封入作業、配達、資源回収</t>
  </si>
  <si>
    <t>菓子類製造販売、布製品作成販売、受注作業</t>
  </si>
  <si>
    <t>食品梱包、おやき、バターケーキ、陶器、縫製製品</t>
  </si>
  <si>
    <t>精密部品並べ、袋入れ、シール貼り、お茶パック袋入れ、BDF精製</t>
  </si>
  <si>
    <t>織物製品、ウェス</t>
  </si>
  <si>
    <t>豆腐受託販売、受託作業、自主制作品</t>
  </si>
  <si>
    <t>指定障害者多機能型福祉施設Ｌサポート</t>
  </si>
  <si>
    <t>ダンボール加工、箱折り、食料品のパック詰め、菓子の包装</t>
  </si>
  <si>
    <t>生産事業、企業下請、回収事業、販売事業</t>
  </si>
  <si>
    <t>農業、ダンボール加工、自主製品、惣菜</t>
  </si>
  <si>
    <t>縫製・木工製品製造販売、受託作業、農産物生産</t>
  </si>
  <si>
    <t>喫茶、布製品政策販売、委託清掃</t>
  </si>
  <si>
    <t>菓子製造、パン製造、喫茶店営業、物品販売</t>
  </si>
  <si>
    <t>クリーニング、農産物生産販売</t>
  </si>
  <si>
    <t>箱折り、農耕、清掃、</t>
  </si>
  <si>
    <t>清掃洗濯業務、メール便、箱折等受託</t>
  </si>
  <si>
    <t>受託作業、リサイクル、自主製品製造販売、BDF</t>
  </si>
  <si>
    <t>有機野菜、クッキー・ケーキ・焼き芋、カフェレストラン経営</t>
  </si>
  <si>
    <t>手工芸品、DMの書類発送作業受託、果樹園手入れ受託</t>
  </si>
  <si>
    <t>工業製品、食品の受託加工</t>
  </si>
  <si>
    <t>箱折、縫製品製造販売</t>
  </si>
  <si>
    <t>箱折り、リール検品、除草作業</t>
  </si>
  <si>
    <t>箱折、ポチ袋、ストラップ製造販売、喫茶</t>
  </si>
  <si>
    <t>カフェ営業に係る食品製造販売</t>
  </si>
  <si>
    <t>クッキー、パン、トールペイント、雑巾製造販売、業務受託</t>
  </si>
  <si>
    <t>農作物、受託業務</t>
  </si>
  <si>
    <t>ブライダル事業下請け、野菜作り、アパート管理業</t>
  </si>
  <si>
    <t>きのこ袋詰め、清掃作業、ダイレクトメール作業</t>
  </si>
  <si>
    <t>老人ホームの清掃、除草、農作業</t>
  </si>
  <si>
    <t>版画カレンダー、パン菓子製造、手工芸品</t>
  </si>
  <si>
    <t>和製仕立て技術の習得</t>
  </si>
  <si>
    <t>ゴムバリ取り、靴下返し、靴下袋詰め</t>
  </si>
  <si>
    <t>資源物回収、公園整備受託、清掃受託、農園芸</t>
  </si>
  <si>
    <t>下請作業、薪製造販売、自主製品販売</t>
  </si>
  <si>
    <t>音楽演奏、自主製品</t>
  </si>
  <si>
    <t>食品加工、清掃作業</t>
  </si>
  <si>
    <t>農産事業、箱折、自主製品、BDF</t>
  </si>
  <si>
    <t>豆腐の販売</t>
  </si>
  <si>
    <t>林業、農業、受託作業、清掃</t>
  </si>
  <si>
    <t>昼食事業、除草作業、下請作業</t>
  </si>
  <si>
    <t>豆腐、みそ製造販売、受託作業</t>
  </si>
  <si>
    <t>清掃、廃油回収、ポスティング作業、受託、カフェ小売</t>
  </si>
  <si>
    <t>クッキー製造販売</t>
  </si>
  <si>
    <t>パン、フィリング、クッキー製造販売、造園、農作業、名刺作成</t>
  </si>
  <si>
    <t>農業</t>
  </si>
  <si>
    <t>食品の配達、販売</t>
  </si>
  <si>
    <t>企業清掃業務、受託作業、自主製品</t>
  </si>
  <si>
    <t>下請作業</t>
  </si>
  <si>
    <t>パン、ボカシ、しそジュース製造、薪</t>
  </si>
  <si>
    <t>野菜・クッキー製造販売、喫茶店</t>
  </si>
  <si>
    <t>自主製品、園芸品</t>
  </si>
  <si>
    <t>パン・クッキー製造販売、出張清掃作業、靴下返し作業、箱折り作業、資源回収</t>
  </si>
  <si>
    <t>クリーニング業務、作業服部分品加工、緩衝材袋詰め、背板鋲プレス、薪割り</t>
  </si>
  <si>
    <t>パン・焼き菓子製造販売・縫製品製造販売・企業からの請負</t>
  </si>
  <si>
    <t>委託清掃事業、ペットフード・ドライフーズの袋詰め、箱折り</t>
  </si>
  <si>
    <t>喫茶店、布製品製作販売、箱折受託等</t>
  </si>
  <si>
    <t>障害者社会就労センター輪っこはうす・コスモスの家</t>
  </si>
  <si>
    <t>小県郡青木村田沢立石3238－4</t>
  </si>
  <si>
    <t>佐久市平賀4165－1</t>
  </si>
  <si>
    <t>佐久市鳴瀬602-17</t>
  </si>
  <si>
    <t>佐久市取出183</t>
  </si>
  <si>
    <t>東御市田中220</t>
  </si>
  <si>
    <t>工賃支払総額Ａ(円)</t>
  </si>
  <si>
    <t>工賃支払総月数
Ｂ(か月)</t>
  </si>
  <si>
    <t>就労継続支援Ｂ型</t>
  </si>
  <si>
    <t>飯田市今宮町四丁目5609－2</t>
  </si>
  <si>
    <t>飯田市今宮町2－59</t>
  </si>
  <si>
    <t>木曽郡南木曽町田立143－1</t>
  </si>
  <si>
    <t>松本市今井字和田道4900</t>
  </si>
  <si>
    <t>松本市寿北７丁目23－17</t>
  </si>
  <si>
    <t>安曇野市豊科486－8</t>
  </si>
  <si>
    <t>長野市篠ノ井布施高田832</t>
  </si>
  <si>
    <t>長野市川中島町原字権現堂沖771－4</t>
  </si>
  <si>
    <t>障がい者就労センター・はた</t>
  </si>
  <si>
    <t>大町市社会福祉協議会指定障害福祉サービス事業所</t>
  </si>
  <si>
    <t>辰野町社会就労センター</t>
  </si>
  <si>
    <t>八雲日和</t>
  </si>
  <si>
    <t>障害者福祉施設長野市ななせ仲まち園（旧：長野市ななせ仲まち園）</t>
  </si>
  <si>
    <t>ライトハウス青木島</t>
  </si>
  <si>
    <t>障害者自立支援センターちくほっくる</t>
  </si>
  <si>
    <t>たんぽぽの家</t>
  </si>
  <si>
    <t>長野市ふたば園</t>
  </si>
  <si>
    <t>ともえの家</t>
  </si>
  <si>
    <t>みやまの家</t>
  </si>
  <si>
    <t>太陽の家</t>
  </si>
  <si>
    <t>マインド会</t>
  </si>
  <si>
    <t>諏訪市福祉作業所さざ波の家</t>
  </si>
  <si>
    <t>就労継続支援センター山びこの家</t>
  </si>
  <si>
    <t>臼田共同作業センター</t>
  </si>
  <si>
    <t>松本市社会福祉協議会希望の家（従たる事業所含む）</t>
  </si>
  <si>
    <t>須高障がい者総合サポートセンター夢屋ふぁーむ</t>
  </si>
  <si>
    <t>南箕輪町障害者生きがいセンターひまわりの家</t>
  </si>
  <si>
    <t>舞田館</t>
  </si>
  <si>
    <t>特定非営利活動法人
八ヶ岳福祉農園</t>
  </si>
  <si>
    <t>未来塾障害者就労支援センター</t>
  </si>
  <si>
    <t>社会福祉法人山ノ内町社会福祉協議会ももの木指定就労継続支援Ｂ型事業所</t>
  </si>
  <si>
    <t>生活介護事業所ぐーと</t>
  </si>
  <si>
    <t>信州こころん</t>
  </si>
  <si>
    <t>安曇野かんぱにー</t>
  </si>
  <si>
    <t>HATA楽工房</t>
  </si>
  <si>
    <t>障害者就労継続支援センターわっこ</t>
  </si>
  <si>
    <t>ハーブの風共同作業所</t>
  </si>
  <si>
    <t>和裁舎</t>
  </si>
  <si>
    <t>高山村就労継続支援Ｂ型事業所</t>
  </si>
  <si>
    <t>長野県長野市大字富竹1570－3</t>
  </si>
  <si>
    <t>(福）長野市社会事業協会</t>
  </si>
  <si>
    <t>(福）長野県社会福祉事業団</t>
  </si>
  <si>
    <t>長野県長野市豊野町豊野字上伊豆毛1635-1</t>
  </si>
  <si>
    <t>長野県長野市鶴賀276-11</t>
  </si>
  <si>
    <t>(福）つばさ福祉会</t>
  </si>
  <si>
    <t>長野県岡谷市神明町4-11-14</t>
  </si>
  <si>
    <t>長野県伊那市西箕輪8077-1</t>
  </si>
  <si>
    <t>(福）アンサンブル会</t>
  </si>
  <si>
    <t>(福）松本市社会福祉協議会</t>
  </si>
  <si>
    <t>長野県松本市双葉4-16</t>
  </si>
  <si>
    <t>浅科ふれあいホーム</t>
  </si>
  <si>
    <t>0267-63-4048</t>
  </si>
  <si>
    <t>0267-68-6548</t>
  </si>
  <si>
    <t>0267-62-6505</t>
  </si>
  <si>
    <t>0268-49-0604</t>
  </si>
  <si>
    <t>0268-64-1439</t>
  </si>
  <si>
    <t>0265-52-2458</t>
  </si>
  <si>
    <t>0265-53-5503</t>
  </si>
  <si>
    <t>0573-75-5223</t>
  </si>
  <si>
    <t>0263-86-7623</t>
  </si>
  <si>
    <t>0263-86-8010</t>
  </si>
  <si>
    <t>0263-73-1876</t>
  </si>
  <si>
    <t>(福）ジェイエー長野会</t>
  </si>
  <si>
    <t>(福）長野県社会福祉事業団</t>
  </si>
  <si>
    <t>平成24年度当初の施設名</t>
  </si>
  <si>
    <t>平成２４年度当初の施設名</t>
  </si>
  <si>
    <t>障害者共同作業所　ほっとわん</t>
  </si>
  <si>
    <t>あいらいふ南原</t>
  </si>
  <si>
    <t>佐久穂町陽だまりの家</t>
  </si>
  <si>
    <t>ケ･セラ塾</t>
  </si>
  <si>
    <t>弁天食品</t>
  </si>
  <si>
    <t>クロスロード上山田</t>
  </si>
  <si>
    <t>たてしなふれ愛園</t>
  </si>
  <si>
    <t>野沢共同作業センター</t>
  </si>
  <si>
    <t>卯の花作業所</t>
  </si>
  <si>
    <t>安曇野市社協すてっぷワーク豊科じゃんぷ　堀金かえでの家</t>
  </si>
  <si>
    <t>多機能事業所夢の実</t>
  </si>
  <si>
    <t>松本ひよこ</t>
  </si>
  <si>
    <t>ひまわり作業所</t>
  </si>
  <si>
    <t>(福)長野県視覚障害者福祉協会</t>
  </si>
  <si>
    <t>飯綱町・たんぽぽ</t>
  </si>
  <si>
    <t>（福）望月悠玄会福祉会</t>
  </si>
  <si>
    <t>あゆみ園</t>
  </si>
  <si>
    <t>（福）塩尻市社協</t>
  </si>
  <si>
    <t>希望の家</t>
  </si>
  <si>
    <t>中野市ぴあワーク</t>
  </si>
  <si>
    <t>佐久コスモスワークス岸野</t>
  </si>
  <si>
    <t>長野県佐久市伴野953-1</t>
  </si>
  <si>
    <t>わーく宮田</t>
  </si>
  <si>
    <r>
      <t>0263-66-</t>
    </r>
    <r>
      <rPr>
        <sz val="9"/>
        <rFont val="ＭＳ Ｐ明朝"/>
        <family val="1"/>
      </rPr>
      <t>0150</t>
    </r>
  </si>
  <si>
    <r>
      <t>0</t>
    </r>
    <r>
      <rPr>
        <sz val="9"/>
        <rFont val="ＭＳ Ｐ明朝"/>
        <family val="1"/>
      </rPr>
      <t>26-217-0552</t>
    </r>
  </si>
  <si>
    <t>長野県長野市篠ノ井御幣川９６０番地４</t>
  </si>
  <si>
    <t>026-293-4044</t>
  </si>
  <si>
    <t>長野県長野市西長野新諏訪南831番地1-101</t>
  </si>
  <si>
    <t>026-233-0055</t>
  </si>
  <si>
    <t>長野県岡谷市中央町２丁目３番６号</t>
  </si>
  <si>
    <t>0266-78-7378</t>
  </si>
  <si>
    <t>026-274-0853</t>
  </si>
  <si>
    <t>くらら</t>
  </si>
  <si>
    <t>とんぼハウス</t>
  </si>
  <si>
    <t>ＯＩＤＥＹＯハウス</t>
  </si>
  <si>
    <t>（ＮＰＯ）ぽけっと</t>
  </si>
  <si>
    <t>ぽけっと</t>
  </si>
  <si>
    <t>伊那市山寺298-1</t>
  </si>
  <si>
    <t>伊那市長谷非持566</t>
  </si>
  <si>
    <t>はらっぱのレストラン</t>
  </si>
  <si>
    <t>飯田市下久堅柿野沢3333</t>
  </si>
  <si>
    <t>0265-29-8776</t>
  </si>
  <si>
    <t>ちくま</t>
  </si>
  <si>
    <t>エルサポートパノラマ</t>
  </si>
  <si>
    <t>（ＮＰＯ）なかまと</t>
  </si>
  <si>
    <t>長野市妻科85</t>
  </si>
  <si>
    <t>ワークハウスわらしべ</t>
  </si>
  <si>
    <t>ワークセンターＹＵＩ</t>
  </si>
  <si>
    <t>須坂市亀倉5－1</t>
  </si>
  <si>
    <t>エスサービスさくら</t>
  </si>
  <si>
    <t>飯山市野坂田321－1</t>
  </si>
  <si>
    <t>ＮＰＯウイズハートさく</t>
  </si>
  <si>
    <t>小諸市甲3354－2</t>
  </si>
  <si>
    <t>ＮＰＯウイズハートさく</t>
  </si>
  <si>
    <t>アシストこまば</t>
  </si>
  <si>
    <t>クロスロードあおき</t>
  </si>
  <si>
    <t>上田市下室賀783</t>
  </si>
  <si>
    <t>0268-37-2115</t>
  </si>
  <si>
    <t>岡谷市郷田2－1－52</t>
  </si>
  <si>
    <t>0266-23-8090</t>
  </si>
  <si>
    <t>駒ヶ根市上穂栄町23－3</t>
  </si>
  <si>
    <t>0265-83-7531</t>
  </si>
  <si>
    <t>こまくさワークセンター</t>
  </si>
  <si>
    <t>木曽郡上松町小川立町1255</t>
  </si>
  <si>
    <t>0264-52-5227</t>
  </si>
  <si>
    <t>ＮＰＯハートラインまつもと</t>
  </si>
  <si>
    <t>ＮＰＯレスパイトケアはちもり</t>
  </si>
  <si>
    <t>東筑摩郡朝日村古見字山際3605－1</t>
  </si>
  <si>
    <t>0263-99-4055</t>
  </si>
  <si>
    <t>大町市大町5666－3</t>
  </si>
  <si>
    <t>0261-23-6660</t>
  </si>
  <si>
    <t>あんだんて</t>
  </si>
  <si>
    <t>どんぐりファーム</t>
  </si>
  <si>
    <t>上高井郡小布施町都住176</t>
  </si>
  <si>
    <t>026-247-6343</t>
  </si>
  <si>
    <t>飯山市瑞穂豊602</t>
  </si>
  <si>
    <t>0269-65-3720</t>
  </si>
  <si>
    <t>ほっとワークス・みのわ</t>
  </si>
  <si>
    <t>こぶし園</t>
  </si>
  <si>
    <t>親愛の里紙ふうせん　　　　</t>
  </si>
  <si>
    <t>れんげの家</t>
  </si>
  <si>
    <t>親愛の里シンフォニー</t>
  </si>
  <si>
    <t>0261-72-6073</t>
  </si>
  <si>
    <t>さくらサービス</t>
  </si>
  <si>
    <t>エコーンファミリー</t>
  </si>
  <si>
    <t>アトリエＣｏＣｏ</t>
  </si>
  <si>
    <t>クリーニング</t>
  </si>
  <si>
    <t>障害者福祉施設すまいる</t>
  </si>
  <si>
    <t>026－296-1520</t>
  </si>
  <si>
    <t>アンサンブル伊那</t>
  </si>
  <si>
    <t>さんらいずホール・らくどう</t>
  </si>
  <si>
    <t>CoCo JAV JAV</t>
  </si>
  <si>
    <t>ＮＰＯアトリエMOO</t>
  </si>
  <si>
    <t>アトリエＭＯＯ</t>
  </si>
  <si>
    <t>センターホープ</t>
  </si>
  <si>
    <t>ＮＰＯあい・わーくす</t>
  </si>
  <si>
    <t>あい・わーくす</t>
  </si>
  <si>
    <t>キッチンＣｏＣｏ</t>
  </si>
  <si>
    <t>ＮＰＯてくてく</t>
  </si>
  <si>
    <t>カフェギャラリーてくてく</t>
  </si>
  <si>
    <t>ＮＰＯエリスン</t>
  </si>
  <si>
    <t>ソレイユ</t>
  </si>
  <si>
    <t>ウィークタイズ</t>
  </si>
  <si>
    <t>ＮＰＯあっとはーぶ</t>
  </si>
  <si>
    <t>ＮＰＯマシュマロ</t>
  </si>
  <si>
    <t>エフォートマシュマロ</t>
  </si>
  <si>
    <t>NPO障害者支援きらっと</t>
  </si>
  <si>
    <t>(福）信濃友愛会</t>
  </si>
  <si>
    <t>長野県松本市南原2-16-13</t>
  </si>
  <si>
    <t>0263-28-7041</t>
  </si>
  <si>
    <t>長野県南佐久郡佐久穂町海瀬2643</t>
  </si>
  <si>
    <t>026-236-2308</t>
  </si>
  <si>
    <t>NPOケ・セラ</t>
  </si>
  <si>
    <t>長野県松本市村井町西１丁目５番18号</t>
  </si>
  <si>
    <t>0263-57-6329</t>
  </si>
  <si>
    <t>NPO　SUN</t>
  </si>
  <si>
    <t>長野県上水内郡信濃町野尻海端265-7</t>
  </si>
  <si>
    <t>026-253-0133</t>
  </si>
  <si>
    <t>(福）しあわせ</t>
  </si>
  <si>
    <t>長野県千曲市上山田457-3</t>
  </si>
  <si>
    <t>026-261-5002</t>
  </si>
  <si>
    <t>NPOきらら</t>
  </si>
  <si>
    <t>ランドアート・ソラ</t>
  </si>
  <si>
    <t>長野県須坂市臥竜１丁目７番１８号</t>
  </si>
  <si>
    <t>026-248-1112</t>
  </si>
  <si>
    <t>(福）立科町社会福祉協議会</t>
  </si>
  <si>
    <t>長野県北佐久郡立科町芦田２５２５－１</t>
  </si>
  <si>
    <t>0267-56-1825</t>
  </si>
  <si>
    <t>NPOつくし</t>
  </si>
  <si>
    <t>長野県佐久市取出町183番地　野沢会館内</t>
  </si>
  <si>
    <t>0267-63-7385</t>
  </si>
  <si>
    <t>(福）七草会</t>
  </si>
  <si>
    <t>長野県小諸市大字加増字谷地７４２－４</t>
  </si>
  <si>
    <t>0267-25-2644</t>
  </si>
  <si>
    <t>(福）安曇野市社会福祉協議会</t>
  </si>
  <si>
    <t>長野県安曇野市豊科南穂高481-7</t>
  </si>
  <si>
    <t>0263-73-1107</t>
  </si>
  <si>
    <t>NPO夢の実</t>
  </si>
  <si>
    <t>長野県安曇野市穂高柏原２８３０番地１０</t>
  </si>
  <si>
    <t>0263-73-4270</t>
  </si>
  <si>
    <t>NPOにゅうらいふ</t>
  </si>
  <si>
    <t>ねばあぎぶあっぷ</t>
  </si>
  <si>
    <t>NPO　SUWAN</t>
  </si>
  <si>
    <t>はたらっき</t>
  </si>
  <si>
    <t>NPOわっこ自立福祉会</t>
  </si>
  <si>
    <t>エコショップハート</t>
  </si>
  <si>
    <t>長野県上田市神畑302-31</t>
  </si>
  <si>
    <t>0268-27-3930</t>
  </si>
  <si>
    <t>NPOフルサポート塩尻</t>
  </si>
  <si>
    <t>のむらダイム</t>
  </si>
  <si>
    <t>長野県塩尻市大字広丘野村1674-11</t>
  </si>
  <si>
    <t>0263-54-6752</t>
  </si>
  <si>
    <t>一般社団法人　地の会</t>
  </si>
  <si>
    <t>アップ☆わ～く</t>
  </si>
  <si>
    <t>長野県上伊那郡南箕輪村5937-1</t>
  </si>
  <si>
    <t>0265-71-5021</t>
  </si>
  <si>
    <t>NPOワークス＆コミュニケーションズ</t>
  </si>
  <si>
    <t>フットワークなぎさ</t>
  </si>
  <si>
    <t>長野県松本市渚２－１－７</t>
  </si>
  <si>
    <t>0263-50-6286</t>
  </si>
  <si>
    <t>長野県松本市島内８６３－１</t>
  </si>
  <si>
    <t>0263-47-6916</t>
  </si>
  <si>
    <t>NPOやまびこ会</t>
  </si>
  <si>
    <t>長野県茅野市宮川4414番地2</t>
  </si>
  <si>
    <t>0266-73-2334</t>
  </si>
  <si>
    <t>NPOマイトリー虹</t>
  </si>
  <si>
    <t>イーリス</t>
  </si>
  <si>
    <t>長野県安曇野市穂高有明2252-1</t>
  </si>
  <si>
    <t>0263-83-3832</t>
  </si>
  <si>
    <t>0263-36-0365</t>
  </si>
  <si>
    <t>NPO　SUN</t>
  </si>
  <si>
    <t>026-253-8456</t>
  </si>
  <si>
    <t>長野市大字塩生乙字上矢平302-1</t>
  </si>
  <si>
    <t>026-229-3498</t>
  </si>
  <si>
    <t>0267-53-6352</t>
  </si>
  <si>
    <t>0267-64-2810</t>
  </si>
  <si>
    <t>0265-43-3737</t>
  </si>
  <si>
    <t>0265-28-8120</t>
  </si>
  <si>
    <t>0265-34-0226</t>
  </si>
  <si>
    <t>0263-54-3114</t>
  </si>
  <si>
    <t>026-246-2409</t>
  </si>
  <si>
    <t>026-272-6645</t>
  </si>
  <si>
    <t>026-292-6574</t>
  </si>
  <si>
    <t>0266-27-8974</t>
  </si>
  <si>
    <t>0265-82-5271</t>
  </si>
  <si>
    <t>クロスロード</t>
  </si>
  <si>
    <t>026-261-5002</t>
  </si>
  <si>
    <t>026-296-1418</t>
  </si>
  <si>
    <t>0268-25-2000</t>
  </si>
  <si>
    <t>0263-27-4980</t>
  </si>
  <si>
    <t>0263-33-1133</t>
  </si>
  <si>
    <t>0263-54-9510</t>
  </si>
  <si>
    <t>ライフサポートりんどう</t>
  </si>
  <si>
    <t>026-239-7077</t>
  </si>
  <si>
    <t>（福）長野市社会事業協会</t>
  </si>
  <si>
    <t>026-285-5303</t>
  </si>
  <si>
    <t>026-248-9370</t>
  </si>
  <si>
    <t>0266-57-7130</t>
  </si>
  <si>
    <t>0269-23-1100</t>
  </si>
  <si>
    <t>（福）木島平村社会福祉協議会</t>
  </si>
  <si>
    <t>0269-82-2799</t>
  </si>
  <si>
    <t>026-247-0870</t>
  </si>
  <si>
    <t>企画商品のパッケージ加工</t>
  </si>
  <si>
    <t>就労継続支援事業所臥竜企画</t>
  </si>
  <si>
    <t>再資源化事業（ＰＥＴボトル破砕処理）</t>
  </si>
  <si>
    <t>0265-56-1155</t>
  </si>
  <si>
    <t>クリーニング</t>
  </si>
  <si>
    <t>0265-56-1155</t>
  </si>
  <si>
    <t>椎茸生産・販売等</t>
  </si>
  <si>
    <t>ワークステーションすてっぷ</t>
  </si>
  <si>
    <t>0264-52-2298</t>
  </si>
  <si>
    <t>パン・クッキー製造販売、清掃受託業務、託児受託業務</t>
  </si>
  <si>
    <t>026-247-6330</t>
  </si>
  <si>
    <t>玉子・野菜・農産物生産　加工品製造販売　</t>
  </si>
  <si>
    <t>0268-64-1439</t>
  </si>
  <si>
    <t>0265-37-4101</t>
  </si>
  <si>
    <t>（株）ＨＥＡＲＴ</t>
  </si>
  <si>
    <t>ハート</t>
  </si>
  <si>
    <t>0265-48-5671</t>
  </si>
  <si>
    <t>部品組立、検査、廃棄電線処理</t>
  </si>
  <si>
    <t>NPO障害者支援きらっと</t>
  </si>
  <si>
    <t>障害者共同作業所　ほっとわん</t>
  </si>
  <si>
    <t>026-293-4044</t>
  </si>
  <si>
    <t>ゴムバリ取、靴下返し・靴下袋入れ</t>
  </si>
  <si>
    <t>上田市大字保野675</t>
  </si>
  <si>
    <t>0268-38-0852</t>
  </si>
  <si>
    <t>暖</t>
  </si>
  <si>
    <t>ホット</t>
  </si>
  <si>
    <t>0265-49-8448</t>
  </si>
  <si>
    <t>箱のりづけ・絵馬ひもづけ・他軽作業</t>
  </si>
  <si>
    <t>長野県社会福祉事業団</t>
  </si>
  <si>
    <t>0265-98-7752</t>
  </si>
  <si>
    <t>豆腐・どら焼き製造及び売店・宿泊運営・食事提供・ハウスキーパー補助</t>
  </si>
  <si>
    <t>（株）あやめ</t>
  </si>
  <si>
    <t>0266－78－9997</t>
  </si>
  <si>
    <t>リサイクル品の加工</t>
  </si>
  <si>
    <t>（福）くりのみ福祉会</t>
  </si>
  <si>
    <t>Natural Garden くりのみ</t>
  </si>
  <si>
    <t>長野市富竹1671-1</t>
  </si>
  <si>
    <t>026-247-6330</t>
  </si>
  <si>
    <t>玉子・野菜・農産物生産　加工品製造販売　</t>
  </si>
  <si>
    <t>(有）ジョブサポートいいだ</t>
  </si>
  <si>
    <t>ジョブサポートいいだ</t>
  </si>
  <si>
    <t>0265-48-5933</t>
  </si>
  <si>
    <t>自動車部品の組み立て、加工、検査、梱包</t>
  </si>
  <si>
    <t>(株）ハッピークローバー</t>
  </si>
  <si>
    <t>ハッピークローバー</t>
  </si>
  <si>
    <t>0265-98-6674</t>
  </si>
  <si>
    <t>（株）ひだまり</t>
  </si>
  <si>
    <t>ひだまり</t>
  </si>
  <si>
    <t>精密作業、箱作り他</t>
  </si>
  <si>
    <t>NPOレスパイトケアはちもり</t>
  </si>
  <si>
    <t>0263-99-4055</t>
  </si>
  <si>
    <t>パン製造販売、農産物生産、販売</t>
  </si>
  <si>
    <t>NPOどんぐり福祉会</t>
  </si>
  <si>
    <t>026-278－8888</t>
  </si>
  <si>
    <t>えのき茸生産・農業</t>
  </si>
  <si>
    <t>026-213-6122</t>
  </si>
  <si>
    <t>026-299-3288</t>
  </si>
  <si>
    <t>026-257-5229</t>
  </si>
  <si>
    <t>026-223-2322</t>
  </si>
  <si>
    <t>0266-22-5874</t>
  </si>
  <si>
    <t>0265-71-8622</t>
  </si>
  <si>
    <t>026-283-8008</t>
  </si>
  <si>
    <t>0268-62-0680</t>
  </si>
  <si>
    <t>0265-81-8116</t>
  </si>
  <si>
    <t>0267-58-4436</t>
  </si>
  <si>
    <t>026-293-5152</t>
  </si>
  <si>
    <t>0264-26-2920</t>
  </si>
  <si>
    <t>0264-22-2452</t>
  </si>
  <si>
    <t>0264-23-3207</t>
  </si>
  <si>
    <t>0264-46-2855</t>
  </si>
  <si>
    <t>0263-46-2203</t>
  </si>
  <si>
    <t>0268-38-8388</t>
  </si>
  <si>
    <t>0263-50-3552</t>
  </si>
  <si>
    <t>0263-64-4830</t>
  </si>
  <si>
    <t>0267-82-6461</t>
  </si>
  <si>
    <t>0263-25-3133</t>
  </si>
  <si>
    <t>026-274-5252</t>
  </si>
  <si>
    <t>0265-76-7603</t>
  </si>
  <si>
    <t>026-274-5990</t>
  </si>
  <si>
    <t>0263-34-0611</t>
  </si>
  <si>
    <t>0268-39-8666</t>
  </si>
  <si>
    <t>0266-82-4831</t>
  </si>
  <si>
    <t>0263-88-2904</t>
  </si>
  <si>
    <t>0269-33-1105</t>
  </si>
  <si>
    <t>026-274-5529</t>
  </si>
  <si>
    <t>0266-75-5235</t>
  </si>
  <si>
    <t>0265－78－2575</t>
  </si>
  <si>
    <t>0265-83-7521</t>
  </si>
  <si>
    <t>0263-88-3955</t>
  </si>
  <si>
    <t>0263-83-8316</t>
  </si>
  <si>
    <t>0268-26-3220</t>
  </si>
  <si>
    <t>0261-62-2415</t>
  </si>
  <si>
    <t>0268-26-8833</t>
  </si>
  <si>
    <t>026-242-1220</t>
  </si>
  <si>
    <t>0263-54-3523</t>
  </si>
  <si>
    <t>弁当の製造販売</t>
  </si>
  <si>
    <t>岩井屋農園</t>
  </si>
  <si>
    <t>アップル工房マツカワ</t>
  </si>
  <si>
    <t>ＮＰＯ普通の暮らし研究所</t>
  </si>
  <si>
    <t>（有)ジェイ・ビー</t>
  </si>
  <si>
    <t>飯田市上郷飯沼2241-1</t>
  </si>
  <si>
    <t>DTP業務及びパン製造販売</t>
  </si>
  <si>
    <t>清掃作業、受託作業（製品加工、草刈り作業）</t>
  </si>
  <si>
    <t>(株）コネクトナビ</t>
  </si>
  <si>
    <t>長野県長野市市青木島町大塚字大北1266-2</t>
  </si>
  <si>
    <t>(福）筑北村社会福祉協議会</t>
  </si>
  <si>
    <t>長野県東筑摩郡筑北村西条3508</t>
  </si>
  <si>
    <t>(福）ちいさがた福祉会</t>
  </si>
  <si>
    <t>長野県東御市常田889-1</t>
  </si>
  <si>
    <t>(福）駒ヶ根市社会福祉協議会</t>
  </si>
  <si>
    <t>長野県駒ヶ根市赤須東2-12</t>
  </si>
  <si>
    <t>(福）佐久市社会福祉協議会</t>
  </si>
  <si>
    <t>長野県佐久市塩名田548-5</t>
  </si>
  <si>
    <t>長野県長野市篠ノ井石川1523-2</t>
  </si>
  <si>
    <t>(福）廣望会</t>
  </si>
  <si>
    <t>長野県長野市若里6-3109-29</t>
  </si>
  <si>
    <t>(福）木曽町社会福祉協議会</t>
  </si>
  <si>
    <t>長野県木曽郡木曽町日義2638</t>
  </si>
  <si>
    <t>長野県木曽郡木曽町新開1318</t>
  </si>
  <si>
    <t>長野県木曽郡木曽町福島5253-2</t>
  </si>
  <si>
    <t>長野県木曽郡木曽町三岳6348-2</t>
  </si>
  <si>
    <t>(福）諏訪市社会福祉協議会</t>
  </si>
  <si>
    <t>長野県諏訪市清水3丁目3663</t>
  </si>
  <si>
    <t>0266-52-3649</t>
  </si>
  <si>
    <t>長野県松本市浅間温泉1-30-6</t>
  </si>
  <si>
    <t>ＮＰＯなごみの会</t>
  </si>
  <si>
    <t>長野県上田市手塚1025-1</t>
  </si>
  <si>
    <t>ＮＰＯ就労支援センターホープ</t>
  </si>
  <si>
    <t>長野県松本市今井1535</t>
  </si>
  <si>
    <t>（福）松本市社会福祉協議会</t>
  </si>
  <si>
    <t>（福）塩尻市社会福祉協議会</t>
  </si>
  <si>
    <t>（福）須坂市社会福祉協議会</t>
  </si>
  <si>
    <t>（福）千曲市社会福祉協議会</t>
  </si>
  <si>
    <t>（福）中野市社会福祉協議会</t>
  </si>
  <si>
    <t>（福）長野県社会福祉事業団</t>
  </si>
  <si>
    <t>（福）この街福祉会</t>
  </si>
  <si>
    <t>長野県松本市会田3912</t>
  </si>
  <si>
    <t>長野県佐久市下越16-5</t>
  </si>
  <si>
    <t>(福）夢工房福祉会</t>
  </si>
  <si>
    <t>長野県上高井郡高山村高井566-2</t>
  </si>
  <si>
    <t>(福）南箕輪社会福祉協議会</t>
  </si>
  <si>
    <t>長野県上伊那郡南箕輪村2380-1179</t>
  </si>
  <si>
    <t>長野県長野市若穂綿内町田6246-2</t>
  </si>
  <si>
    <t>長野県松本市元町2-7-13</t>
  </si>
  <si>
    <t>長野県上田市舞田232</t>
  </si>
  <si>
    <t>ＮＰＯ八ヶ岳福祉農園</t>
  </si>
  <si>
    <t>長野県茅野市米沢3066</t>
  </si>
  <si>
    <t>ＮＰＯＳＯＨＯ未来塾</t>
  </si>
  <si>
    <t>長野県松本市本庄1-4-10</t>
  </si>
  <si>
    <t>(福）山ノ内町社会福祉協議会</t>
  </si>
  <si>
    <t>長野県下高井郡山ノ内町平穏3371-2</t>
  </si>
  <si>
    <t>(福）信濃の星</t>
  </si>
  <si>
    <t>長野県長野市稲里町下氷鉋北河原1315-2</t>
  </si>
  <si>
    <t>(福）有倫会</t>
  </si>
  <si>
    <t>長野県岡谷市長地片間町2-2-1</t>
  </si>
  <si>
    <t>(有)プロス廣栄</t>
  </si>
  <si>
    <t>長野県伊那市東春近9264－2</t>
  </si>
  <si>
    <t>ＮＰＯ福祉工房オハナ</t>
  </si>
  <si>
    <t>長野県伊那市狐島4386－2</t>
  </si>
  <si>
    <t>ＮＰＯあづみ野</t>
  </si>
  <si>
    <t>長野県安曇野市豊科4503-4</t>
  </si>
  <si>
    <t>合同会社　エルアクト</t>
  </si>
  <si>
    <t>長野県安曇野市穂高有明9085-1</t>
  </si>
  <si>
    <t>ＮＰＯわっこ自立福祉会</t>
  </si>
  <si>
    <t>長野県上田市上田原1503</t>
  </si>
  <si>
    <t>長野県北安曇郡池田町合染5252-2</t>
  </si>
  <si>
    <t>（株）和楽座</t>
  </si>
  <si>
    <t>0265-49-8618</t>
  </si>
  <si>
    <t>椎茸栽培、収穫、出荷</t>
  </si>
  <si>
    <t>パン加工・調理業務・家政業務</t>
  </si>
  <si>
    <t>長野県上田市小牧1206-4-2</t>
  </si>
  <si>
    <t>(福）高山村社会福祉協議会</t>
  </si>
  <si>
    <t>長野県上高井郡高山村牧130-1</t>
  </si>
  <si>
    <t>長野県塩尻市大門71-1</t>
  </si>
  <si>
    <t>企業受注作業、外部清掃等請負</t>
  </si>
  <si>
    <t>喫茶店営業(飲み物、食事、軽食)、受託清掃作業</t>
  </si>
  <si>
    <t>固形石けん、縫製品製造、企業受注作業</t>
  </si>
  <si>
    <t>平成23年度工賃実績</t>
  </si>
  <si>
    <t>委託清掃、資源物回収、喫茶事業</t>
  </si>
  <si>
    <t>信州そば工房きずな
（旧キャロットハウス）</t>
  </si>
  <si>
    <t>おむすび・お菓子製造販売、農産物製造販売、受注作業</t>
  </si>
  <si>
    <t>箱折り、古紙回収、果物キャップ、シルク印刷、印刷製本</t>
  </si>
  <si>
    <t>煎餅製造販売、縫製品製造販売、受注作業</t>
  </si>
  <si>
    <t>そば製造・販売、ノバ</t>
  </si>
  <si>
    <t>さをり織り製品販売、土産品小分け作業、ダンボール組立、ノバ</t>
  </si>
  <si>
    <t>パン製造販売、さをり織り等製作販売、えのき茸紙巻き業務、清掃業務</t>
  </si>
  <si>
    <t>受託清掃、仕入れ販売、自主製品製造販売、リサイクル事業</t>
  </si>
  <si>
    <t>調理品製造販売、受注作業</t>
  </si>
  <si>
    <t>クッキー・パン製造、清掃受託、牛乳パック回収、外注作業</t>
  </si>
  <si>
    <t>下請け等内職、雑貨製作販売、バウムクーヘン製造販売</t>
  </si>
  <si>
    <t>農産物</t>
  </si>
  <si>
    <t>農産物、薪、陶芸、木工品の製作・販売、工業製品受託加工、受託喫茶</t>
  </si>
  <si>
    <t>パン・菓子製造販売、受託作業</t>
  </si>
  <si>
    <t>堆肥販売、焼き芋販売、小物販売、リサイクル・受託作業</t>
  </si>
  <si>
    <t>有機肥料、BDF燃料、リサイクル、やきいも、企業受託</t>
  </si>
  <si>
    <t>石けん、BDF、受託作業</t>
  </si>
  <si>
    <t>喫茶、クッキー・農産物・弁当の製造販売、メール便の配達</t>
  </si>
  <si>
    <t>ダンボール加工、資源回収、施設外就労</t>
  </si>
  <si>
    <t>さをり織り、箱折り、ノバキャップ、きのこキャップ、土産品梱包、ぼかし</t>
  </si>
  <si>
    <t>きのこキャップ清掃、アルミ缶回収、施設清掃、きのこ生産補助業務</t>
  </si>
  <si>
    <t>菓子製造販売、手工芸品製造販売、喫茶営業、リサイクル、受託作業</t>
  </si>
  <si>
    <t>野菜、干柿、花、薪、しいたけ、官公需、受託作業</t>
  </si>
  <si>
    <t>清掃、花苗育成販売、アルミ缶出荷、公園清掃、製作品販売</t>
  </si>
  <si>
    <t>麺製造販売、ボカシ・ウェス加工販売、施設外就労</t>
  </si>
  <si>
    <t>農産物・農産物加工品・木工品・クッキー販売、小物販売、ぼかし</t>
  </si>
  <si>
    <t>パン、花、豆腐、竹炭、炭石けん、キャンドル</t>
  </si>
  <si>
    <t>上田ひもろ木園福祉就労舎</t>
  </si>
  <si>
    <t>わーく西駒</t>
  </si>
  <si>
    <t>株式会社あやめ</t>
  </si>
  <si>
    <t>農園森のこびと</t>
  </si>
  <si>
    <t>松代えのき工場ソラノシタ</t>
  </si>
  <si>
    <t>東筑摩郡朝日村古見3605-1</t>
  </si>
  <si>
    <t>駒ヶ根市下平2901-7</t>
  </si>
  <si>
    <t>下伊那郡松川町元大島2973-8</t>
  </si>
  <si>
    <t>飯田市上郷黒田6347</t>
  </si>
  <si>
    <t>伊那市西春近5847番地3</t>
  </si>
  <si>
    <t>飯田市長姫町5番地　長坂ビル2Ｆ</t>
  </si>
  <si>
    <t>長野市皆神台2262番地</t>
  </si>
  <si>
    <t>諏訪市湖南1355-1</t>
  </si>
  <si>
    <t>長野市篠ノ井御幣川960-4</t>
  </si>
  <si>
    <t>東御市田中220</t>
  </si>
  <si>
    <t>下伊那郡松川町上片桐3650-2</t>
  </si>
  <si>
    <t>飯田市大瀬木4338-2</t>
  </si>
  <si>
    <t>（福）りんどう会</t>
  </si>
  <si>
    <t>農作業</t>
  </si>
  <si>
    <t>うどん、おやきの製造販売、清掃作業等の受託作業</t>
  </si>
  <si>
    <t>箱折り、菓子詰め</t>
  </si>
  <si>
    <t>パン販売、喫茶店営業、農産物販売</t>
  </si>
  <si>
    <t>企業受注業務、外部清掃等請負業務</t>
  </si>
  <si>
    <t>縫製作業、喫茶店、紙製品加工</t>
  </si>
  <si>
    <t>紙袋加工、箱折り、プラスチック容器組立</t>
  </si>
  <si>
    <t>箱折り、きのこ巻紙拭き、歩スティング作業、草取り清掃、自主製品</t>
  </si>
  <si>
    <t>クリーニング業</t>
  </si>
  <si>
    <t>エコクラフト籠・バッグ、やきいも、布製品</t>
  </si>
  <si>
    <t>木工製品、布製品の製造販売</t>
  </si>
  <si>
    <t>ＰＰバンド籠、牛乳パックすき紙、農産物、肥料</t>
  </si>
  <si>
    <t>クッキー、トールイベント加工小物、布製品</t>
  </si>
  <si>
    <t>おやきの製造販売、機織製品、受注作業、資源物回収、施設外就労</t>
  </si>
  <si>
    <t>手すきはがき製造販売、リサイクル会社グループ就労、箱折り、清掃</t>
  </si>
  <si>
    <t>焼き菓子製造販売、受託作業</t>
  </si>
  <si>
    <t>光ハイブリッド触媒加工販売、受託事業、農産物製造販売</t>
  </si>
  <si>
    <t>受託製品・リサイクル運搬・喫茶運営・自主製品販売</t>
  </si>
  <si>
    <t>弁当・パン・アイスの製造販売</t>
  </si>
  <si>
    <t>部品組立、農業生産販売、仕入販売、自主製品販売</t>
  </si>
  <si>
    <t>喫茶、菓子製造、クラフト製品</t>
  </si>
  <si>
    <t>農産物の生産販売</t>
  </si>
  <si>
    <t>パソコン、インターネットを利用したサイトチェック等</t>
  </si>
  <si>
    <t>プラスチック成型、仕上げ等</t>
  </si>
  <si>
    <t>受注作業、清掃受託、自主製品の販売、花の販売</t>
  </si>
  <si>
    <t>ケーキ・クッキー製造販売、キャンドル、シャボン玉、木工品など</t>
  </si>
  <si>
    <t>ふれっ手</t>
  </si>
  <si>
    <t>小田切園</t>
  </si>
  <si>
    <t>ワークハウス牧</t>
  </si>
  <si>
    <t>希望の里つばさ</t>
  </si>
  <si>
    <t>アンサンブル松川</t>
  </si>
  <si>
    <t>夢のつばさ</t>
  </si>
  <si>
    <t>すみれの丘</t>
  </si>
  <si>
    <t>ポーチ有旅の丘</t>
  </si>
  <si>
    <t>須坂技術学園</t>
  </si>
  <si>
    <t>満天の星</t>
  </si>
  <si>
    <t>長野福祉工場</t>
  </si>
  <si>
    <t>ｸﾘｰﾆﾝｸﾞ工房ＣｏＣｏ</t>
  </si>
  <si>
    <t>千曲工房</t>
  </si>
  <si>
    <t>いずみの家</t>
  </si>
  <si>
    <t>そよ風の家</t>
  </si>
  <si>
    <t>ぶどうの家</t>
  </si>
  <si>
    <t>チューリップの家</t>
  </si>
  <si>
    <t>あおぞら工房諏訪</t>
  </si>
  <si>
    <t>ひだまり工房</t>
  </si>
  <si>
    <t>つくしの家</t>
  </si>
  <si>
    <t>（福）廣望会</t>
  </si>
  <si>
    <t>（福）七草会</t>
  </si>
  <si>
    <t>（福）長野県知的障害者育成会</t>
  </si>
  <si>
    <t>（福）ちくま</t>
  </si>
  <si>
    <t>（福）稲田会</t>
  </si>
  <si>
    <t>(医)友愛会</t>
  </si>
  <si>
    <t>（福）絆の会</t>
  </si>
  <si>
    <t>（福）希望の虹</t>
  </si>
  <si>
    <t>（福）長野市社会事業協会</t>
  </si>
  <si>
    <t>（福）長野りんどう会</t>
  </si>
  <si>
    <t>（福）中信社会福祉協会</t>
  </si>
  <si>
    <t>（福）佐久ｺｽﾓｽ福祉会</t>
  </si>
  <si>
    <t>（福）ちいさがた福祉会</t>
  </si>
  <si>
    <t>（福）まるこ福祉会</t>
  </si>
  <si>
    <t>（福）この街福祉会</t>
  </si>
  <si>
    <t>（福）ｱﾝｻﾝﾌﾞﾙ会</t>
  </si>
  <si>
    <t>（福）あゆみ会</t>
  </si>
  <si>
    <t>（福）夢のつばさ</t>
  </si>
  <si>
    <t>（福）しののい福祉会</t>
  </si>
  <si>
    <t>（福）高水福祉会</t>
  </si>
  <si>
    <t>（福）育護会</t>
  </si>
  <si>
    <t>（福）夢工房福祉会</t>
  </si>
  <si>
    <t>（福）いなりやま福祉会</t>
  </si>
  <si>
    <t>夢トライ工房</t>
  </si>
  <si>
    <t>ワークス未来工房</t>
  </si>
  <si>
    <t>おむすび作業所</t>
  </si>
  <si>
    <t>小諸みかげ</t>
  </si>
  <si>
    <t>絆園</t>
  </si>
  <si>
    <t>(福）七草会</t>
  </si>
  <si>
    <t>風ととくべえ</t>
  </si>
  <si>
    <t>（福）かりがね福祉会</t>
  </si>
  <si>
    <t>（福）伊那市社会福祉協議会</t>
  </si>
  <si>
    <t>障害者社会就労センターゆめわーく</t>
  </si>
  <si>
    <t>てとてと常磐作業所（従たる事業所含む）</t>
  </si>
  <si>
    <t>（福）大町市社会福祉協議会</t>
  </si>
  <si>
    <t>（福）すこう福祉会</t>
  </si>
  <si>
    <t>就労継続支援事業所ポケット</t>
  </si>
  <si>
    <t>（福）いなりやま福祉会</t>
  </si>
  <si>
    <t>いなりやま共同作業所</t>
  </si>
  <si>
    <t>（福）夢工房福祉会</t>
  </si>
  <si>
    <t>須坂ひだまり作業所</t>
  </si>
  <si>
    <t>第2この街学園</t>
  </si>
  <si>
    <t>はあてい若槻</t>
  </si>
  <si>
    <t>（福）しあわせ</t>
  </si>
  <si>
    <t>設置主体</t>
  </si>
  <si>
    <t>種別</t>
  </si>
  <si>
    <t>小計</t>
  </si>
  <si>
    <t>就労継続支援Ａ型</t>
  </si>
  <si>
    <t>定員</t>
  </si>
  <si>
    <t>松本市清水2-11-45</t>
  </si>
  <si>
    <t>長野市徳間1443</t>
  </si>
  <si>
    <t>千曲市若宮551-1</t>
  </si>
  <si>
    <t>須坂市本上町1380</t>
  </si>
  <si>
    <t>須坂市臥竜6丁目20-4</t>
  </si>
  <si>
    <t>電話番号</t>
  </si>
  <si>
    <t>0263-35-3530</t>
  </si>
  <si>
    <t>就労継続支援Ｂ型</t>
  </si>
  <si>
    <t>026-296-1411</t>
  </si>
  <si>
    <t>026-261-5030</t>
  </si>
  <si>
    <t>026-248-1707</t>
  </si>
  <si>
    <t>0267-22-3844</t>
  </si>
  <si>
    <t>0267-26-1301</t>
  </si>
  <si>
    <t>0268-62-0680</t>
  </si>
  <si>
    <t>0268-43-2567</t>
  </si>
  <si>
    <t>0268-39-7878</t>
  </si>
  <si>
    <t>0268-72-9898</t>
  </si>
  <si>
    <t>小諸市菱平字西丸山187</t>
  </si>
  <si>
    <t>小諸市御影新田2238-1</t>
  </si>
  <si>
    <t>東御市常田889-1</t>
  </si>
  <si>
    <t>上田市生田5071-1</t>
  </si>
  <si>
    <t>上田市古安曽1650-1</t>
  </si>
  <si>
    <t>上田市真田町大字長字旗見原4634-1</t>
  </si>
  <si>
    <t>上田市真田町傍陽8551-2</t>
  </si>
  <si>
    <t>0268-73-0005</t>
  </si>
  <si>
    <t>上田市中央3-8-4</t>
  </si>
  <si>
    <t>0268-29-0778</t>
  </si>
  <si>
    <t>諏訪郡富士見町境7828-1</t>
  </si>
  <si>
    <t>0266-64-2196</t>
  </si>
  <si>
    <t>伊那市伊那298-1</t>
  </si>
  <si>
    <t>0265-73-2541</t>
  </si>
  <si>
    <t>0265-76-6745</t>
  </si>
  <si>
    <t>0265-98-1182</t>
  </si>
  <si>
    <t>伊那市伊那2002</t>
  </si>
  <si>
    <t>0265-76-1923</t>
  </si>
  <si>
    <t>松本市宮田8‐22</t>
  </si>
  <si>
    <t>0263-26-6330</t>
  </si>
  <si>
    <t>松本市沢村1-10-9</t>
  </si>
  <si>
    <t>0263-35-0811</t>
  </si>
  <si>
    <t>大町市常盤5970</t>
  </si>
  <si>
    <t>0261-23-2822</t>
  </si>
  <si>
    <t>大町市大町1129</t>
  </si>
  <si>
    <t>0261-23-3650</t>
  </si>
  <si>
    <t>026-237-5131</t>
  </si>
  <si>
    <t>須坂市大字小河原1234-1</t>
  </si>
  <si>
    <t>026-248-5678</t>
  </si>
  <si>
    <t>長野市柳原字土橋南659-1</t>
  </si>
  <si>
    <t>026-263-9788</t>
  </si>
  <si>
    <t>長野市徳間1144-5</t>
  </si>
  <si>
    <t>026-255-7770</t>
  </si>
  <si>
    <t>長野市大字栗田103</t>
  </si>
  <si>
    <t>026-227-7211</t>
  </si>
  <si>
    <t>026-242-7277</t>
  </si>
  <si>
    <t>長野市桜枝町1244-5</t>
  </si>
  <si>
    <t>026-232-1144</t>
  </si>
  <si>
    <t>千曲市大字稲荷山2152-1</t>
  </si>
  <si>
    <t>026-273-2825</t>
  </si>
  <si>
    <t>須坂市須坂字春木町483-3</t>
  </si>
  <si>
    <t>026-248-2194</t>
  </si>
  <si>
    <t>0269-62-1710</t>
  </si>
  <si>
    <t>上水内郡飯綱町三水芋川181</t>
  </si>
  <si>
    <t>松本市旭2-11-45</t>
  </si>
  <si>
    <t>佐久市望月1729-6</t>
  </si>
  <si>
    <t>諏訪郡下諏訪町字湖浜6129-7</t>
  </si>
  <si>
    <t>上伊那郡宮田村5450-186</t>
  </si>
  <si>
    <t>飯田市下久堅南原803-10</t>
  </si>
  <si>
    <t>下伊那郡松川町元大島1339-1</t>
  </si>
  <si>
    <t>下伊那郡阿智村大字春日3291-4</t>
  </si>
  <si>
    <t>塩尻市広丘野村1788-86</t>
  </si>
  <si>
    <t>長野市篠ノ井布施五明2259</t>
  </si>
  <si>
    <t>須坂市大字八町字前山2368</t>
  </si>
  <si>
    <t>千曲市稲荷山2046-1</t>
  </si>
  <si>
    <t>千曲市寂蒔410-1</t>
  </si>
  <si>
    <t>0267-24-1244</t>
  </si>
  <si>
    <t>諏訪市湖岸通り5-8-8</t>
  </si>
  <si>
    <t>中野市三好町2-4-48</t>
  </si>
  <si>
    <t>下高井郡木島平村大字往郷908-3　</t>
  </si>
  <si>
    <t>松本市双葉4-8</t>
  </si>
  <si>
    <t>松本市沢村1丁目14-26</t>
  </si>
  <si>
    <t>塩尻市広丘野村1788番地433</t>
  </si>
  <si>
    <t>長野市大字徳間3222</t>
  </si>
  <si>
    <t>長野市川中島町今井1387-5</t>
  </si>
  <si>
    <t>須坂市大字日滝327</t>
  </si>
  <si>
    <t>千曲市大字杭瀬下1277-1</t>
  </si>
  <si>
    <t>上田市大字住吉167-1</t>
  </si>
  <si>
    <t>工賃支払総月数B(か月)</t>
  </si>
  <si>
    <t>工賃支払総額A(円)</t>
  </si>
  <si>
    <t>１人１月あたり工賃支払平均額A/B（円、端数四捨五入）</t>
  </si>
  <si>
    <t>所在地</t>
  </si>
  <si>
    <t>１　就労継続支援A型事業所</t>
  </si>
  <si>
    <t>２　就労継続支援B型事業所</t>
  </si>
  <si>
    <t>多機能型施設夢屋＆モモ</t>
  </si>
  <si>
    <t>（ＮＰＯ）仁の会</t>
  </si>
  <si>
    <t>（ＮＰＯ）障がい者サポートクラブゆめ</t>
  </si>
  <si>
    <t>（ＮＰＯ）さくら会</t>
  </si>
  <si>
    <t>（ＮＰＯ）夢トライ</t>
  </si>
  <si>
    <t>（ＮＰＯ）はらっぱの会</t>
  </si>
  <si>
    <t>ふっくら工房ふるさと（旧分場分含む）</t>
  </si>
  <si>
    <t>平成２０年度工賃実績報告書</t>
  </si>
  <si>
    <t>時給換算（円）</t>
  </si>
  <si>
    <t>ワークハウス塩嵜園</t>
  </si>
  <si>
    <t>（ＮＰＯ）気塾</t>
  </si>
  <si>
    <t>企業組合アップル工房</t>
  </si>
  <si>
    <t>アップル工房イイダリネン事業部</t>
  </si>
  <si>
    <t>佐久の泉共同作業所センター</t>
  </si>
  <si>
    <t>すぎな作業所</t>
  </si>
  <si>
    <t>（福）佐久学舎</t>
  </si>
  <si>
    <t>NPO普通の暮らし研究所</t>
  </si>
  <si>
    <t>岩井屋農園</t>
  </si>
  <si>
    <t>ＮＰＯ気塾</t>
  </si>
  <si>
    <t>ＮＰＯ岡谷市手をつなぐ育成会</t>
  </si>
  <si>
    <t>（福）駒ヶ根市社会福祉協議会</t>
  </si>
  <si>
    <t>駒ヶ根市障害者就労センター伊南桜木園</t>
  </si>
  <si>
    <t>ＮＰＯハートケア蒼い風</t>
  </si>
  <si>
    <t>障害者サポートセンターここねっと</t>
  </si>
  <si>
    <t>（福）木曽社会福祉事業協会</t>
  </si>
  <si>
    <t>第二共立学舎</t>
  </si>
  <si>
    <t>（有）とざわ</t>
  </si>
  <si>
    <t>マイ・ハート大原</t>
  </si>
  <si>
    <t>マイ・ハート立石</t>
  </si>
  <si>
    <t>（福）絆の会</t>
  </si>
  <si>
    <t>ＮＰＯどんぐり福祉会</t>
  </si>
  <si>
    <t>小布施町ワークホームみすみ草</t>
  </si>
  <si>
    <t>棚田の杜ほくずい</t>
  </si>
  <si>
    <t>箱折り、箱組み立て</t>
  </si>
  <si>
    <t>レストラン営業、パン製造販売</t>
  </si>
  <si>
    <t>パン製造販売、農産物販売、資源物回収</t>
  </si>
  <si>
    <t>（福）ながのコロニー</t>
  </si>
  <si>
    <t>豆腐製造・販売、軽食提供</t>
  </si>
  <si>
    <t>清掃、片付け等請負</t>
  </si>
  <si>
    <t>パン製造販売</t>
  </si>
  <si>
    <t>布、革製品、ボカシ製作販売、自動車部品・ビニール袋加工仕分け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</si>
</sst>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center" vertical="center" wrapText="1" shrinkToFit="1"/>
      <protection/>
    </xf>
    <xf numFmtId="38" fontId="6" fillId="24" borderId="11" xfId="49" applyFont="1" applyFill="1" applyBorder="1" applyAlignment="1">
      <alignment horizontal="center" wrapText="1"/>
    </xf>
    <xf numFmtId="38" fontId="4" fillId="24" borderId="11" xfId="49" applyFont="1" applyFill="1" applyBorder="1" applyAlignment="1">
      <alignment horizontal="center" vertical="center"/>
    </xf>
    <xf numFmtId="0" fontId="4" fillId="21" borderId="12" xfId="61" applyFont="1" applyFill="1" applyBorder="1" applyAlignment="1">
      <alignment horizontal="center" wrapText="1" shrinkToFit="1"/>
      <protection/>
    </xf>
    <xf numFmtId="0" fontId="4" fillId="21" borderId="13" xfId="0" applyFont="1" applyFill="1" applyBorder="1" applyAlignment="1">
      <alignment horizontal="center"/>
    </xf>
    <xf numFmtId="38" fontId="4" fillId="21" borderId="12" xfId="49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4" fillId="0" borderId="0" xfId="0" applyFont="1" applyAlignment="1">
      <alignment/>
    </xf>
    <xf numFmtId="38" fontId="4" fillId="21" borderId="13" xfId="49" applyFont="1" applyFill="1" applyBorder="1" applyAlignment="1">
      <alignment/>
    </xf>
    <xf numFmtId="38" fontId="4" fillId="21" borderId="12" xfId="49" applyFont="1" applyFill="1" applyBorder="1" applyAlignment="1">
      <alignment/>
    </xf>
    <xf numFmtId="0" fontId="7" fillId="0" borderId="0" xfId="0" applyFont="1" applyFill="1" applyAlignment="1">
      <alignment/>
    </xf>
    <xf numFmtId="38" fontId="6" fillId="24" borderId="11" xfId="49" applyFont="1" applyFill="1" applyBorder="1" applyAlignment="1">
      <alignment horizontal="center" vertical="center" wrapText="1"/>
    </xf>
    <xf numFmtId="38" fontId="4" fillId="21" borderId="15" xfId="49" applyFont="1" applyFill="1" applyBorder="1" applyAlignment="1">
      <alignment/>
    </xf>
    <xf numFmtId="0" fontId="4" fillId="25" borderId="11" xfId="0" applyFont="1" applyFill="1" applyBorder="1" applyAlignment="1">
      <alignment horizontal="center" vertical="center"/>
    </xf>
    <xf numFmtId="38" fontId="4" fillId="21" borderId="16" xfId="49" applyFont="1" applyFill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24" borderId="17" xfId="0" applyFont="1" applyFill="1" applyBorder="1" applyAlignment="1">
      <alignment horizontal="center" vertical="center" wrapText="1"/>
    </xf>
    <xf numFmtId="38" fontId="6" fillId="21" borderId="15" xfId="49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38" fontId="4" fillId="21" borderId="12" xfId="49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178" fontId="30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30" fillId="0" borderId="11" xfId="61" applyFont="1" applyFill="1" applyBorder="1" applyAlignment="1">
      <alignment horizontal="left" vertical="center" wrapText="1" shrinkToFit="1"/>
      <protection/>
    </xf>
    <xf numFmtId="38" fontId="30" fillId="0" borderId="11" xfId="49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wrapText="1"/>
    </xf>
    <xf numFmtId="0" fontId="30" fillId="0" borderId="11" xfId="0" applyFont="1" applyBorder="1" applyAlignment="1">
      <alignment horizontal="right" vertical="center"/>
    </xf>
    <xf numFmtId="38" fontId="30" fillId="0" borderId="11" xfId="49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38" fontId="31" fillId="0" borderId="11" xfId="49" applyFont="1" applyBorder="1" applyAlignment="1">
      <alignment horizontal="right" vertical="center"/>
    </xf>
    <xf numFmtId="0" fontId="30" fillId="0" borderId="11" xfId="0" applyFont="1" applyFill="1" applyBorder="1" applyAlignment="1">
      <alignment horizontal="left" vertical="center" wrapText="1" shrinkToFit="1"/>
    </xf>
    <xf numFmtId="0" fontId="31" fillId="0" borderId="11" xfId="0" applyFont="1" applyFill="1" applyBorder="1" applyAlignment="1">
      <alignment horizontal="right" vertical="center"/>
    </xf>
    <xf numFmtId="38" fontId="31" fillId="0" borderId="11" xfId="49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right" vertical="center"/>
    </xf>
    <xf numFmtId="176" fontId="30" fillId="0" borderId="11" xfId="61" applyNumberFormat="1" applyFont="1" applyFill="1" applyBorder="1" applyAlignment="1" applyProtection="1">
      <alignment horizontal="right" vertical="center" shrinkToFit="1"/>
      <protection locked="0"/>
    </xf>
    <xf numFmtId="0" fontId="30" fillId="0" borderId="11" xfId="0" applyFont="1" applyBorder="1" applyAlignment="1">
      <alignment horizontal="left" vertical="center" wrapText="1"/>
    </xf>
    <xf numFmtId="0" fontId="30" fillId="0" borderId="19" xfId="61" applyFont="1" applyFill="1" applyBorder="1" applyAlignment="1">
      <alignment horizontal="left" vertical="center" wrapText="1" shrinkToFit="1"/>
      <protection/>
    </xf>
    <xf numFmtId="0" fontId="30" fillId="0" borderId="11" xfId="61" applyFont="1" applyFill="1" applyBorder="1" applyAlignment="1">
      <alignment horizontal="left" vertical="center" shrinkToFit="1"/>
      <protection/>
    </xf>
    <xf numFmtId="0" fontId="30" fillId="0" borderId="11" xfId="0" applyFont="1" applyFill="1" applyBorder="1" applyAlignment="1">
      <alignment horizontal="left" vertical="center" shrinkToFit="1"/>
    </xf>
    <xf numFmtId="38" fontId="30" fillId="0" borderId="11" xfId="49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 quotePrefix="1">
      <alignment horizontal="left" wrapText="1"/>
    </xf>
    <xf numFmtId="0" fontId="30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/>
    </xf>
    <xf numFmtId="0" fontId="30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30" fillId="0" borderId="19" xfId="0" applyFont="1" applyBorder="1" applyAlignment="1">
      <alignment horizontal="left" vertical="center" wrapText="1"/>
    </xf>
    <xf numFmtId="178" fontId="30" fillId="0" borderId="19" xfId="0" applyNumberFormat="1" applyFont="1" applyFill="1" applyBorder="1" applyAlignment="1">
      <alignment vertical="center"/>
    </xf>
    <xf numFmtId="38" fontId="30" fillId="0" borderId="19" xfId="49" applyFont="1" applyFill="1" applyBorder="1" applyAlignment="1">
      <alignment horizontal="right" vertical="center"/>
    </xf>
    <xf numFmtId="38" fontId="30" fillId="0" borderId="19" xfId="49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top" wrapText="1"/>
    </xf>
    <xf numFmtId="0" fontId="30" fillId="24" borderId="11" xfId="0" applyFont="1" applyFill="1" applyBorder="1" applyAlignment="1">
      <alignment horizontal="center" vertical="center"/>
    </xf>
    <xf numFmtId="0" fontId="30" fillId="25" borderId="11" xfId="0" applyFont="1" applyFill="1" applyBorder="1" applyAlignment="1" applyProtection="1">
      <alignment horizontal="center" vertical="center" wrapText="1"/>
      <protection/>
    </xf>
    <xf numFmtId="0" fontId="30" fillId="25" borderId="11" xfId="0" applyFont="1" applyFill="1" applyBorder="1" applyAlignment="1" applyProtection="1">
      <alignment horizontal="center" vertical="center"/>
      <protection/>
    </xf>
    <xf numFmtId="0" fontId="30" fillId="25" borderId="11" xfId="0" applyFont="1" applyFill="1" applyBorder="1" applyAlignment="1" applyProtection="1">
      <alignment horizontal="center" vertical="center" wrapText="1" shrinkToFit="1"/>
      <protection/>
    </xf>
    <xf numFmtId="38" fontId="28" fillId="25" borderId="11" xfId="49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vertical="center"/>
    </xf>
    <xf numFmtId="0" fontId="4" fillId="21" borderId="20" xfId="0" applyFont="1" applyFill="1" applyBorder="1" applyAlignment="1">
      <alignment/>
    </xf>
    <xf numFmtId="0" fontId="4" fillId="21" borderId="21" xfId="61" applyFont="1" applyFill="1" applyBorder="1" applyAlignment="1">
      <alignment horizontal="left" vertical="center" wrapText="1" shrinkToFit="1"/>
      <protection/>
    </xf>
    <xf numFmtId="0" fontId="4" fillId="21" borderId="22" xfId="0" applyFont="1" applyFill="1" applyBorder="1" applyAlignment="1">
      <alignment horizontal="center" vertical="center"/>
    </xf>
    <xf numFmtId="38" fontId="4" fillId="21" borderId="23" xfId="49" applyFont="1" applyFill="1" applyBorder="1" applyAlignment="1">
      <alignment horizontal="right" vertical="center"/>
    </xf>
    <xf numFmtId="38" fontId="4" fillId="21" borderId="21" xfId="49" applyFont="1" applyFill="1" applyBorder="1" applyAlignment="1">
      <alignment vertical="center"/>
    </xf>
    <xf numFmtId="0" fontId="4" fillId="21" borderId="24" xfId="0" applyFont="1" applyFill="1" applyBorder="1" applyAlignment="1">
      <alignment vertical="center"/>
    </xf>
    <xf numFmtId="0" fontId="6" fillId="21" borderId="21" xfId="0" applyFont="1" applyFill="1" applyBorder="1" applyAlignment="1">
      <alignment horizontal="left" vertical="center" wrapText="1"/>
    </xf>
    <xf numFmtId="0" fontId="5" fillId="21" borderId="21" xfId="0" applyFont="1" applyFill="1" applyBorder="1" applyAlignment="1">
      <alignment wrapText="1"/>
    </xf>
    <xf numFmtId="0" fontId="4" fillId="21" borderId="25" xfId="0" applyFont="1" applyFill="1" applyBorder="1" applyAlignment="1">
      <alignment wrapText="1"/>
    </xf>
    <xf numFmtId="0" fontId="6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N32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1" sqref="H31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3" width="22.125" style="4" customWidth="1"/>
    <col min="4" max="4" width="24.25390625" style="1" customWidth="1"/>
    <col min="5" max="5" width="9.375" style="1" customWidth="1"/>
    <col min="6" max="6" width="14.125" style="1" customWidth="1"/>
    <col min="7" max="7" width="13.625" style="3" customWidth="1"/>
    <col min="8" max="8" width="7.00390625" style="3" customWidth="1"/>
    <col min="9" max="9" width="4.875" style="3" customWidth="1"/>
    <col min="10" max="10" width="26.00390625" style="27" customWidth="1"/>
    <col min="11" max="11" width="10.625" style="35" customWidth="1"/>
    <col min="12" max="12" width="18.50390625" style="1" customWidth="1"/>
    <col min="13" max="13" width="21.875" style="1" customWidth="1"/>
    <col min="14" max="16384" width="9.00390625" style="1" customWidth="1"/>
  </cols>
  <sheetData>
    <row r="1" ht="4.5" customHeight="1"/>
    <row r="2" spans="2:14" ht="21.75" customHeight="1">
      <c r="B2" s="96" t="s">
        <v>635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46"/>
      <c r="N2" s="46"/>
    </row>
    <row r="3" spans="6:14" ht="10.5" customHeight="1">
      <c r="F3" s="2"/>
      <c r="M3" s="46"/>
      <c r="N3" s="46"/>
    </row>
    <row r="4" spans="2:14" ht="24.75" customHeight="1">
      <c r="B4" s="19" t="s">
        <v>866</v>
      </c>
      <c r="F4" s="2"/>
      <c r="M4" s="46"/>
      <c r="N4" s="46"/>
    </row>
    <row r="5" spans="13:14" ht="11.25" customHeight="1">
      <c r="M5" s="46"/>
      <c r="N5" s="46"/>
    </row>
    <row r="6" spans="2:14" ht="52.5" customHeight="1">
      <c r="B6" s="6" t="s">
        <v>773</v>
      </c>
      <c r="C6" s="7" t="s">
        <v>772</v>
      </c>
      <c r="D6" s="8" t="s">
        <v>255</v>
      </c>
      <c r="E6" s="9" t="s">
        <v>862</v>
      </c>
      <c r="F6" s="9" t="s">
        <v>863</v>
      </c>
      <c r="G6" s="10" t="s">
        <v>864</v>
      </c>
      <c r="H6" s="20" t="s">
        <v>876</v>
      </c>
      <c r="I6" s="11" t="s">
        <v>776</v>
      </c>
      <c r="J6" s="28" t="s">
        <v>865</v>
      </c>
      <c r="K6" s="22" t="s">
        <v>782</v>
      </c>
      <c r="L6" s="22" t="s">
        <v>8</v>
      </c>
      <c r="M6" s="47"/>
      <c r="N6" s="48"/>
    </row>
    <row r="7" spans="2:14" ht="34.5" customHeight="1">
      <c r="B7" s="97" t="s">
        <v>775</v>
      </c>
      <c r="C7" s="68" t="s">
        <v>872</v>
      </c>
      <c r="D7" s="69" t="s">
        <v>751</v>
      </c>
      <c r="E7" s="44">
        <v>585</v>
      </c>
      <c r="F7" s="44">
        <v>32590545</v>
      </c>
      <c r="G7" s="54">
        <f aca="true" t="shared" si="0" ref="G7:G18">ROUND(F7/E7,0)</f>
        <v>55710</v>
      </c>
      <c r="H7" s="70">
        <v>742</v>
      </c>
      <c r="I7" s="71">
        <v>25</v>
      </c>
      <c r="J7" s="72" t="s">
        <v>777</v>
      </c>
      <c r="K7" s="73" t="s">
        <v>783</v>
      </c>
      <c r="L7" s="43" t="s">
        <v>559</v>
      </c>
      <c r="M7" s="34"/>
      <c r="N7" s="46"/>
    </row>
    <row r="8" spans="2:14" ht="34.5" customHeight="1">
      <c r="B8" s="97"/>
      <c r="C8" s="53" t="s">
        <v>904</v>
      </c>
      <c r="D8" s="68" t="s">
        <v>718</v>
      </c>
      <c r="E8" s="44">
        <v>584</v>
      </c>
      <c r="F8" s="44">
        <v>89069283</v>
      </c>
      <c r="G8" s="54">
        <f t="shared" si="0"/>
        <v>152516</v>
      </c>
      <c r="H8" s="70">
        <v>1162</v>
      </c>
      <c r="I8" s="71">
        <v>40</v>
      </c>
      <c r="J8" s="72" t="s">
        <v>778</v>
      </c>
      <c r="K8" s="73" t="s">
        <v>785</v>
      </c>
      <c r="L8" s="43" t="s">
        <v>14</v>
      </c>
      <c r="M8" s="34"/>
      <c r="N8" s="46"/>
    </row>
    <row r="9" spans="2:14" ht="34.5" customHeight="1">
      <c r="B9" s="97"/>
      <c r="C9" s="68" t="s">
        <v>728</v>
      </c>
      <c r="D9" s="68" t="s">
        <v>719</v>
      </c>
      <c r="E9" s="44">
        <v>228</v>
      </c>
      <c r="F9" s="44">
        <v>26724392</v>
      </c>
      <c r="G9" s="54">
        <f t="shared" si="0"/>
        <v>117212</v>
      </c>
      <c r="H9" s="70">
        <v>733</v>
      </c>
      <c r="I9" s="71">
        <v>20</v>
      </c>
      <c r="J9" s="72" t="s">
        <v>779</v>
      </c>
      <c r="K9" s="73" t="s">
        <v>786</v>
      </c>
      <c r="L9" s="43" t="s">
        <v>342</v>
      </c>
      <c r="M9" s="34"/>
      <c r="N9" s="46"/>
    </row>
    <row r="10" spans="2:14" ht="34.5" customHeight="1">
      <c r="B10" s="97"/>
      <c r="C10" s="68" t="s">
        <v>749</v>
      </c>
      <c r="D10" s="68" t="s">
        <v>752</v>
      </c>
      <c r="E10" s="44">
        <v>165</v>
      </c>
      <c r="F10" s="44">
        <v>8856129</v>
      </c>
      <c r="G10" s="54">
        <f t="shared" si="0"/>
        <v>53674</v>
      </c>
      <c r="H10" s="70">
        <v>696</v>
      </c>
      <c r="I10" s="71">
        <v>15</v>
      </c>
      <c r="J10" s="72" t="s">
        <v>780</v>
      </c>
      <c r="K10" s="73" t="s">
        <v>457</v>
      </c>
      <c r="L10" s="43" t="s">
        <v>458</v>
      </c>
      <c r="M10" s="34"/>
      <c r="N10" s="46"/>
    </row>
    <row r="11" spans="2:14" ht="34.5" customHeight="1">
      <c r="B11" s="97"/>
      <c r="C11" s="53" t="s">
        <v>870</v>
      </c>
      <c r="D11" s="74" t="s">
        <v>459</v>
      </c>
      <c r="E11" s="44">
        <v>91</v>
      </c>
      <c r="F11" s="44">
        <v>4820617</v>
      </c>
      <c r="G11" s="54">
        <f t="shared" si="0"/>
        <v>52974</v>
      </c>
      <c r="H11" s="70">
        <v>693</v>
      </c>
      <c r="I11" s="71">
        <v>10</v>
      </c>
      <c r="J11" s="72" t="s">
        <v>781</v>
      </c>
      <c r="K11" s="73" t="s">
        <v>787</v>
      </c>
      <c r="L11" s="43" t="s">
        <v>97</v>
      </c>
      <c r="M11" s="34"/>
      <c r="N11" s="46"/>
    </row>
    <row r="12" spans="2:14" ht="34.5" customHeight="1">
      <c r="B12" s="97"/>
      <c r="C12" s="53" t="s">
        <v>878</v>
      </c>
      <c r="D12" s="74" t="s">
        <v>877</v>
      </c>
      <c r="E12" s="44">
        <v>48</v>
      </c>
      <c r="F12" s="44">
        <v>5816640</v>
      </c>
      <c r="G12" s="54">
        <f t="shared" si="0"/>
        <v>121180</v>
      </c>
      <c r="H12" s="70">
        <v>707</v>
      </c>
      <c r="I12" s="71">
        <v>10</v>
      </c>
      <c r="J12" s="72" t="s">
        <v>53</v>
      </c>
      <c r="K12" s="73" t="s">
        <v>313</v>
      </c>
      <c r="L12" s="43" t="s">
        <v>460</v>
      </c>
      <c r="M12" s="34"/>
      <c r="N12" s="46"/>
    </row>
    <row r="13" spans="2:14" ht="34.5" customHeight="1">
      <c r="B13" s="97"/>
      <c r="C13" s="53" t="s">
        <v>879</v>
      </c>
      <c r="D13" s="74" t="s">
        <v>880</v>
      </c>
      <c r="E13" s="44">
        <v>266</v>
      </c>
      <c r="F13" s="44">
        <v>32529934</v>
      </c>
      <c r="G13" s="54">
        <f t="shared" si="0"/>
        <v>122293</v>
      </c>
      <c r="H13" s="70">
        <v>873</v>
      </c>
      <c r="I13" s="71">
        <v>15</v>
      </c>
      <c r="J13" s="75" t="s">
        <v>558</v>
      </c>
      <c r="K13" s="73" t="s">
        <v>461</v>
      </c>
      <c r="L13" s="43" t="s">
        <v>462</v>
      </c>
      <c r="M13" s="34"/>
      <c r="N13" s="46"/>
    </row>
    <row r="14" spans="2:14" ht="34.5" customHeight="1">
      <c r="B14" s="97"/>
      <c r="C14" s="53" t="s">
        <v>879</v>
      </c>
      <c r="D14" s="74" t="s">
        <v>23</v>
      </c>
      <c r="E14" s="44">
        <v>260</v>
      </c>
      <c r="F14" s="44">
        <v>23039753</v>
      </c>
      <c r="G14" s="54">
        <f t="shared" si="0"/>
        <v>88614</v>
      </c>
      <c r="H14" s="70">
        <v>735</v>
      </c>
      <c r="I14" s="71">
        <v>20</v>
      </c>
      <c r="J14" s="75" t="s">
        <v>98</v>
      </c>
      <c r="K14" s="73" t="s">
        <v>463</v>
      </c>
      <c r="L14" s="43" t="s">
        <v>464</v>
      </c>
      <c r="M14" s="34"/>
      <c r="N14" s="46"/>
    </row>
    <row r="15" spans="2:14" ht="34.5" customHeight="1">
      <c r="B15" s="97"/>
      <c r="C15" s="53" t="s">
        <v>24</v>
      </c>
      <c r="D15" s="74" t="s">
        <v>465</v>
      </c>
      <c r="E15" s="44">
        <v>125</v>
      </c>
      <c r="F15" s="44">
        <v>8777842</v>
      </c>
      <c r="G15" s="54">
        <f t="shared" si="0"/>
        <v>70223</v>
      </c>
      <c r="H15" s="70">
        <v>707</v>
      </c>
      <c r="I15" s="71">
        <v>20</v>
      </c>
      <c r="J15" s="75" t="s">
        <v>54</v>
      </c>
      <c r="K15" s="73" t="s">
        <v>466</v>
      </c>
      <c r="L15" s="43" t="s">
        <v>467</v>
      </c>
      <c r="M15" s="34"/>
      <c r="N15" s="46"/>
    </row>
    <row r="16" spans="2:14" ht="34.5" customHeight="1">
      <c r="B16" s="97"/>
      <c r="C16" s="53" t="s">
        <v>25</v>
      </c>
      <c r="D16" s="74" t="s">
        <v>26</v>
      </c>
      <c r="E16" s="44">
        <v>126</v>
      </c>
      <c r="F16" s="44">
        <v>9779732</v>
      </c>
      <c r="G16" s="54">
        <f t="shared" si="0"/>
        <v>77617</v>
      </c>
      <c r="H16" s="70">
        <v>620</v>
      </c>
      <c r="I16" s="71">
        <v>10</v>
      </c>
      <c r="J16" s="72" t="s">
        <v>55</v>
      </c>
      <c r="K16" s="73" t="s">
        <v>468</v>
      </c>
      <c r="L16" s="43" t="s">
        <v>469</v>
      </c>
      <c r="M16" s="34"/>
      <c r="N16" s="46"/>
    </row>
    <row r="17" spans="2:14" ht="34.5" customHeight="1">
      <c r="B17" s="97"/>
      <c r="C17" s="76" t="s">
        <v>556</v>
      </c>
      <c r="D17" s="66" t="s">
        <v>554</v>
      </c>
      <c r="E17" s="44">
        <v>72</v>
      </c>
      <c r="F17" s="44">
        <v>4270190</v>
      </c>
      <c r="G17" s="54">
        <f t="shared" si="0"/>
        <v>59308</v>
      </c>
      <c r="H17" s="70">
        <v>654</v>
      </c>
      <c r="I17" s="71">
        <v>10</v>
      </c>
      <c r="J17" s="77" t="s">
        <v>678</v>
      </c>
      <c r="K17" s="73" t="s">
        <v>470</v>
      </c>
      <c r="L17" s="43" t="s">
        <v>682</v>
      </c>
      <c r="M17" s="34"/>
      <c r="N17" s="46"/>
    </row>
    <row r="18" spans="2:14" ht="34.5" customHeight="1">
      <c r="B18" s="97"/>
      <c r="C18" s="78" t="s">
        <v>557</v>
      </c>
      <c r="D18" s="66" t="s">
        <v>555</v>
      </c>
      <c r="E18" s="44">
        <v>228</v>
      </c>
      <c r="F18" s="44">
        <v>24748815</v>
      </c>
      <c r="G18" s="54">
        <f t="shared" si="0"/>
        <v>108547</v>
      </c>
      <c r="H18" s="70">
        <v>749</v>
      </c>
      <c r="I18" s="71">
        <v>20</v>
      </c>
      <c r="J18" s="79" t="s">
        <v>679</v>
      </c>
      <c r="K18" s="73" t="s">
        <v>471</v>
      </c>
      <c r="L18" s="43" t="s">
        <v>626</v>
      </c>
      <c r="M18" s="34"/>
      <c r="N18" s="46"/>
    </row>
    <row r="19" spans="2:14" ht="34.5" customHeight="1">
      <c r="B19" s="97"/>
      <c r="C19" s="53" t="s">
        <v>472</v>
      </c>
      <c r="D19" s="66" t="s">
        <v>473</v>
      </c>
      <c r="E19" s="44">
        <v>252</v>
      </c>
      <c r="F19" s="44">
        <v>12482100</v>
      </c>
      <c r="G19" s="54">
        <f>ROUND(F19/E19,0)</f>
        <v>49532</v>
      </c>
      <c r="H19" s="70">
        <v>702</v>
      </c>
      <c r="I19" s="71">
        <v>20</v>
      </c>
      <c r="J19" s="79" t="s">
        <v>680</v>
      </c>
      <c r="K19" s="73" t="s">
        <v>474</v>
      </c>
      <c r="L19" s="43" t="s">
        <v>475</v>
      </c>
      <c r="M19" s="34"/>
      <c r="N19" s="46"/>
    </row>
    <row r="20" spans="2:14" ht="34.5" customHeight="1">
      <c r="B20" s="97"/>
      <c r="C20" s="53" t="s">
        <v>476</v>
      </c>
      <c r="D20" s="66" t="s">
        <v>477</v>
      </c>
      <c r="E20" s="44">
        <v>31</v>
      </c>
      <c r="F20" s="44">
        <v>2130100</v>
      </c>
      <c r="G20" s="54">
        <f aca="true" t="shared" si="1" ref="G20:G30">ROUND(F20/E20,0)</f>
        <v>68713</v>
      </c>
      <c r="H20" s="70">
        <v>700</v>
      </c>
      <c r="I20" s="71">
        <v>10</v>
      </c>
      <c r="J20" s="72" t="s">
        <v>677</v>
      </c>
      <c r="K20" s="73" t="s">
        <v>478</v>
      </c>
      <c r="L20" s="43" t="s">
        <v>479</v>
      </c>
      <c r="M20" s="46"/>
      <c r="N20" s="46"/>
    </row>
    <row r="21" spans="2:14" ht="34.5" customHeight="1">
      <c r="B21" s="97"/>
      <c r="C21" s="53" t="s">
        <v>681</v>
      </c>
      <c r="D21" s="66" t="s">
        <v>664</v>
      </c>
      <c r="E21" s="44">
        <v>174</v>
      </c>
      <c r="F21" s="44">
        <v>9759288</v>
      </c>
      <c r="G21" s="54">
        <f t="shared" si="1"/>
        <v>56088</v>
      </c>
      <c r="H21" s="70">
        <v>612</v>
      </c>
      <c r="I21" s="71">
        <v>20</v>
      </c>
      <c r="J21" s="72" t="s">
        <v>480</v>
      </c>
      <c r="K21" s="73" t="s">
        <v>481</v>
      </c>
      <c r="L21" s="43" t="s">
        <v>627</v>
      </c>
      <c r="M21" s="46"/>
      <c r="N21" s="46"/>
    </row>
    <row r="22" spans="2:14" ht="34.5" customHeight="1">
      <c r="B22" s="97"/>
      <c r="C22" s="53" t="s">
        <v>482</v>
      </c>
      <c r="D22" s="66" t="s">
        <v>483</v>
      </c>
      <c r="E22" s="44">
        <v>124</v>
      </c>
      <c r="F22" s="44">
        <v>6220850</v>
      </c>
      <c r="G22" s="54">
        <f t="shared" si="1"/>
        <v>50168</v>
      </c>
      <c r="H22" s="70">
        <v>705</v>
      </c>
      <c r="I22" s="71">
        <v>20</v>
      </c>
      <c r="J22" s="72" t="s">
        <v>674</v>
      </c>
      <c r="K22" s="73" t="s">
        <v>484</v>
      </c>
      <c r="L22" s="43" t="s">
        <v>485</v>
      </c>
      <c r="M22" s="46"/>
      <c r="N22" s="46"/>
    </row>
    <row r="23" spans="2:14" ht="34.5" customHeight="1">
      <c r="B23" s="97"/>
      <c r="C23" s="53" t="s">
        <v>486</v>
      </c>
      <c r="D23" s="66" t="s">
        <v>665</v>
      </c>
      <c r="E23" s="44">
        <v>100</v>
      </c>
      <c r="F23" s="44">
        <v>6720995</v>
      </c>
      <c r="G23" s="54">
        <f t="shared" si="1"/>
        <v>67210</v>
      </c>
      <c r="H23" s="70">
        <v>627</v>
      </c>
      <c r="I23" s="71">
        <v>15</v>
      </c>
      <c r="J23" s="72" t="s">
        <v>670</v>
      </c>
      <c r="K23" s="73" t="s">
        <v>487</v>
      </c>
      <c r="L23" s="43" t="s">
        <v>488</v>
      </c>
      <c r="M23" s="46"/>
      <c r="N23" s="46"/>
    </row>
    <row r="24" spans="2:14" ht="34.5" customHeight="1">
      <c r="B24" s="97"/>
      <c r="C24" s="53" t="s">
        <v>489</v>
      </c>
      <c r="D24" s="66" t="s">
        <v>666</v>
      </c>
      <c r="E24" s="44">
        <v>79</v>
      </c>
      <c r="F24" s="44">
        <v>6083000</v>
      </c>
      <c r="G24" s="54">
        <f t="shared" si="1"/>
        <v>77000</v>
      </c>
      <c r="H24" s="70">
        <v>700</v>
      </c>
      <c r="I24" s="71">
        <v>20</v>
      </c>
      <c r="J24" s="72" t="s">
        <v>676</v>
      </c>
      <c r="K24" s="73" t="s">
        <v>490</v>
      </c>
      <c r="L24" s="43" t="s">
        <v>491</v>
      </c>
      <c r="M24" s="46"/>
      <c r="N24" s="46"/>
    </row>
    <row r="25" spans="2:14" ht="34.5" customHeight="1">
      <c r="B25" s="97"/>
      <c r="C25" s="53" t="s">
        <v>492</v>
      </c>
      <c r="D25" s="66" t="s">
        <v>493</v>
      </c>
      <c r="E25" s="44">
        <v>99</v>
      </c>
      <c r="F25" s="44">
        <v>9184527</v>
      </c>
      <c r="G25" s="54">
        <f t="shared" si="1"/>
        <v>92773</v>
      </c>
      <c r="H25" s="70">
        <v>732</v>
      </c>
      <c r="I25" s="71">
        <v>10</v>
      </c>
      <c r="J25" s="72" t="s">
        <v>494</v>
      </c>
      <c r="K25" s="73" t="s">
        <v>495</v>
      </c>
      <c r="L25" s="43" t="s">
        <v>496</v>
      </c>
      <c r="M25" s="46"/>
      <c r="N25" s="46"/>
    </row>
    <row r="26" spans="2:14" ht="34.5" customHeight="1">
      <c r="B26" s="97"/>
      <c r="C26" s="53" t="s">
        <v>497</v>
      </c>
      <c r="D26" s="66" t="s">
        <v>498</v>
      </c>
      <c r="E26" s="44">
        <v>6</v>
      </c>
      <c r="F26" s="44">
        <v>444325</v>
      </c>
      <c r="G26" s="54">
        <f t="shared" si="1"/>
        <v>74054</v>
      </c>
      <c r="H26" s="70">
        <v>700</v>
      </c>
      <c r="I26" s="71">
        <v>20</v>
      </c>
      <c r="J26" s="72" t="s">
        <v>672</v>
      </c>
      <c r="K26" s="73" t="s">
        <v>499</v>
      </c>
      <c r="L26" s="43" t="s">
        <v>500</v>
      </c>
      <c r="M26" s="46"/>
      <c r="N26" s="46"/>
    </row>
    <row r="27" spans="2:12" ht="34.5" customHeight="1">
      <c r="B27" s="97"/>
      <c r="C27" s="53" t="s">
        <v>501</v>
      </c>
      <c r="D27" s="66" t="s">
        <v>502</v>
      </c>
      <c r="E27" s="44">
        <v>2</v>
      </c>
      <c r="F27" s="44">
        <v>108500</v>
      </c>
      <c r="G27" s="54">
        <f t="shared" si="1"/>
        <v>54250</v>
      </c>
      <c r="H27" s="70">
        <v>700</v>
      </c>
      <c r="I27" s="71">
        <v>20</v>
      </c>
      <c r="J27" s="72" t="s">
        <v>673</v>
      </c>
      <c r="K27" s="73" t="s">
        <v>503</v>
      </c>
      <c r="L27" s="43"/>
    </row>
    <row r="28" spans="2:12" ht="34.5" customHeight="1">
      <c r="B28" s="97"/>
      <c r="C28" s="53" t="s">
        <v>504</v>
      </c>
      <c r="D28" s="66" t="s">
        <v>505</v>
      </c>
      <c r="E28" s="44">
        <v>7</v>
      </c>
      <c r="F28" s="44">
        <v>411600</v>
      </c>
      <c r="G28" s="54">
        <f t="shared" si="1"/>
        <v>58800</v>
      </c>
      <c r="H28" s="70">
        <v>700</v>
      </c>
      <c r="I28" s="71">
        <v>20</v>
      </c>
      <c r="J28" s="72" t="s">
        <v>671</v>
      </c>
      <c r="K28" s="73" t="s">
        <v>625</v>
      </c>
      <c r="L28" s="43" t="s">
        <v>506</v>
      </c>
    </row>
    <row r="29" spans="2:12" ht="34.5" customHeight="1">
      <c r="B29" s="97"/>
      <c r="C29" s="53" t="s">
        <v>507</v>
      </c>
      <c r="D29" s="66" t="s">
        <v>667</v>
      </c>
      <c r="E29" s="44">
        <v>155</v>
      </c>
      <c r="F29" s="44">
        <v>10812735</v>
      </c>
      <c r="G29" s="54">
        <f t="shared" si="1"/>
        <v>69760</v>
      </c>
      <c r="H29" s="70">
        <v>700</v>
      </c>
      <c r="I29" s="71">
        <v>10</v>
      </c>
      <c r="J29" s="72" t="s">
        <v>669</v>
      </c>
      <c r="K29" s="73" t="s">
        <v>508</v>
      </c>
      <c r="L29" s="43" t="s">
        <v>509</v>
      </c>
    </row>
    <row r="30" spans="2:12" ht="34.5" customHeight="1" thickBot="1">
      <c r="B30" s="98"/>
      <c r="C30" s="67" t="s">
        <v>510</v>
      </c>
      <c r="D30" s="80" t="s">
        <v>668</v>
      </c>
      <c r="E30" s="81">
        <v>66</v>
      </c>
      <c r="F30" s="81">
        <v>4781878</v>
      </c>
      <c r="G30" s="82">
        <f t="shared" si="1"/>
        <v>72453</v>
      </c>
      <c r="H30" s="83">
        <v>608</v>
      </c>
      <c r="I30" s="84">
        <v>10</v>
      </c>
      <c r="J30" s="85" t="s">
        <v>675</v>
      </c>
      <c r="K30" s="86" t="s">
        <v>511</v>
      </c>
      <c r="L30" s="87" t="s">
        <v>512</v>
      </c>
    </row>
    <row r="31" spans="2:12" ht="24.75" customHeight="1" thickBot="1">
      <c r="B31" s="15"/>
      <c r="C31" s="12" t="s">
        <v>774</v>
      </c>
      <c r="D31" s="13">
        <v>24</v>
      </c>
      <c r="E31" s="17">
        <f>SUM(E7:E30)</f>
        <v>3873</v>
      </c>
      <c r="F31" s="17">
        <f>SUM(F7:F30)</f>
        <v>340163770</v>
      </c>
      <c r="G31" s="18">
        <f>ROUND(F31/E31,0)</f>
        <v>87830</v>
      </c>
      <c r="H31" s="14"/>
      <c r="I31" s="21"/>
      <c r="J31" s="29"/>
      <c r="K31" s="36"/>
      <c r="L31" s="23"/>
    </row>
    <row r="32" ht="24.75" customHeight="1">
      <c r="B32" s="1" t="s">
        <v>15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</sheetData>
  <sheetProtection/>
  <mergeCells count="2">
    <mergeCell ref="B2:L2"/>
    <mergeCell ref="B7:B30"/>
  </mergeCells>
  <printOptions/>
  <pageMargins left="0.31496062992125984" right="0.31496062992125984" top="0.39" bottom="0.33" header="0.25" footer="0.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O178"/>
  <sheetViews>
    <sheetView tabSelected="1" view="pageBreakPreview" zoomScale="85" zoomScaleSheetLayoutView="85" zoomScalePageLayoutView="0" workbookViewId="0" topLeftCell="A4">
      <pane ySplit="7" topLeftCell="BM11" activePane="bottomLeft" state="frozen"/>
      <selection pane="topLeft" activeCell="A4" sqref="A4"/>
      <selection pane="bottomLeft" activeCell="J8" sqref="J8"/>
    </sheetView>
  </sheetViews>
  <sheetFormatPr defaultColWidth="9.00390625" defaultRowHeight="13.5"/>
  <cols>
    <col min="1" max="1" width="4.50390625" style="1" hidden="1" customWidth="1"/>
    <col min="2" max="2" width="9.00390625" style="1" customWidth="1"/>
    <col min="3" max="3" width="25.50390625" style="30" customWidth="1"/>
    <col min="4" max="4" width="24.25390625" style="31" customWidth="1"/>
    <col min="5" max="5" width="9.875" style="31" customWidth="1"/>
    <col min="6" max="6" width="13.875" style="31" customWidth="1"/>
    <col min="7" max="7" width="13.625" style="32" customWidth="1"/>
    <col min="8" max="8" width="6.625" style="32" customWidth="1"/>
    <col min="9" max="9" width="4.50390625" style="31" customWidth="1"/>
    <col min="10" max="10" width="20.625" style="25" customWidth="1"/>
    <col min="11" max="11" width="10.625" style="26" customWidth="1"/>
    <col min="12" max="13" width="18.50390625" style="4" customWidth="1"/>
    <col min="14" max="14" width="15.75390625" style="1" customWidth="1"/>
    <col min="15" max="15" width="10.75390625" style="1" customWidth="1"/>
    <col min="16" max="16384" width="9.00390625" style="1" customWidth="1"/>
  </cols>
  <sheetData>
    <row r="1" ht="4.5" customHeight="1"/>
    <row r="2" spans="2:13" ht="21.75" customHeight="1">
      <c r="B2" s="96" t="s">
        <v>875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37"/>
    </row>
    <row r="3" ht="10.5" customHeight="1">
      <c r="F3" s="33"/>
    </row>
    <row r="4" ht="18" customHeight="1">
      <c r="F4" s="33"/>
    </row>
    <row r="5" spans="1:14" ht="33" customHeight="1">
      <c r="A5" s="96" t="s">
        <v>635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M5" s="48"/>
      <c r="N5" s="46"/>
    </row>
    <row r="6" spans="6:14" ht="5.25" customHeight="1">
      <c r="F6" s="33"/>
      <c r="M6" s="48"/>
      <c r="N6" s="46"/>
    </row>
    <row r="7" spans="6:14" ht="10.5" customHeight="1">
      <c r="F7" s="33"/>
      <c r="M7" s="48"/>
      <c r="N7" s="46"/>
    </row>
    <row r="8" spans="2:14" ht="32.25" customHeight="1">
      <c r="B8" s="19" t="s">
        <v>867</v>
      </c>
      <c r="F8" s="33"/>
      <c r="M8" s="48"/>
      <c r="N8" s="46"/>
    </row>
    <row r="9" spans="13:14" ht="7.5" customHeight="1">
      <c r="M9" s="48"/>
      <c r="N9" s="46"/>
    </row>
    <row r="10" spans="2:14" ht="55.5" customHeight="1">
      <c r="B10" s="88" t="s">
        <v>773</v>
      </c>
      <c r="C10" s="89" t="s">
        <v>772</v>
      </c>
      <c r="D10" s="90" t="s">
        <v>254</v>
      </c>
      <c r="E10" s="91" t="s">
        <v>188</v>
      </c>
      <c r="F10" s="91" t="s">
        <v>187</v>
      </c>
      <c r="G10" s="92" t="s">
        <v>864</v>
      </c>
      <c r="H10" s="92" t="s">
        <v>876</v>
      </c>
      <c r="I10" s="93" t="s">
        <v>776</v>
      </c>
      <c r="J10" s="94" t="s">
        <v>865</v>
      </c>
      <c r="K10" s="95" t="s">
        <v>782</v>
      </c>
      <c r="L10" s="95" t="s">
        <v>8</v>
      </c>
      <c r="M10" s="38"/>
      <c r="N10" s="46"/>
    </row>
    <row r="11" spans="1:14" ht="34.5" customHeight="1">
      <c r="A11" s="1">
        <v>1</v>
      </c>
      <c r="B11" s="109" t="s">
        <v>784</v>
      </c>
      <c r="C11" s="53" t="s">
        <v>729</v>
      </c>
      <c r="D11" s="53" t="s">
        <v>753</v>
      </c>
      <c r="E11" s="56">
        <v>236</v>
      </c>
      <c r="F11" s="57">
        <v>3236175</v>
      </c>
      <c r="G11" s="54">
        <f aca="true" t="shared" si="0" ref="G11:G25">ROUND(F11/E11,0)</f>
        <v>13713</v>
      </c>
      <c r="H11" s="54">
        <v>193</v>
      </c>
      <c r="I11" s="44">
        <v>20</v>
      </c>
      <c r="J11" s="42" t="s">
        <v>794</v>
      </c>
      <c r="K11" s="42" t="s">
        <v>788</v>
      </c>
      <c r="L11" s="55" t="s">
        <v>130</v>
      </c>
      <c r="M11" s="49"/>
      <c r="N11" s="50"/>
    </row>
    <row r="12" spans="1:14" ht="34.5" customHeight="1">
      <c r="A12" s="1">
        <v>2</v>
      </c>
      <c r="B12" s="109"/>
      <c r="C12" s="53" t="s">
        <v>730</v>
      </c>
      <c r="D12" s="53" t="s">
        <v>754</v>
      </c>
      <c r="E12" s="56">
        <v>148</v>
      </c>
      <c r="F12" s="57">
        <v>1062100</v>
      </c>
      <c r="G12" s="54">
        <f t="shared" si="0"/>
        <v>7176</v>
      </c>
      <c r="H12" s="54">
        <v>81</v>
      </c>
      <c r="I12" s="44">
        <v>13</v>
      </c>
      <c r="J12" s="42" t="s">
        <v>795</v>
      </c>
      <c r="K12" s="41" t="s">
        <v>789</v>
      </c>
      <c r="L12" s="43" t="s">
        <v>99</v>
      </c>
      <c r="M12" s="34"/>
      <c r="N12" s="50"/>
    </row>
    <row r="13" spans="1:14" ht="34.5" customHeight="1">
      <c r="A13" s="1">
        <v>3</v>
      </c>
      <c r="B13" s="109"/>
      <c r="C13" s="53" t="s">
        <v>740</v>
      </c>
      <c r="D13" s="53" t="s">
        <v>288</v>
      </c>
      <c r="E13" s="58">
        <v>312</v>
      </c>
      <c r="F13" s="59">
        <v>4779635</v>
      </c>
      <c r="G13" s="54">
        <f t="shared" si="0"/>
        <v>15319</v>
      </c>
      <c r="H13" s="54">
        <v>162</v>
      </c>
      <c r="I13" s="44">
        <v>20</v>
      </c>
      <c r="J13" s="42" t="s">
        <v>796</v>
      </c>
      <c r="K13" s="41" t="s">
        <v>790</v>
      </c>
      <c r="L13" s="43" t="s">
        <v>632</v>
      </c>
      <c r="M13" s="34"/>
      <c r="N13" s="34"/>
    </row>
    <row r="14" spans="1:14" ht="34.5" customHeight="1">
      <c r="A14" s="1">
        <v>4</v>
      </c>
      <c r="B14" s="109"/>
      <c r="C14" s="53" t="s">
        <v>741</v>
      </c>
      <c r="D14" s="53" t="s">
        <v>289</v>
      </c>
      <c r="E14" s="58">
        <v>379</v>
      </c>
      <c r="F14" s="59">
        <v>3268850</v>
      </c>
      <c r="G14" s="54">
        <f t="shared" si="0"/>
        <v>8625</v>
      </c>
      <c r="H14" s="54">
        <v>163</v>
      </c>
      <c r="I14" s="44">
        <v>30</v>
      </c>
      <c r="J14" s="42" t="s">
        <v>797</v>
      </c>
      <c r="K14" s="41" t="s">
        <v>791</v>
      </c>
      <c r="L14" s="43" t="s">
        <v>22</v>
      </c>
      <c r="M14" s="34"/>
      <c r="N14" s="50"/>
    </row>
    <row r="15" spans="1:14" ht="34.5" customHeight="1">
      <c r="A15" s="1">
        <v>5</v>
      </c>
      <c r="B15" s="109"/>
      <c r="C15" s="53" t="s">
        <v>869</v>
      </c>
      <c r="D15" s="53" t="s">
        <v>755</v>
      </c>
      <c r="E15" s="58">
        <v>121</v>
      </c>
      <c r="F15" s="59">
        <v>2246900</v>
      </c>
      <c r="G15" s="54">
        <f t="shared" si="0"/>
        <v>18569</v>
      </c>
      <c r="H15" s="54">
        <v>196</v>
      </c>
      <c r="I15" s="44">
        <v>12</v>
      </c>
      <c r="J15" s="42" t="s">
        <v>798</v>
      </c>
      <c r="K15" s="41" t="s">
        <v>792</v>
      </c>
      <c r="L15" s="43" t="s">
        <v>901</v>
      </c>
      <c r="M15" s="34"/>
      <c r="N15" s="50"/>
    </row>
    <row r="16" spans="1:14" ht="34.5" customHeight="1">
      <c r="A16" s="1">
        <v>6</v>
      </c>
      <c r="B16" s="109"/>
      <c r="C16" s="53" t="s">
        <v>756</v>
      </c>
      <c r="D16" s="60" t="s">
        <v>757</v>
      </c>
      <c r="E16" s="58">
        <v>140</v>
      </c>
      <c r="F16" s="59">
        <v>3121000</v>
      </c>
      <c r="G16" s="54">
        <f t="shared" si="0"/>
        <v>22293</v>
      </c>
      <c r="H16" s="54">
        <v>178</v>
      </c>
      <c r="I16" s="44">
        <v>14</v>
      </c>
      <c r="J16" s="42" t="s">
        <v>799</v>
      </c>
      <c r="K16" s="41" t="s">
        <v>793</v>
      </c>
      <c r="L16" s="43" t="s">
        <v>100</v>
      </c>
      <c r="M16" s="34"/>
      <c r="N16" s="50"/>
    </row>
    <row r="17" spans="1:14" ht="34.5" customHeight="1">
      <c r="A17" s="1">
        <v>7</v>
      </c>
      <c r="B17" s="109"/>
      <c r="C17" s="53" t="s">
        <v>758</v>
      </c>
      <c r="D17" s="60" t="s">
        <v>290</v>
      </c>
      <c r="E17" s="58">
        <v>425</v>
      </c>
      <c r="F17" s="59">
        <v>2020492</v>
      </c>
      <c r="G17" s="54">
        <f t="shared" si="0"/>
        <v>4754</v>
      </c>
      <c r="H17" s="54">
        <v>86</v>
      </c>
      <c r="I17" s="44">
        <v>30</v>
      </c>
      <c r="J17" s="42" t="s">
        <v>800</v>
      </c>
      <c r="K17" s="41" t="s">
        <v>801</v>
      </c>
      <c r="L17" s="43" t="s">
        <v>101</v>
      </c>
      <c r="M17" s="34"/>
      <c r="N17" s="50"/>
    </row>
    <row r="18" spans="1:14" ht="34.5" customHeight="1">
      <c r="A18" s="1">
        <v>8</v>
      </c>
      <c r="B18" s="109"/>
      <c r="C18" s="53" t="s">
        <v>291</v>
      </c>
      <c r="D18" s="60" t="s">
        <v>292</v>
      </c>
      <c r="E18" s="61">
        <v>56</v>
      </c>
      <c r="F18" s="62">
        <v>367010</v>
      </c>
      <c r="G18" s="54">
        <f t="shared" si="0"/>
        <v>6554</v>
      </c>
      <c r="H18" s="54">
        <v>71</v>
      </c>
      <c r="I18" s="44">
        <v>10</v>
      </c>
      <c r="J18" s="42" t="s">
        <v>802</v>
      </c>
      <c r="K18" s="41" t="s">
        <v>803</v>
      </c>
      <c r="L18" s="43" t="s">
        <v>633</v>
      </c>
      <c r="M18" s="34"/>
      <c r="N18" s="50"/>
    </row>
    <row r="19" spans="1:14" ht="34.5" customHeight="1">
      <c r="A19" s="1">
        <v>9</v>
      </c>
      <c r="B19" s="109"/>
      <c r="C19" s="53" t="s">
        <v>742</v>
      </c>
      <c r="D19" s="53" t="s">
        <v>868</v>
      </c>
      <c r="E19" s="61">
        <v>155</v>
      </c>
      <c r="F19" s="62">
        <v>524075</v>
      </c>
      <c r="G19" s="54">
        <f t="shared" si="0"/>
        <v>3381</v>
      </c>
      <c r="H19" s="54">
        <v>127</v>
      </c>
      <c r="I19" s="44">
        <v>15</v>
      </c>
      <c r="J19" s="42" t="s">
        <v>804</v>
      </c>
      <c r="K19" s="41" t="s">
        <v>805</v>
      </c>
      <c r="L19" s="43" t="s">
        <v>110</v>
      </c>
      <c r="M19" s="34"/>
      <c r="N19" s="50"/>
    </row>
    <row r="20" spans="1:14" ht="34.5" customHeight="1">
      <c r="A20" s="1">
        <v>10</v>
      </c>
      <c r="B20" s="109"/>
      <c r="C20" s="63" t="s">
        <v>759</v>
      </c>
      <c r="D20" s="60" t="s">
        <v>760</v>
      </c>
      <c r="E20" s="61">
        <v>362</v>
      </c>
      <c r="F20" s="62">
        <v>4138810</v>
      </c>
      <c r="G20" s="54">
        <f t="shared" si="0"/>
        <v>11433</v>
      </c>
      <c r="H20" s="54">
        <v>173</v>
      </c>
      <c r="I20" s="44">
        <v>30</v>
      </c>
      <c r="J20" s="42" t="s">
        <v>806</v>
      </c>
      <c r="K20" s="41" t="s">
        <v>807</v>
      </c>
      <c r="L20" s="43" t="s">
        <v>102</v>
      </c>
      <c r="M20" s="34"/>
      <c r="N20" s="50"/>
    </row>
    <row r="21" spans="1:14" ht="39.75" customHeight="1">
      <c r="A21" s="1">
        <v>11</v>
      </c>
      <c r="B21" s="109"/>
      <c r="C21" s="63" t="s">
        <v>759</v>
      </c>
      <c r="D21" s="60" t="s">
        <v>181</v>
      </c>
      <c r="E21" s="61">
        <v>464</v>
      </c>
      <c r="F21" s="62">
        <v>5760581</v>
      </c>
      <c r="G21" s="54">
        <f t="shared" si="0"/>
        <v>12415</v>
      </c>
      <c r="H21" s="54">
        <v>251</v>
      </c>
      <c r="I21" s="44">
        <v>30</v>
      </c>
      <c r="J21" s="42" t="s">
        <v>293</v>
      </c>
      <c r="K21" s="41" t="s">
        <v>808</v>
      </c>
      <c r="L21" s="43" t="s">
        <v>102</v>
      </c>
      <c r="M21" s="34"/>
      <c r="N21" s="50"/>
    </row>
    <row r="22" spans="1:14" ht="39.75" customHeight="1">
      <c r="A22" s="1">
        <v>12</v>
      </c>
      <c r="B22" s="109"/>
      <c r="C22" s="63" t="s">
        <v>759</v>
      </c>
      <c r="D22" s="60" t="s">
        <v>31</v>
      </c>
      <c r="E22" s="61">
        <v>326</v>
      </c>
      <c r="F22" s="62">
        <v>3768385</v>
      </c>
      <c r="G22" s="54">
        <f t="shared" si="0"/>
        <v>11559</v>
      </c>
      <c r="H22" s="54">
        <v>190</v>
      </c>
      <c r="I22" s="44">
        <v>30</v>
      </c>
      <c r="J22" s="42" t="s">
        <v>294</v>
      </c>
      <c r="K22" s="41" t="s">
        <v>809</v>
      </c>
      <c r="L22" s="43" t="s">
        <v>102</v>
      </c>
      <c r="M22" s="34"/>
      <c r="N22" s="50"/>
    </row>
    <row r="23" spans="1:14" ht="34.5" customHeight="1">
      <c r="A23" s="1">
        <v>13</v>
      </c>
      <c r="B23" s="109"/>
      <c r="C23" s="63" t="s">
        <v>873</v>
      </c>
      <c r="D23" s="60" t="s">
        <v>295</v>
      </c>
      <c r="E23" s="61">
        <v>197</v>
      </c>
      <c r="F23" s="62">
        <v>1912760</v>
      </c>
      <c r="G23" s="54">
        <f t="shared" si="0"/>
        <v>9709</v>
      </c>
      <c r="H23" s="54">
        <v>203</v>
      </c>
      <c r="I23" s="44">
        <v>20</v>
      </c>
      <c r="J23" s="42" t="s">
        <v>810</v>
      </c>
      <c r="K23" s="41" t="s">
        <v>811</v>
      </c>
      <c r="L23" s="43" t="s">
        <v>902</v>
      </c>
      <c r="M23" s="34"/>
      <c r="N23" s="50"/>
    </row>
    <row r="24" spans="1:14" ht="34.5" customHeight="1">
      <c r="A24" s="1">
        <v>14</v>
      </c>
      <c r="B24" s="109"/>
      <c r="C24" s="53" t="s">
        <v>730</v>
      </c>
      <c r="D24" s="53" t="s">
        <v>131</v>
      </c>
      <c r="E24" s="61">
        <v>300</v>
      </c>
      <c r="F24" s="62">
        <v>1327710</v>
      </c>
      <c r="G24" s="54">
        <f t="shared" si="0"/>
        <v>4426</v>
      </c>
      <c r="H24" s="54">
        <v>71</v>
      </c>
      <c r="I24" s="44">
        <v>18</v>
      </c>
      <c r="J24" s="42" t="s">
        <v>296</v>
      </c>
      <c r="K24" s="41" t="s">
        <v>297</v>
      </c>
      <c r="L24" s="43" t="s">
        <v>103</v>
      </c>
      <c r="M24" s="34"/>
      <c r="N24" s="50"/>
    </row>
    <row r="25" spans="1:14" ht="34.5" customHeight="1">
      <c r="A25" s="1">
        <v>15</v>
      </c>
      <c r="B25" s="109"/>
      <c r="C25" s="53" t="s">
        <v>731</v>
      </c>
      <c r="D25" s="53" t="s">
        <v>298</v>
      </c>
      <c r="E25" s="61">
        <v>259</v>
      </c>
      <c r="F25" s="62">
        <v>1840800</v>
      </c>
      <c r="G25" s="54">
        <f t="shared" si="0"/>
        <v>7107</v>
      </c>
      <c r="H25" s="54">
        <v>75</v>
      </c>
      <c r="I25" s="44">
        <v>20</v>
      </c>
      <c r="J25" s="42" t="s">
        <v>812</v>
      </c>
      <c r="K25" s="41" t="s">
        <v>813</v>
      </c>
      <c r="L25" s="43" t="s">
        <v>634</v>
      </c>
      <c r="M25" s="34"/>
      <c r="N25" s="50"/>
    </row>
    <row r="26" spans="1:14" ht="34.5" customHeight="1">
      <c r="A26" s="1">
        <v>16</v>
      </c>
      <c r="B26" s="109" t="s">
        <v>784</v>
      </c>
      <c r="C26" s="53" t="s">
        <v>730</v>
      </c>
      <c r="D26" s="53" t="s">
        <v>299</v>
      </c>
      <c r="E26" s="61">
        <v>189</v>
      </c>
      <c r="F26" s="62">
        <v>3062172</v>
      </c>
      <c r="G26" s="54">
        <f aca="true" t="shared" si="1" ref="G26:G47">ROUND(F26/E26,0)</f>
        <v>16202</v>
      </c>
      <c r="H26" s="54">
        <v>166</v>
      </c>
      <c r="I26" s="44">
        <v>20</v>
      </c>
      <c r="J26" s="42" t="s">
        <v>814</v>
      </c>
      <c r="K26" s="41" t="s">
        <v>815</v>
      </c>
      <c r="L26" s="43" t="s">
        <v>636</v>
      </c>
      <c r="M26" s="34"/>
      <c r="N26" s="34"/>
    </row>
    <row r="27" spans="1:14" ht="47.25" customHeight="1">
      <c r="A27" s="1">
        <v>17</v>
      </c>
      <c r="B27" s="110"/>
      <c r="C27" s="53" t="s">
        <v>300</v>
      </c>
      <c r="D27" s="60" t="s">
        <v>761</v>
      </c>
      <c r="E27" s="61">
        <v>392</v>
      </c>
      <c r="F27" s="62">
        <v>6372200</v>
      </c>
      <c r="G27" s="54">
        <f t="shared" si="1"/>
        <v>16256</v>
      </c>
      <c r="H27" s="54">
        <v>188</v>
      </c>
      <c r="I27" s="44">
        <v>45</v>
      </c>
      <c r="J27" s="42" t="s">
        <v>816</v>
      </c>
      <c r="K27" s="41" t="s">
        <v>817</v>
      </c>
      <c r="L27" s="43" t="s">
        <v>132</v>
      </c>
      <c r="M27" s="51"/>
      <c r="N27" s="50"/>
    </row>
    <row r="28" spans="1:14" ht="51.75" customHeight="1">
      <c r="A28" s="1">
        <v>18</v>
      </c>
      <c r="B28" s="110"/>
      <c r="C28" s="63" t="s">
        <v>762</v>
      </c>
      <c r="D28" s="60" t="s">
        <v>199</v>
      </c>
      <c r="E28" s="61">
        <v>357</v>
      </c>
      <c r="F28" s="62">
        <v>3631125</v>
      </c>
      <c r="G28" s="54">
        <f t="shared" si="1"/>
        <v>10171</v>
      </c>
      <c r="H28" s="54">
        <v>294</v>
      </c>
      <c r="I28" s="44">
        <v>30</v>
      </c>
      <c r="J28" s="42" t="s">
        <v>818</v>
      </c>
      <c r="K28" s="41" t="s">
        <v>819</v>
      </c>
      <c r="L28" s="43" t="s">
        <v>10</v>
      </c>
      <c r="M28" s="34"/>
      <c r="N28" s="50"/>
    </row>
    <row r="29" spans="1:14" ht="34.5" customHeight="1">
      <c r="A29" s="1">
        <v>19</v>
      </c>
      <c r="B29" s="110"/>
      <c r="C29" s="53" t="s">
        <v>734</v>
      </c>
      <c r="D29" s="53" t="s">
        <v>9</v>
      </c>
      <c r="E29" s="56">
        <v>352</v>
      </c>
      <c r="F29" s="57">
        <v>4590197</v>
      </c>
      <c r="G29" s="54">
        <f t="shared" si="1"/>
        <v>13040</v>
      </c>
      <c r="H29" s="54">
        <v>305</v>
      </c>
      <c r="I29" s="44">
        <v>30</v>
      </c>
      <c r="J29" s="42" t="s">
        <v>301</v>
      </c>
      <c r="K29" s="41" t="s">
        <v>820</v>
      </c>
      <c r="L29" s="43" t="s">
        <v>11</v>
      </c>
      <c r="M29" s="34"/>
      <c r="N29" s="50"/>
    </row>
    <row r="30" spans="1:14" ht="34.5" customHeight="1">
      <c r="A30" s="1">
        <v>20</v>
      </c>
      <c r="B30" s="110"/>
      <c r="C30" s="53" t="s">
        <v>763</v>
      </c>
      <c r="D30" s="53" t="s">
        <v>302</v>
      </c>
      <c r="E30" s="61">
        <v>219</v>
      </c>
      <c r="F30" s="62">
        <v>3626990</v>
      </c>
      <c r="G30" s="54">
        <f t="shared" si="1"/>
        <v>16562</v>
      </c>
      <c r="H30" s="54">
        <v>166</v>
      </c>
      <c r="I30" s="44">
        <v>15</v>
      </c>
      <c r="J30" s="42" t="s">
        <v>821</v>
      </c>
      <c r="K30" s="41" t="s">
        <v>822</v>
      </c>
      <c r="L30" s="43" t="s">
        <v>104</v>
      </c>
      <c r="M30" s="34"/>
      <c r="N30" s="50"/>
    </row>
    <row r="31" spans="1:14" ht="34.5" customHeight="1">
      <c r="A31" s="1">
        <v>21</v>
      </c>
      <c r="B31" s="110"/>
      <c r="C31" s="53" t="s">
        <v>734</v>
      </c>
      <c r="D31" s="53" t="s">
        <v>637</v>
      </c>
      <c r="E31" s="64">
        <v>219</v>
      </c>
      <c r="F31" s="54">
        <v>2576875</v>
      </c>
      <c r="G31" s="54">
        <f t="shared" si="1"/>
        <v>11767</v>
      </c>
      <c r="H31" s="54">
        <v>252</v>
      </c>
      <c r="I31" s="44">
        <v>20</v>
      </c>
      <c r="J31" s="42" t="s">
        <v>823</v>
      </c>
      <c r="K31" s="41" t="s">
        <v>824</v>
      </c>
      <c r="L31" s="43" t="s">
        <v>641</v>
      </c>
      <c r="M31" s="34"/>
      <c r="N31" s="34"/>
    </row>
    <row r="32" spans="1:14" ht="34.5" customHeight="1">
      <c r="A32" s="1">
        <v>22</v>
      </c>
      <c r="B32" s="110"/>
      <c r="C32" s="53" t="s">
        <v>732</v>
      </c>
      <c r="D32" s="53" t="s">
        <v>303</v>
      </c>
      <c r="E32" s="56">
        <v>224</v>
      </c>
      <c r="F32" s="57">
        <v>2223513</v>
      </c>
      <c r="G32" s="54">
        <f t="shared" si="1"/>
        <v>9926</v>
      </c>
      <c r="H32" s="54">
        <v>117</v>
      </c>
      <c r="I32" s="44">
        <v>30</v>
      </c>
      <c r="J32" s="42" t="s">
        <v>825</v>
      </c>
      <c r="K32" s="41" t="s">
        <v>826</v>
      </c>
      <c r="L32" s="43" t="s">
        <v>638</v>
      </c>
      <c r="M32" s="34"/>
      <c r="N32" s="50"/>
    </row>
    <row r="33" spans="1:14" ht="34.5" customHeight="1">
      <c r="A33" s="1">
        <v>23</v>
      </c>
      <c r="B33" s="110"/>
      <c r="C33" s="53" t="s">
        <v>736</v>
      </c>
      <c r="D33" s="53" t="s">
        <v>48</v>
      </c>
      <c r="E33" s="56">
        <v>263</v>
      </c>
      <c r="F33" s="57">
        <v>3220176</v>
      </c>
      <c r="G33" s="54">
        <f t="shared" si="1"/>
        <v>12244</v>
      </c>
      <c r="H33" s="54">
        <v>144</v>
      </c>
      <c r="I33" s="44">
        <v>20</v>
      </c>
      <c r="J33" s="42" t="s">
        <v>827</v>
      </c>
      <c r="K33" s="41" t="s">
        <v>828</v>
      </c>
      <c r="L33" s="43" t="s">
        <v>639</v>
      </c>
      <c r="M33" s="34"/>
      <c r="N33" s="34"/>
    </row>
    <row r="34" spans="1:14" ht="34.5" customHeight="1">
      <c r="A34" s="1">
        <v>24</v>
      </c>
      <c r="B34" s="110"/>
      <c r="C34" s="53" t="s">
        <v>870</v>
      </c>
      <c r="D34" s="60" t="s">
        <v>764</v>
      </c>
      <c r="E34" s="56">
        <v>247</v>
      </c>
      <c r="F34" s="57">
        <v>4025876</v>
      </c>
      <c r="G34" s="54">
        <f t="shared" si="1"/>
        <v>16299</v>
      </c>
      <c r="H34" s="54">
        <v>243</v>
      </c>
      <c r="I34" s="44">
        <v>20</v>
      </c>
      <c r="J34" s="42" t="s">
        <v>304</v>
      </c>
      <c r="K34" s="41" t="s">
        <v>829</v>
      </c>
      <c r="L34" s="43" t="s">
        <v>105</v>
      </c>
      <c r="M34" s="34"/>
      <c r="N34" s="50"/>
    </row>
    <row r="35" spans="1:14" ht="34.5" customHeight="1">
      <c r="A35" s="1">
        <v>25</v>
      </c>
      <c r="B35" s="110"/>
      <c r="C35" s="53" t="s">
        <v>871</v>
      </c>
      <c r="D35" s="60" t="s">
        <v>305</v>
      </c>
      <c r="E35" s="56">
        <v>267</v>
      </c>
      <c r="F35" s="57">
        <v>2453513</v>
      </c>
      <c r="G35" s="54">
        <f t="shared" si="1"/>
        <v>9189</v>
      </c>
      <c r="H35" s="54">
        <v>192</v>
      </c>
      <c r="I35" s="44">
        <v>20</v>
      </c>
      <c r="J35" s="42" t="s">
        <v>830</v>
      </c>
      <c r="K35" s="41" t="s">
        <v>831</v>
      </c>
      <c r="L35" s="43" t="s">
        <v>106</v>
      </c>
      <c r="M35" s="34"/>
      <c r="N35" s="50"/>
    </row>
    <row r="36" spans="1:14" ht="34.5" customHeight="1">
      <c r="A36" s="1">
        <v>26</v>
      </c>
      <c r="B36" s="110"/>
      <c r="C36" s="53" t="s">
        <v>765</v>
      </c>
      <c r="D36" s="60" t="s">
        <v>766</v>
      </c>
      <c r="E36" s="56">
        <v>171</v>
      </c>
      <c r="F36" s="57">
        <v>2659170</v>
      </c>
      <c r="G36" s="54">
        <f t="shared" si="1"/>
        <v>15551</v>
      </c>
      <c r="H36" s="54">
        <v>174</v>
      </c>
      <c r="I36" s="44">
        <v>14</v>
      </c>
      <c r="J36" s="42" t="s">
        <v>832</v>
      </c>
      <c r="K36" s="41" t="s">
        <v>833</v>
      </c>
      <c r="L36" s="43" t="s">
        <v>640</v>
      </c>
      <c r="M36" s="34"/>
      <c r="N36" s="50"/>
    </row>
    <row r="37" spans="1:14" ht="34.5" customHeight="1">
      <c r="A37" s="1">
        <v>27</v>
      </c>
      <c r="B37" s="110"/>
      <c r="C37" s="63" t="s">
        <v>767</v>
      </c>
      <c r="D37" s="60" t="s">
        <v>768</v>
      </c>
      <c r="E37" s="56">
        <v>150</v>
      </c>
      <c r="F37" s="57">
        <v>2410390</v>
      </c>
      <c r="G37" s="54">
        <f t="shared" si="1"/>
        <v>16069</v>
      </c>
      <c r="H37" s="54">
        <v>240</v>
      </c>
      <c r="I37" s="44">
        <v>12</v>
      </c>
      <c r="J37" s="42" t="s">
        <v>834</v>
      </c>
      <c r="K37" s="41" t="s">
        <v>835</v>
      </c>
      <c r="L37" s="43" t="s">
        <v>642</v>
      </c>
      <c r="M37" s="51"/>
      <c r="N37" s="34"/>
    </row>
    <row r="38" spans="1:14" ht="34.5" customHeight="1">
      <c r="A38" s="1">
        <v>28</v>
      </c>
      <c r="B38" s="110"/>
      <c r="C38" s="53" t="s">
        <v>747</v>
      </c>
      <c r="D38" s="53" t="s">
        <v>874</v>
      </c>
      <c r="E38" s="56">
        <v>801</v>
      </c>
      <c r="F38" s="57">
        <v>6494512</v>
      </c>
      <c r="G38" s="54">
        <f t="shared" si="1"/>
        <v>8108</v>
      </c>
      <c r="H38" s="54">
        <v>123</v>
      </c>
      <c r="I38" s="44">
        <v>60</v>
      </c>
      <c r="J38" s="42" t="s">
        <v>306</v>
      </c>
      <c r="K38" s="41" t="s">
        <v>836</v>
      </c>
      <c r="L38" s="43" t="s">
        <v>643</v>
      </c>
      <c r="M38" s="34"/>
      <c r="N38" s="50"/>
    </row>
    <row r="39" spans="1:14" ht="43.5" customHeight="1">
      <c r="A39" s="1">
        <v>29</v>
      </c>
      <c r="B39" s="110"/>
      <c r="C39" s="53" t="s">
        <v>307</v>
      </c>
      <c r="D39" s="53" t="s">
        <v>107</v>
      </c>
      <c r="E39" s="56">
        <v>275</v>
      </c>
      <c r="F39" s="57">
        <v>2396514</v>
      </c>
      <c r="G39" s="54">
        <f t="shared" si="1"/>
        <v>8715</v>
      </c>
      <c r="H39" s="54">
        <v>325</v>
      </c>
      <c r="I39" s="44">
        <v>14</v>
      </c>
      <c r="J39" s="44" t="s">
        <v>308</v>
      </c>
      <c r="K39" s="41" t="s">
        <v>850</v>
      </c>
      <c r="L39" s="43" t="s">
        <v>644</v>
      </c>
      <c r="M39" s="34"/>
      <c r="N39" s="34"/>
    </row>
    <row r="40" spans="1:14" ht="34.5" customHeight="1">
      <c r="A40" s="1">
        <v>30</v>
      </c>
      <c r="B40" s="110"/>
      <c r="C40" s="53" t="s">
        <v>309</v>
      </c>
      <c r="D40" s="53" t="s">
        <v>881</v>
      </c>
      <c r="E40" s="56">
        <v>462</v>
      </c>
      <c r="F40" s="57">
        <v>6743636</v>
      </c>
      <c r="G40" s="54">
        <f t="shared" si="1"/>
        <v>14597</v>
      </c>
      <c r="H40" s="54">
        <v>275</v>
      </c>
      <c r="I40" s="44">
        <v>25</v>
      </c>
      <c r="J40" s="42" t="s">
        <v>185</v>
      </c>
      <c r="K40" s="41" t="s">
        <v>241</v>
      </c>
      <c r="L40" s="43" t="s">
        <v>645</v>
      </c>
      <c r="M40" s="51"/>
      <c r="N40" s="50"/>
    </row>
    <row r="41" spans="1:14" ht="34.5" customHeight="1">
      <c r="A41" s="1">
        <v>31</v>
      </c>
      <c r="B41" s="109" t="s">
        <v>784</v>
      </c>
      <c r="C41" s="53" t="s">
        <v>16</v>
      </c>
      <c r="D41" s="53" t="s">
        <v>882</v>
      </c>
      <c r="E41" s="56">
        <v>224</v>
      </c>
      <c r="F41" s="57">
        <v>6653120</v>
      </c>
      <c r="G41" s="54">
        <f t="shared" si="1"/>
        <v>29701</v>
      </c>
      <c r="H41" s="54">
        <v>420</v>
      </c>
      <c r="I41" s="44">
        <v>30</v>
      </c>
      <c r="J41" s="42" t="s">
        <v>184</v>
      </c>
      <c r="K41" s="41" t="s">
        <v>242</v>
      </c>
      <c r="L41" s="43" t="s">
        <v>21</v>
      </c>
      <c r="M41" s="34"/>
      <c r="N41" s="50"/>
    </row>
    <row r="42" spans="1:14" ht="34.5" customHeight="1">
      <c r="A42" s="1">
        <v>32</v>
      </c>
      <c r="B42" s="110"/>
      <c r="C42" s="53" t="s">
        <v>883</v>
      </c>
      <c r="D42" s="53" t="s">
        <v>310</v>
      </c>
      <c r="E42" s="56">
        <v>107</v>
      </c>
      <c r="F42" s="57">
        <v>1481865</v>
      </c>
      <c r="G42" s="54">
        <f t="shared" si="1"/>
        <v>13849</v>
      </c>
      <c r="H42" s="54">
        <v>140</v>
      </c>
      <c r="I42" s="44">
        <v>10</v>
      </c>
      <c r="J42" s="42" t="s">
        <v>183</v>
      </c>
      <c r="K42" s="41" t="s">
        <v>243</v>
      </c>
      <c r="L42" s="43" t="s">
        <v>646</v>
      </c>
      <c r="M42" s="34"/>
      <c r="N42" s="34"/>
    </row>
    <row r="43" spans="1:14" ht="34.5" customHeight="1">
      <c r="A43" s="1">
        <v>33</v>
      </c>
      <c r="B43" s="110"/>
      <c r="C43" s="53" t="s">
        <v>771</v>
      </c>
      <c r="D43" s="53" t="s">
        <v>311</v>
      </c>
      <c r="E43" s="61">
        <v>156</v>
      </c>
      <c r="F43" s="62">
        <v>2022437</v>
      </c>
      <c r="G43" s="54">
        <f t="shared" si="1"/>
        <v>12964</v>
      </c>
      <c r="H43" s="54">
        <v>173</v>
      </c>
      <c r="I43" s="44">
        <v>14</v>
      </c>
      <c r="J43" s="42" t="s">
        <v>182</v>
      </c>
      <c r="K43" s="41" t="s">
        <v>244</v>
      </c>
      <c r="L43" s="43" t="s">
        <v>647</v>
      </c>
      <c r="M43" s="34"/>
      <c r="N43" s="34"/>
    </row>
    <row r="44" spans="1:14" ht="34.5" customHeight="1">
      <c r="A44" s="1">
        <v>34</v>
      </c>
      <c r="B44" s="110"/>
      <c r="C44" s="53" t="s">
        <v>884</v>
      </c>
      <c r="D44" s="53" t="s">
        <v>885</v>
      </c>
      <c r="E44" s="61">
        <v>209</v>
      </c>
      <c r="F44" s="62">
        <v>1474170</v>
      </c>
      <c r="G44" s="54">
        <f t="shared" si="1"/>
        <v>7053</v>
      </c>
      <c r="H44" s="54">
        <v>143</v>
      </c>
      <c r="I44" s="44">
        <v>10</v>
      </c>
      <c r="J44" s="42" t="s">
        <v>186</v>
      </c>
      <c r="K44" s="41" t="s">
        <v>245</v>
      </c>
      <c r="L44" s="43" t="s">
        <v>648</v>
      </c>
      <c r="M44" s="34"/>
      <c r="N44" s="34"/>
    </row>
    <row r="45" spans="1:14" ht="34.5" customHeight="1">
      <c r="A45" s="1">
        <v>35</v>
      </c>
      <c r="B45" s="110"/>
      <c r="C45" s="53" t="s">
        <v>886</v>
      </c>
      <c r="D45" s="53" t="s">
        <v>877</v>
      </c>
      <c r="E45" s="61">
        <v>187</v>
      </c>
      <c r="F45" s="62">
        <v>4352585</v>
      </c>
      <c r="G45" s="54">
        <f t="shared" si="1"/>
        <v>23276</v>
      </c>
      <c r="H45" s="54">
        <v>268</v>
      </c>
      <c r="I45" s="44">
        <v>10</v>
      </c>
      <c r="J45" s="42" t="s">
        <v>312</v>
      </c>
      <c r="K45" s="41" t="s">
        <v>313</v>
      </c>
      <c r="L45" s="43" t="s">
        <v>108</v>
      </c>
      <c r="M45" s="34"/>
      <c r="N45" s="50"/>
    </row>
    <row r="46" spans="1:14" ht="34.5" customHeight="1">
      <c r="A46" s="1">
        <v>36</v>
      </c>
      <c r="B46" s="110"/>
      <c r="C46" s="53" t="s">
        <v>887</v>
      </c>
      <c r="D46" s="53" t="s">
        <v>17</v>
      </c>
      <c r="E46" s="61">
        <v>319</v>
      </c>
      <c r="F46" s="62">
        <v>4239110</v>
      </c>
      <c r="G46" s="54">
        <f t="shared" si="1"/>
        <v>13289</v>
      </c>
      <c r="H46" s="54">
        <v>106</v>
      </c>
      <c r="I46" s="44">
        <v>24</v>
      </c>
      <c r="J46" s="42" t="s">
        <v>314</v>
      </c>
      <c r="K46" s="41" t="s">
        <v>315</v>
      </c>
      <c r="L46" s="43" t="s">
        <v>649</v>
      </c>
      <c r="M46" s="51"/>
      <c r="N46" s="50"/>
    </row>
    <row r="47" spans="1:14" ht="34.5" customHeight="1">
      <c r="A47" s="1">
        <v>37</v>
      </c>
      <c r="B47" s="110"/>
      <c r="C47" s="53" t="s">
        <v>888</v>
      </c>
      <c r="D47" s="53" t="s">
        <v>889</v>
      </c>
      <c r="E47" s="61">
        <v>315</v>
      </c>
      <c r="F47" s="62">
        <v>5602451</v>
      </c>
      <c r="G47" s="54">
        <f t="shared" si="1"/>
        <v>17786</v>
      </c>
      <c r="H47" s="54">
        <v>168</v>
      </c>
      <c r="I47" s="44">
        <v>25</v>
      </c>
      <c r="J47" s="42" t="s">
        <v>316</v>
      </c>
      <c r="K47" s="41" t="s">
        <v>317</v>
      </c>
      <c r="L47" s="43" t="s">
        <v>12</v>
      </c>
      <c r="M47" s="34"/>
      <c r="N47" s="50"/>
    </row>
    <row r="48" spans="1:14" ht="34.5" customHeight="1">
      <c r="A48" s="1">
        <v>38</v>
      </c>
      <c r="B48" s="110"/>
      <c r="C48" s="53" t="s">
        <v>735</v>
      </c>
      <c r="D48" s="53" t="s">
        <v>721</v>
      </c>
      <c r="E48" s="61">
        <v>184</v>
      </c>
      <c r="F48" s="62">
        <v>3568097</v>
      </c>
      <c r="G48" s="54">
        <f aca="true" t="shared" si="2" ref="G48:G74">ROUND(F48/E48,0)</f>
        <v>19392</v>
      </c>
      <c r="H48" s="54">
        <v>366</v>
      </c>
      <c r="I48" s="44">
        <v>15</v>
      </c>
      <c r="J48" s="42" t="s">
        <v>190</v>
      </c>
      <c r="K48" s="41" t="s">
        <v>246</v>
      </c>
      <c r="L48" s="43" t="s">
        <v>650</v>
      </c>
      <c r="M48" s="34"/>
      <c r="N48" s="50"/>
    </row>
    <row r="49" spans="1:14" ht="34.5" customHeight="1">
      <c r="A49" s="1">
        <v>39</v>
      </c>
      <c r="B49" s="110"/>
      <c r="C49" s="53" t="s">
        <v>890</v>
      </c>
      <c r="D49" s="53" t="s">
        <v>891</v>
      </c>
      <c r="E49" s="61">
        <v>166</v>
      </c>
      <c r="F49" s="62">
        <v>1032690</v>
      </c>
      <c r="G49" s="54">
        <f t="shared" si="2"/>
        <v>6221</v>
      </c>
      <c r="H49" s="54">
        <v>212</v>
      </c>
      <c r="I49" s="44">
        <v>14</v>
      </c>
      <c r="J49" s="42" t="s">
        <v>191</v>
      </c>
      <c r="K49" s="41" t="s">
        <v>247</v>
      </c>
      <c r="L49" s="43" t="s">
        <v>109</v>
      </c>
      <c r="M49" s="34"/>
      <c r="N49" s="50"/>
    </row>
    <row r="50" spans="1:14" ht="34.5" customHeight="1">
      <c r="A50" s="1">
        <v>40</v>
      </c>
      <c r="B50" s="110"/>
      <c r="C50" s="53" t="s">
        <v>18</v>
      </c>
      <c r="D50" s="53" t="s">
        <v>726</v>
      </c>
      <c r="E50" s="61">
        <v>141</v>
      </c>
      <c r="F50" s="62">
        <v>1998782</v>
      </c>
      <c r="G50" s="54">
        <f t="shared" si="2"/>
        <v>14176</v>
      </c>
      <c r="H50" s="54">
        <v>342</v>
      </c>
      <c r="I50" s="44">
        <v>15</v>
      </c>
      <c r="J50" s="42" t="s">
        <v>192</v>
      </c>
      <c r="K50" s="41" t="s">
        <v>248</v>
      </c>
      <c r="L50" s="43" t="s">
        <v>651</v>
      </c>
      <c r="M50" s="34"/>
      <c r="N50" s="50"/>
    </row>
    <row r="51" spans="1:14" ht="34.5" customHeight="1">
      <c r="A51" s="1">
        <v>41</v>
      </c>
      <c r="B51" s="110"/>
      <c r="C51" s="53" t="s">
        <v>892</v>
      </c>
      <c r="D51" s="53" t="s">
        <v>318</v>
      </c>
      <c r="E51" s="61">
        <v>296</v>
      </c>
      <c r="F51" s="62">
        <v>3735300</v>
      </c>
      <c r="G51" s="54">
        <f t="shared" si="2"/>
        <v>12619</v>
      </c>
      <c r="H51" s="54">
        <v>171</v>
      </c>
      <c r="I51" s="44">
        <v>20</v>
      </c>
      <c r="J51" s="42" t="s">
        <v>319</v>
      </c>
      <c r="K51" s="41" t="s">
        <v>320</v>
      </c>
      <c r="L51" s="43" t="s">
        <v>652</v>
      </c>
      <c r="M51" s="34"/>
      <c r="N51" s="50"/>
    </row>
    <row r="52" spans="1:14" ht="34.5" customHeight="1">
      <c r="A52" s="1">
        <v>42</v>
      </c>
      <c r="B52" s="110"/>
      <c r="C52" s="53" t="s">
        <v>738</v>
      </c>
      <c r="D52" s="53" t="s">
        <v>893</v>
      </c>
      <c r="E52" s="61">
        <v>289</v>
      </c>
      <c r="F52" s="62">
        <v>4901535</v>
      </c>
      <c r="G52" s="54">
        <f t="shared" si="2"/>
        <v>16960</v>
      </c>
      <c r="H52" s="54">
        <v>198</v>
      </c>
      <c r="I52" s="44">
        <v>30</v>
      </c>
      <c r="J52" s="42" t="s">
        <v>193</v>
      </c>
      <c r="K52" s="41" t="s">
        <v>249</v>
      </c>
      <c r="L52" s="43" t="s">
        <v>653</v>
      </c>
      <c r="M52" s="34"/>
      <c r="N52" s="34"/>
    </row>
    <row r="53" spans="1:14" ht="34.5" customHeight="1">
      <c r="A53" s="1">
        <v>43</v>
      </c>
      <c r="B53" s="110"/>
      <c r="C53" s="53" t="s">
        <v>321</v>
      </c>
      <c r="D53" s="53" t="s">
        <v>111</v>
      </c>
      <c r="E53" s="61">
        <v>360</v>
      </c>
      <c r="F53" s="62">
        <v>5250355</v>
      </c>
      <c r="G53" s="54">
        <f t="shared" si="2"/>
        <v>14584</v>
      </c>
      <c r="H53" s="54">
        <v>314</v>
      </c>
      <c r="I53" s="44">
        <v>14</v>
      </c>
      <c r="J53" s="42" t="s">
        <v>194</v>
      </c>
      <c r="K53" s="41" t="s">
        <v>250</v>
      </c>
      <c r="L53" s="43" t="s">
        <v>654</v>
      </c>
      <c r="M53" s="34"/>
      <c r="N53" s="50"/>
    </row>
    <row r="54" spans="1:14" ht="34.5" customHeight="1">
      <c r="A54" s="1">
        <v>44</v>
      </c>
      <c r="B54" s="110"/>
      <c r="C54" s="53" t="s">
        <v>322</v>
      </c>
      <c r="D54" s="53" t="s">
        <v>19</v>
      </c>
      <c r="E54" s="61">
        <v>177</v>
      </c>
      <c r="F54" s="62">
        <v>4353950</v>
      </c>
      <c r="G54" s="54">
        <f t="shared" si="2"/>
        <v>24599</v>
      </c>
      <c r="H54" s="54">
        <v>248</v>
      </c>
      <c r="I54" s="44">
        <v>14</v>
      </c>
      <c r="J54" s="42" t="s">
        <v>323</v>
      </c>
      <c r="K54" s="41" t="s">
        <v>324</v>
      </c>
      <c r="L54" s="43" t="s">
        <v>903</v>
      </c>
      <c r="M54" s="34"/>
      <c r="N54" s="50"/>
    </row>
    <row r="55" spans="1:14" ht="34.5" customHeight="1">
      <c r="A55" s="1">
        <v>45</v>
      </c>
      <c r="B55" s="110"/>
      <c r="C55" s="53" t="s">
        <v>894</v>
      </c>
      <c r="D55" s="53" t="s">
        <v>895</v>
      </c>
      <c r="E55" s="56">
        <v>179</v>
      </c>
      <c r="F55" s="57">
        <v>3650100</v>
      </c>
      <c r="G55" s="54">
        <f t="shared" si="2"/>
        <v>20392</v>
      </c>
      <c r="H55" s="54">
        <v>189</v>
      </c>
      <c r="I55" s="44">
        <v>20</v>
      </c>
      <c r="J55" s="42" t="s">
        <v>325</v>
      </c>
      <c r="K55" s="41" t="s">
        <v>326</v>
      </c>
      <c r="L55" s="43" t="s">
        <v>655</v>
      </c>
      <c r="M55" s="34"/>
      <c r="N55" s="50"/>
    </row>
    <row r="56" spans="1:14" ht="34.5" customHeight="1">
      <c r="A56" s="1">
        <v>46</v>
      </c>
      <c r="B56" s="109" t="s">
        <v>784</v>
      </c>
      <c r="C56" s="53" t="s">
        <v>894</v>
      </c>
      <c r="D56" s="53" t="s">
        <v>896</v>
      </c>
      <c r="E56" s="56">
        <v>203</v>
      </c>
      <c r="F56" s="57">
        <v>3754100</v>
      </c>
      <c r="G56" s="54">
        <f t="shared" si="2"/>
        <v>18493</v>
      </c>
      <c r="H56" s="54">
        <v>168</v>
      </c>
      <c r="I56" s="44">
        <v>20</v>
      </c>
      <c r="J56" s="42" t="s">
        <v>195</v>
      </c>
      <c r="K56" s="41" t="s">
        <v>251</v>
      </c>
      <c r="L56" s="43" t="s">
        <v>655</v>
      </c>
      <c r="M56" s="34"/>
      <c r="N56" s="50"/>
    </row>
    <row r="57" spans="1:14" ht="34.5" customHeight="1">
      <c r="A57" s="1">
        <v>47</v>
      </c>
      <c r="B57" s="110"/>
      <c r="C57" s="53" t="s">
        <v>897</v>
      </c>
      <c r="D57" s="53" t="s">
        <v>327</v>
      </c>
      <c r="E57" s="56">
        <v>241</v>
      </c>
      <c r="F57" s="57">
        <v>2267324</v>
      </c>
      <c r="G57" s="54">
        <f t="shared" si="2"/>
        <v>9408</v>
      </c>
      <c r="H57" s="54">
        <v>306</v>
      </c>
      <c r="I57" s="44">
        <v>20</v>
      </c>
      <c r="J57" s="42" t="s">
        <v>196</v>
      </c>
      <c r="K57" s="41" t="s">
        <v>513</v>
      </c>
      <c r="L57" s="43" t="s">
        <v>905</v>
      </c>
      <c r="M57" s="34"/>
      <c r="N57" s="50"/>
    </row>
    <row r="58" spans="1:14" ht="34.5" customHeight="1">
      <c r="A58" s="1">
        <v>48</v>
      </c>
      <c r="B58" s="110"/>
      <c r="C58" s="53" t="s">
        <v>898</v>
      </c>
      <c r="D58" s="53" t="s">
        <v>328</v>
      </c>
      <c r="E58" s="56">
        <v>262</v>
      </c>
      <c r="F58" s="57">
        <v>5184687</v>
      </c>
      <c r="G58" s="54">
        <f t="shared" si="2"/>
        <v>19789</v>
      </c>
      <c r="H58" s="54">
        <v>199</v>
      </c>
      <c r="I58" s="44">
        <v>20</v>
      </c>
      <c r="J58" s="42" t="s">
        <v>197</v>
      </c>
      <c r="K58" s="41" t="s">
        <v>514</v>
      </c>
      <c r="L58" s="43" t="s">
        <v>13</v>
      </c>
      <c r="M58" s="34"/>
      <c r="N58" s="50"/>
    </row>
    <row r="59" spans="1:14" ht="55.5" customHeight="1">
      <c r="A59" s="1">
        <v>49</v>
      </c>
      <c r="B59" s="110"/>
      <c r="C59" s="53" t="s">
        <v>767</v>
      </c>
      <c r="D59" s="53" t="s">
        <v>899</v>
      </c>
      <c r="E59" s="56">
        <v>191</v>
      </c>
      <c r="F59" s="57">
        <v>2203333</v>
      </c>
      <c r="G59" s="54">
        <f t="shared" si="2"/>
        <v>11536</v>
      </c>
      <c r="H59" s="54">
        <v>180</v>
      </c>
      <c r="I59" s="44">
        <v>20</v>
      </c>
      <c r="J59" s="42" t="s">
        <v>329</v>
      </c>
      <c r="K59" s="41" t="s">
        <v>330</v>
      </c>
      <c r="L59" s="43" t="s">
        <v>656</v>
      </c>
      <c r="M59" s="34"/>
      <c r="N59" s="34"/>
    </row>
    <row r="60" spans="1:14" ht="34.5" customHeight="1">
      <c r="A60" s="1">
        <v>50</v>
      </c>
      <c r="B60" s="110"/>
      <c r="C60" s="53" t="s">
        <v>747</v>
      </c>
      <c r="D60" s="53" t="s">
        <v>900</v>
      </c>
      <c r="E60" s="56">
        <v>290</v>
      </c>
      <c r="F60" s="57">
        <v>1619433</v>
      </c>
      <c r="G60" s="54">
        <f t="shared" si="2"/>
        <v>5584</v>
      </c>
      <c r="H60" s="54">
        <v>101</v>
      </c>
      <c r="I60" s="44">
        <v>20</v>
      </c>
      <c r="J60" s="42" t="s">
        <v>331</v>
      </c>
      <c r="K60" s="41" t="s">
        <v>332</v>
      </c>
      <c r="L60" s="43" t="s">
        <v>657</v>
      </c>
      <c r="M60" s="34"/>
      <c r="N60" s="34"/>
    </row>
    <row r="61" spans="1:14" ht="34.5" customHeight="1">
      <c r="A61" s="1">
        <v>51</v>
      </c>
      <c r="B61" s="110"/>
      <c r="C61" s="53" t="s">
        <v>32</v>
      </c>
      <c r="D61" s="53" t="s">
        <v>33</v>
      </c>
      <c r="E61" s="56">
        <v>221</v>
      </c>
      <c r="F61" s="57">
        <v>2323780</v>
      </c>
      <c r="G61" s="54">
        <f t="shared" si="2"/>
        <v>10515</v>
      </c>
      <c r="H61" s="54">
        <v>107</v>
      </c>
      <c r="I61" s="44">
        <v>20</v>
      </c>
      <c r="J61" s="42" t="s">
        <v>56</v>
      </c>
      <c r="K61" s="41" t="s">
        <v>57</v>
      </c>
      <c r="L61" s="43" t="s">
        <v>112</v>
      </c>
      <c r="M61" s="34"/>
      <c r="N61" s="50"/>
    </row>
    <row r="62" spans="1:14" ht="46.5" customHeight="1">
      <c r="A62" s="1">
        <v>52</v>
      </c>
      <c r="B62" s="110"/>
      <c r="C62" s="53" t="s">
        <v>40</v>
      </c>
      <c r="D62" s="53" t="s">
        <v>198</v>
      </c>
      <c r="E62" s="56">
        <v>424</v>
      </c>
      <c r="F62" s="57">
        <v>4410854</v>
      </c>
      <c r="G62" s="54">
        <f t="shared" si="2"/>
        <v>10403</v>
      </c>
      <c r="H62" s="54">
        <v>242</v>
      </c>
      <c r="I62" s="44">
        <v>40</v>
      </c>
      <c r="J62" s="42" t="s">
        <v>58</v>
      </c>
      <c r="K62" s="41" t="s">
        <v>59</v>
      </c>
      <c r="L62" s="43" t="s">
        <v>133</v>
      </c>
      <c r="M62" s="51"/>
      <c r="N62" s="34"/>
    </row>
    <row r="63" spans="1:14" ht="87" customHeight="1">
      <c r="A63" s="1">
        <v>53</v>
      </c>
      <c r="B63" s="110"/>
      <c r="C63" s="53" t="s">
        <v>20</v>
      </c>
      <c r="D63" s="53" t="s">
        <v>41</v>
      </c>
      <c r="E63" s="56">
        <v>257</v>
      </c>
      <c r="F63" s="57">
        <v>3055650</v>
      </c>
      <c r="G63" s="54">
        <f t="shared" si="2"/>
        <v>11890</v>
      </c>
      <c r="H63" s="54">
        <v>176</v>
      </c>
      <c r="I63" s="44">
        <v>20</v>
      </c>
      <c r="J63" s="42" t="s">
        <v>60</v>
      </c>
      <c r="K63" s="41" t="s">
        <v>61</v>
      </c>
      <c r="L63" s="43" t="s">
        <v>658</v>
      </c>
      <c r="M63" s="34"/>
      <c r="N63" s="50"/>
    </row>
    <row r="64" spans="1:14" ht="34.5" customHeight="1">
      <c r="A64" s="1">
        <v>54</v>
      </c>
      <c r="B64" s="110"/>
      <c r="C64" s="53" t="s">
        <v>34</v>
      </c>
      <c r="D64" s="53" t="s">
        <v>333</v>
      </c>
      <c r="E64" s="56">
        <v>259</v>
      </c>
      <c r="F64" s="57">
        <v>6057058</v>
      </c>
      <c r="G64" s="54">
        <f t="shared" si="2"/>
        <v>23386</v>
      </c>
      <c r="H64" s="54">
        <v>202</v>
      </c>
      <c r="I64" s="44">
        <v>20</v>
      </c>
      <c r="J64" s="42" t="s">
        <v>62</v>
      </c>
      <c r="K64" s="41" t="s">
        <v>63</v>
      </c>
      <c r="L64" s="43" t="s">
        <v>113</v>
      </c>
      <c r="M64" s="34"/>
      <c r="N64" s="50"/>
    </row>
    <row r="65" spans="1:14" ht="34.5" customHeight="1">
      <c r="A65" s="1">
        <v>55</v>
      </c>
      <c r="B65" s="110"/>
      <c r="C65" s="53" t="s">
        <v>39</v>
      </c>
      <c r="D65" s="53" t="s">
        <v>334</v>
      </c>
      <c r="E65" s="56">
        <v>258</v>
      </c>
      <c r="F65" s="57">
        <v>4697228</v>
      </c>
      <c r="G65" s="54">
        <f t="shared" si="2"/>
        <v>18206</v>
      </c>
      <c r="H65" s="54">
        <v>217</v>
      </c>
      <c r="I65" s="44">
        <v>24</v>
      </c>
      <c r="J65" s="42" t="s">
        <v>64</v>
      </c>
      <c r="K65" s="41" t="s">
        <v>65</v>
      </c>
      <c r="L65" s="43" t="s">
        <v>659</v>
      </c>
      <c r="M65" s="34"/>
      <c r="N65" s="34"/>
    </row>
    <row r="66" spans="1:14" ht="34.5" customHeight="1">
      <c r="A66" s="1">
        <v>56</v>
      </c>
      <c r="B66" s="110"/>
      <c r="C66" s="53" t="s">
        <v>38</v>
      </c>
      <c r="D66" s="53" t="s">
        <v>335</v>
      </c>
      <c r="E66" s="56">
        <v>422</v>
      </c>
      <c r="F66" s="57">
        <v>6127813</v>
      </c>
      <c r="G66" s="54">
        <f t="shared" si="2"/>
        <v>14521</v>
      </c>
      <c r="H66" s="54">
        <v>226</v>
      </c>
      <c r="I66" s="44">
        <v>18</v>
      </c>
      <c r="J66" s="42" t="s">
        <v>66</v>
      </c>
      <c r="K66" s="41" t="s">
        <v>67</v>
      </c>
      <c r="L66" s="43" t="s">
        <v>134</v>
      </c>
      <c r="M66" s="51"/>
      <c r="N66" s="50"/>
    </row>
    <row r="67" spans="1:14" ht="34.5" customHeight="1">
      <c r="A67" s="1">
        <v>57</v>
      </c>
      <c r="B67" s="110"/>
      <c r="C67" s="53" t="s">
        <v>42</v>
      </c>
      <c r="D67" s="53" t="s">
        <v>336</v>
      </c>
      <c r="E67" s="56">
        <v>224</v>
      </c>
      <c r="F67" s="57">
        <v>4038629</v>
      </c>
      <c r="G67" s="54">
        <f t="shared" si="2"/>
        <v>18030</v>
      </c>
      <c r="H67" s="54">
        <v>546</v>
      </c>
      <c r="I67" s="44">
        <v>20</v>
      </c>
      <c r="J67" s="42" t="s">
        <v>68</v>
      </c>
      <c r="K67" s="41" t="s">
        <v>69</v>
      </c>
      <c r="L67" s="43" t="s">
        <v>127</v>
      </c>
      <c r="M67" s="34"/>
      <c r="N67" s="50"/>
    </row>
    <row r="68" spans="1:14" ht="34.5" customHeight="1">
      <c r="A68" s="1">
        <v>58</v>
      </c>
      <c r="B68" s="110"/>
      <c r="C68" s="53" t="s">
        <v>27</v>
      </c>
      <c r="D68" s="53" t="s">
        <v>28</v>
      </c>
      <c r="E68" s="56">
        <v>210</v>
      </c>
      <c r="F68" s="57">
        <v>3667019</v>
      </c>
      <c r="G68" s="54">
        <f t="shared" si="2"/>
        <v>17462</v>
      </c>
      <c r="H68" s="54">
        <v>368</v>
      </c>
      <c r="I68" s="44">
        <v>20</v>
      </c>
      <c r="J68" s="42" t="s">
        <v>70</v>
      </c>
      <c r="K68" s="41" t="s">
        <v>71</v>
      </c>
      <c r="L68" s="43" t="s">
        <v>660</v>
      </c>
      <c r="M68" s="34"/>
      <c r="N68" s="50"/>
    </row>
    <row r="69" spans="1:14" ht="34.5" customHeight="1">
      <c r="A69" s="1">
        <v>59</v>
      </c>
      <c r="B69" s="110"/>
      <c r="C69" s="53" t="s">
        <v>34</v>
      </c>
      <c r="D69" s="53" t="s">
        <v>200</v>
      </c>
      <c r="E69" s="56">
        <v>308</v>
      </c>
      <c r="F69" s="57">
        <v>5196715</v>
      </c>
      <c r="G69" s="54">
        <f t="shared" si="2"/>
        <v>16872</v>
      </c>
      <c r="H69" s="54">
        <v>172</v>
      </c>
      <c r="I69" s="44">
        <v>20</v>
      </c>
      <c r="J69" s="42" t="s">
        <v>72</v>
      </c>
      <c r="K69" s="41" t="s">
        <v>73</v>
      </c>
      <c r="L69" s="43" t="s">
        <v>661</v>
      </c>
      <c r="M69" s="34"/>
      <c r="N69" s="50"/>
    </row>
    <row r="70" spans="1:14" ht="34.5" customHeight="1">
      <c r="A70" s="1">
        <v>60</v>
      </c>
      <c r="B70" s="110"/>
      <c r="C70" s="53" t="s">
        <v>34</v>
      </c>
      <c r="D70" s="53" t="s">
        <v>35</v>
      </c>
      <c r="E70" s="56">
        <v>294</v>
      </c>
      <c r="F70" s="57">
        <v>2021603</v>
      </c>
      <c r="G70" s="54">
        <f t="shared" si="2"/>
        <v>6876</v>
      </c>
      <c r="H70" s="54">
        <v>92</v>
      </c>
      <c r="I70" s="44">
        <v>20</v>
      </c>
      <c r="J70" s="42" t="s">
        <v>74</v>
      </c>
      <c r="K70" s="41" t="s">
        <v>75</v>
      </c>
      <c r="L70" s="43" t="s">
        <v>135</v>
      </c>
      <c r="M70" s="51"/>
      <c r="N70" s="50"/>
    </row>
    <row r="71" spans="1:14" ht="34.5" customHeight="1">
      <c r="A71" s="1">
        <v>61</v>
      </c>
      <c r="B71" s="109" t="s">
        <v>784</v>
      </c>
      <c r="C71" s="53" t="s">
        <v>36</v>
      </c>
      <c r="D71" s="53" t="s">
        <v>37</v>
      </c>
      <c r="E71" s="56">
        <v>225</v>
      </c>
      <c r="F71" s="57">
        <v>3748214</v>
      </c>
      <c r="G71" s="54">
        <f t="shared" si="2"/>
        <v>16659</v>
      </c>
      <c r="H71" s="54">
        <v>398</v>
      </c>
      <c r="I71" s="44">
        <v>24</v>
      </c>
      <c r="J71" s="42" t="s">
        <v>76</v>
      </c>
      <c r="K71" s="41" t="s">
        <v>77</v>
      </c>
      <c r="L71" s="43" t="s">
        <v>128</v>
      </c>
      <c r="M71" s="34"/>
      <c r="N71" s="50"/>
    </row>
    <row r="72" spans="1:14" ht="34.5" customHeight="1">
      <c r="A72" s="1">
        <v>62</v>
      </c>
      <c r="B72" s="110"/>
      <c r="C72" s="53" t="s">
        <v>38</v>
      </c>
      <c r="D72" s="53" t="s">
        <v>337</v>
      </c>
      <c r="E72" s="56">
        <v>168</v>
      </c>
      <c r="F72" s="57">
        <v>667586</v>
      </c>
      <c r="G72" s="54">
        <f t="shared" si="2"/>
        <v>3974</v>
      </c>
      <c r="H72" s="54">
        <v>67</v>
      </c>
      <c r="I72" s="44">
        <v>10</v>
      </c>
      <c r="J72" s="42" t="s">
        <v>78</v>
      </c>
      <c r="K72" s="41" t="s">
        <v>79</v>
      </c>
      <c r="L72" s="43" t="s">
        <v>136</v>
      </c>
      <c r="M72" s="51"/>
      <c r="N72" s="50"/>
    </row>
    <row r="73" spans="1:14" ht="34.5" customHeight="1" hidden="1">
      <c r="A73" s="1">
        <v>63</v>
      </c>
      <c r="B73" s="110"/>
      <c r="C73" s="53"/>
      <c r="D73" s="53"/>
      <c r="E73" s="65"/>
      <c r="F73" s="65"/>
      <c r="G73" s="54"/>
      <c r="H73" s="54"/>
      <c r="I73" s="44"/>
      <c r="J73" s="42"/>
      <c r="K73" s="41"/>
      <c r="L73" s="43"/>
      <c r="M73" s="34"/>
      <c r="N73" s="50"/>
    </row>
    <row r="74" spans="1:14" ht="34.5" customHeight="1">
      <c r="A74" s="1">
        <v>64</v>
      </c>
      <c r="B74" s="110"/>
      <c r="C74" s="53" t="s">
        <v>42</v>
      </c>
      <c r="D74" s="53" t="s">
        <v>43</v>
      </c>
      <c r="E74" s="56">
        <v>177</v>
      </c>
      <c r="F74" s="57">
        <v>1100930</v>
      </c>
      <c r="G74" s="54">
        <f t="shared" si="2"/>
        <v>6220</v>
      </c>
      <c r="H74" s="54">
        <v>72</v>
      </c>
      <c r="I74" s="44">
        <v>15</v>
      </c>
      <c r="J74" s="42" t="s">
        <v>80</v>
      </c>
      <c r="K74" s="41" t="s">
        <v>81</v>
      </c>
      <c r="L74" s="43" t="s">
        <v>129</v>
      </c>
      <c r="M74" s="34"/>
      <c r="N74" s="50"/>
    </row>
    <row r="75" spans="1:14" ht="34.5" customHeight="1">
      <c r="A75" s="1">
        <v>65</v>
      </c>
      <c r="B75" s="110"/>
      <c r="C75" s="53" t="s">
        <v>894</v>
      </c>
      <c r="D75" s="53" t="s">
        <v>44</v>
      </c>
      <c r="E75" s="56">
        <v>183</v>
      </c>
      <c r="F75" s="57">
        <v>2830700</v>
      </c>
      <c r="G75" s="54">
        <f aca="true" t="shared" si="3" ref="G75:G138">ROUND(F75/E75,0)</f>
        <v>15468</v>
      </c>
      <c r="H75" s="54">
        <v>166</v>
      </c>
      <c r="I75" s="44">
        <v>14</v>
      </c>
      <c r="J75" s="42" t="s">
        <v>82</v>
      </c>
      <c r="K75" s="41" t="s">
        <v>83</v>
      </c>
      <c r="L75" s="43" t="s">
        <v>655</v>
      </c>
      <c r="M75" s="34"/>
      <c r="N75" s="50"/>
    </row>
    <row r="76" spans="1:14" ht="34.5" customHeight="1">
      <c r="A76" s="1">
        <v>66</v>
      </c>
      <c r="B76" s="110"/>
      <c r="C76" s="53" t="s">
        <v>45</v>
      </c>
      <c r="D76" s="53" t="s">
        <v>46</v>
      </c>
      <c r="E76" s="56">
        <v>135</v>
      </c>
      <c r="F76" s="57">
        <v>1433312</v>
      </c>
      <c r="G76" s="54">
        <f t="shared" si="3"/>
        <v>10617</v>
      </c>
      <c r="H76" s="54">
        <v>109</v>
      </c>
      <c r="I76" s="44">
        <v>15</v>
      </c>
      <c r="J76" s="42" t="s">
        <v>84</v>
      </c>
      <c r="K76" s="41" t="s">
        <v>85</v>
      </c>
      <c r="L76" s="43" t="s">
        <v>137</v>
      </c>
      <c r="M76" s="34"/>
      <c r="N76" s="50"/>
    </row>
    <row r="77" spans="1:14" ht="34.5" customHeight="1">
      <c r="A77" s="1">
        <v>67</v>
      </c>
      <c r="B77" s="110"/>
      <c r="C77" s="53" t="s">
        <v>771</v>
      </c>
      <c r="D77" s="53" t="s">
        <v>47</v>
      </c>
      <c r="E77" s="56">
        <v>95</v>
      </c>
      <c r="F77" s="57">
        <v>718620</v>
      </c>
      <c r="G77" s="54">
        <f t="shared" si="3"/>
        <v>7564</v>
      </c>
      <c r="H77" s="54">
        <v>112</v>
      </c>
      <c r="I77" s="44">
        <v>20</v>
      </c>
      <c r="J77" s="42" t="s">
        <v>86</v>
      </c>
      <c r="K77" s="41" t="s">
        <v>338</v>
      </c>
      <c r="L77" s="43" t="s">
        <v>662</v>
      </c>
      <c r="M77" s="34"/>
      <c r="N77" s="50"/>
    </row>
    <row r="78" spans="1:14" ht="34.5" customHeight="1">
      <c r="A78" s="1">
        <v>68</v>
      </c>
      <c r="B78" s="110"/>
      <c r="C78" s="53" t="s">
        <v>49</v>
      </c>
      <c r="D78" s="53" t="s">
        <v>50</v>
      </c>
      <c r="E78" s="56">
        <v>297</v>
      </c>
      <c r="F78" s="57">
        <v>3909738</v>
      </c>
      <c r="G78" s="54">
        <f t="shared" si="3"/>
        <v>13164</v>
      </c>
      <c r="H78" s="54">
        <v>271</v>
      </c>
      <c r="I78" s="44">
        <v>30</v>
      </c>
      <c r="J78" s="42" t="s">
        <v>87</v>
      </c>
      <c r="K78" s="41" t="s">
        <v>88</v>
      </c>
      <c r="L78" s="43" t="s">
        <v>106</v>
      </c>
      <c r="M78" s="34"/>
      <c r="N78" s="50"/>
    </row>
    <row r="79" spans="1:14" ht="34.5" customHeight="1">
      <c r="A79" s="1">
        <v>69</v>
      </c>
      <c r="B79" s="110"/>
      <c r="C79" s="53" t="s">
        <v>49</v>
      </c>
      <c r="D79" s="53" t="s">
        <v>339</v>
      </c>
      <c r="E79" s="56">
        <v>369</v>
      </c>
      <c r="F79" s="57">
        <v>4489209</v>
      </c>
      <c r="G79" s="54">
        <f t="shared" si="3"/>
        <v>12166</v>
      </c>
      <c r="H79" s="54">
        <v>188</v>
      </c>
      <c r="I79" s="44">
        <v>14</v>
      </c>
      <c r="J79" s="42" t="s">
        <v>89</v>
      </c>
      <c r="K79" s="41" t="s">
        <v>90</v>
      </c>
      <c r="L79" s="43" t="s">
        <v>106</v>
      </c>
      <c r="M79" s="34"/>
      <c r="N79" s="50"/>
    </row>
    <row r="80" spans="1:14" ht="34.5" customHeight="1" hidden="1">
      <c r="A80" s="1">
        <v>70</v>
      </c>
      <c r="B80" s="110"/>
      <c r="C80" s="53"/>
      <c r="D80" s="53"/>
      <c r="E80" s="65"/>
      <c r="F80" s="65"/>
      <c r="G80" s="54"/>
      <c r="H80" s="54"/>
      <c r="I80" s="44"/>
      <c r="J80" s="42"/>
      <c r="K80" s="41"/>
      <c r="L80" s="43"/>
      <c r="M80" s="34"/>
      <c r="N80" s="34"/>
    </row>
    <row r="81" spans="1:14" ht="34.5" customHeight="1">
      <c r="A81" s="1">
        <v>71</v>
      </c>
      <c r="B81" s="110"/>
      <c r="C81" s="53" t="s">
        <v>51</v>
      </c>
      <c r="D81" s="53" t="s">
        <v>340</v>
      </c>
      <c r="E81" s="56">
        <v>408</v>
      </c>
      <c r="F81" s="57">
        <v>13873174</v>
      </c>
      <c r="G81" s="54">
        <f t="shared" si="3"/>
        <v>34003</v>
      </c>
      <c r="H81" s="54">
        <v>290</v>
      </c>
      <c r="I81" s="44">
        <v>30</v>
      </c>
      <c r="J81" s="42" t="s">
        <v>91</v>
      </c>
      <c r="K81" s="41" t="s">
        <v>92</v>
      </c>
      <c r="L81" s="43" t="s">
        <v>663</v>
      </c>
      <c r="M81" s="34"/>
      <c r="N81" s="34"/>
    </row>
    <row r="82" spans="1:14" ht="34.5" customHeight="1">
      <c r="A82" s="1">
        <v>72</v>
      </c>
      <c r="B82" s="110"/>
      <c r="C82" s="53" t="s">
        <v>52</v>
      </c>
      <c r="D82" s="53" t="s">
        <v>341</v>
      </c>
      <c r="E82" s="56">
        <v>261</v>
      </c>
      <c r="F82" s="57">
        <v>7030450</v>
      </c>
      <c r="G82" s="54">
        <f t="shared" si="3"/>
        <v>26937</v>
      </c>
      <c r="H82" s="54">
        <v>261</v>
      </c>
      <c r="I82" s="44">
        <v>20</v>
      </c>
      <c r="J82" s="42" t="s">
        <v>93</v>
      </c>
      <c r="K82" s="41" t="s">
        <v>94</v>
      </c>
      <c r="L82" s="43" t="s">
        <v>138</v>
      </c>
      <c r="M82" s="34"/>
      <c r="N82" s="50"/>
    </row>
    <row r="83" spans="1:14" ht="34.5" customHeight="1">
      <c r="A83" s="1">
        <v>73</v>
      </c>
      <c r="B83" s="110"/>
      <c r="C83" s="53" t="s">
        <v>52</v>
      </c>
      <c r="D83" s="53" t="s">
        <v>719</v>
      </c>
      <c r="E83" s="56">
        <v>144</v>
      </c>
      <c r="F83" s="57">
        <v>3900500</v>
      </c>
      <c r="G83" s="54">
        <f t="shared" si="3"/>
        <v>27087</v>
      </c>
      <c r="H83" s="54">
        <v>194</v>
      </c>
      <c r="I83" s="44">
        <v>10</v>
      </c>
      <c r="J83" s="42" t="s">
        <v>779</v>
      </c>
      <c r="K83" s="41" t="s">
        <v>786</v>
      </c>
      <c r="L83" s="43" t="s">
        <v>342</v>
      </c>
      <c r="M83" s="34"/>
      <c r="N83" s="50"/>
    </row>
    <row r="84" spans="1:14" ht="34.5" customHeight="1">
      <c r="A84" s="1">
        <v>74</v>
      </c>
      <c r="B84" s="110"/>
      <c r="C84" s="53" t="s">
        <v>29</v>
      </c>
      <c r="D84" s="53" t="s">
        <v>30</v>
      </c>
      <c r="E84" s="56">
        <v>286</v>
      </c>
      <c r="F84" s="57">
        <v>2372179</v>
      </c>
      <c r="G84" s="54">
        <f t="shared" si="3"/>
        <v>8294</v>
      </c>
      <c r="H84" s="54">
        <v>98</v>
      </c>
      <c r="I84" s="44">
        <v>15</v>
      </c>
      <c r="J84" s="42" t="s">
        <v>95</v>
      </c>
      <c r="K84" s="41" t="s">
        <v>96</v>
      </c>
      <c r="L84" s="43" t="s">
        <v>139</v>
      </c>
      <c r="M84" s="51"/>
      <c r="N84" s="34"/>
    </row>
    <row r="85" spans="1:15" ht="60" customHeight="1">
      <c r="A85" s="1">
        <v>75</v>
      </c>
      <c r="B85" s="110"/>
      <c r="C85" s="53" t="s">
        <v>230</v>
      </c>
      <c r="D85" s="53" t="s">
        <v>343</v>
      </c>
      <c r="E85" s="56">
        <v>469</v>
      </c>
      <c r="F85" s="57">
        <v>5821561</v>
      </c>
      <c r="G85" s="54">
        <f t="shared" si="3"/>
        <v>12413</v>
      </c>
      <c r="H85" s="54">
        <v>195</v>
      </c>
      <c r="I85" s="44">
        <v>34</v>
      </c>
      <c r="J85" s="42" t="s">
        <v>229</v>
      </c>
      <c r="K85" s="41" t="s">
        <v>344</v>
      </c>
      <c r="L85" s="43" t="s">
        <v>140</v>
      </c>
      <c r="M85" s="51"/>
      <c r="N85" s="46"/>
      <c r="O85" s="24"/>
    </row>
    <row r="86" spans="1:14" ht="34.5" customHeight="1">
      <c r="A86" s="1">
        <v>76</v>
      </c>
      <c r="B86" s="109" t="s">
        <v>784</v>
      </c>
      <c r="C86" s="53" t="s">
        <v>231</v>
      </c>
      <c r="D86" s="53" t="s">
        <v>201</v>
      </c>
      <c r="E86" s="64">
        <v>336</v>
      </c>
      <c r="F86" s="54">
        <v>8563551</v>
      </c>
      <c r="G86" s="54">
        <f t="shared" si="3"/>
        <v>25487</v>
      </c>
      <c r="H86" s="54">
        <v>268</v>
      </c>
      <c r="I86" s="44">
        <v>25</v>
      </c>
      <c r="J86" s="45" t="s">
        <v>232</v>
      </c>
      <c r="K86" s="41" t="s">
        <v>515</v>
      </c>
      <c r="L86" s="43" t="s">
        <v>683</v>
      </c>
      <c r="M86" s="34"/>
      <c r="N86" s="34"/>
    </row>
    <row r="87" spans="1:15" ht="47.25" customHeight="1">
      <c r="A87" s="1">
        <v>77</v>
      </c>
      <c r="B87" s="110"/>
      <c r="C87" s="53" t="s">
        <v>230</v>
      </c>
      <c r="D87" s="53" t="s">
        <v>202</v>
      </c>
      <c r="E87" s="64">
        <v>556</v>
      </c>
      <c r="F87" s="54">
        <v>3466449</v>
      </c>
      <c r="G87" s="54">
        <f t="shared" si="3"/>
        <v>6235</v>
      </c>
      <c r="H87" s="54">
        <v>128</v>
      </c>
      <c r="I87" s="44">
        <v>34</v>
      </c>
      <c r="J87" s="45" t="s">
        <v>233</v>
      </c>
      <c r="K87" s="41" t="s">
        <v>516</v>
      </c>
      <c r="L87" s="43" t="s">
        <v>684</v>
      </c>
      <c r="M87" s="34"/>
      <c r="N87" s="46"/>
      <c r="O87" s="16"/>
    </row>
    <row r="88" spans="1:14" ht="34.5" customHeight="1">
      <c r="A88" s="1">
        <v>78</v>
      </c>
      <c r="B88" s="110"/>
      <c r="C88" s="53" t="s">
        <v>234</v>
      </c>
      <c r="D88" s="53" t="s">
        <v>711</v>
      </c>
      <c r="E88" s="64">
        <v>191</v>
      </c>
      <c r="F88" s="54">
        <v>2423201</v>
      </c>
      <c r="G88" s="54">
        <f t="shared" si="3"/>
        <v>12687</v>
      </c>
      <c r="H88" s="54">
        <v>158</v>
      </c>
      <c r="I88" s="44">
        <v>20</v>
      </c>
      <c r="J88" s="45" t="s">
        <v>235</v>
      </c>
      <c r="K88" s="41" t="s">
        <v>517</v>
      </c>
      <c r="L88" s="43" t="s">
        <v>141</v>
      </c>
      <c r="M88" s="34"/>
      <c r="N88" s="34"/>
    </row>
    <row r="89" spans="1:14" ht="51" customHeight="1">
      <c r="A89" s="1">
        <v>79</v>
      </c>
      <c r="B89" s="110"/>
      <c r="C89" s="53" t="s">
        <v>237</v>
      </c>
      <c r="D89" s="53" t="s">
        <v>345</v>
      </c>
      <c r="E89" s="64">
        <v>138</v>
      </c>
      <c r="F89" s="54">
        <v>4358850</v>
      </c>
      <c r="G89" s="54">
        <f t="shared" si="3"/>
        <v>31586</v>
      </c>
      <c r="H89" s="54">
        <v>288</v>
      </c>
      <c r="I89" s="44">
        <v>10</v>
      </c>
      <c r="J89" s="45" t="s">
        <v>236</v>
      </c>
      <c r="K89" s="41" t="s">
        <v>518</v>
      </c>
      <c r="L89" s="43" t="s">
        <v>142</v>
      </c>
      <c r="M89" s="51"/>
      <c r="N89" s="34"/>
    </row>
    <row r="90" spans="1:14" ht="34.5" customHeight="1">
      <c r="A90" s="1">
        <v>80</v>
      </c>
      <c r="B90" s="110"/>
      <c r="C90" s="53" t="s">
        <v>561</v>
      </c>
      <c r="D90" s="53" t="s">
        <v>203</v>
      </c>
      <c r="E90" s="56">
        <v>94</v>
      </c>
      <c r="F90" s="57">
        <v>262300</v>
      </c>
      <c r="G90" s="54">
        <f t="shared" si="3"/>
        <v>2790</v>
      </c>
      <c r="H90" s="54">
        <v>36</v>
      </c>
      <c r="I90" s="44">
        <v>20</v>
      </c>
      <c r="J90" s="45" t="s">
        <v>562</v>
      </c>
      <c r="K90" s="41" t="s">
        <v>519</v>
      </c>
      <c r="L90" s="43" t="s">
        <v>143</v>
      </c>
      <c r="M90" s="51"/>
      <c r="N90" s="50"/>
    </row>
    <row r="91" spans="1:14" ht="34.5" customHeight="1">
      <c r="A91" s="1">
        <v>81</v>
      </c>
      <c r="B91" s="110"/>
      <c r="C91" s="53" t="s">
        <v>563</v>
      </c>
      <c r="D91" s="53" t="s">
        <v>204</v>
      </c>
      <c r="E91" s="56">
        <v>104</v>
      </c>
      <c r="F91" s="57">
        <v>1703875</v>
      </c>
      <c r="G91" s="54">
        <f t="shared" si="3"/>
        <v>16383</v>
      </c>
      <c r="H91" s="54">
        <v>381</v>
      </c>
      <c r="I91" s="44">
        <v>10</v>
      </c>
      <c r="J91" s="45" t="s">
        <v>564</v>
      </c>
      <c r="K91" s="41" t="s">
        <v>279</v>
      </c>
      <c r="L91" s="43" t="s">
        <v>685</v>
      </c>
      <c r="M91" s="34"/>
      <c r="N91" s="50"/>
    </row>
    <row r="92" spans="1:14" ht="34.5" customHeight="1">
      <c r="A92" s="1">
        <v>82</v>
      </c>
      <c r="B92" s="110"/>
      <c r="C92" s="53" t="s">
        <v>565</v>
      </c>
      <c r="D92" s="53" t="s">
        <v>346</v>
      </c>
      <c r="E92" s="56">
        <v>462</v>
      </c>
      <c r="F92" s="57">
        <v>7192313</v>
      </c>
      <c r="G92" s="54">
        <f t="shared" si="3"/>
        <v>15568</v>
      </c>
      <c r="H92" s="54">
        <v>165</v>
      </c>
      <c r="I92" s="44">
        <v>30</v>
      </c>
      <c r="J92" s="45" t="s">
        <v>566</v>
      </c>
      <c r="K92" s="41" t="s">
        <v>520</v>
      </c>
      <c r="L92" s="43" t="s">
        <v>686</v>
      </c>
      <c r="M92" s="34"/>
      <c r="N92" s="50"/>
    </row>
    <row r="93" spans="1:14" ht="34.5" customHeight="1">
      <c r="A93" s="1">
        <v>83</v>
      </c>
      <c r="B93" s="110"/>
      <c r="C93" s="53" t="s">
        <v>567</v>
      </c>
      <c r="D93" s="53" t="s">
        <v>205</v>
      </c>
      <c r="E93" s="56">
        <v>271</v>
      </c>
      <c r="F93" s="57">
        <v>2693085</v>
      </c>
      <c r="G93" s="54">
        <f t="shared" si="3"/>
        <v>9938</v>
      </c>
      <c r="H93" s="54">
        <v>212</v>
      </c>
      <c r="I93" s="44">
        <v>20</v>
      </c>
      <c r="J93" s="45" t="s">
        <v>568</v>
      </c>
      <c r="K93" s="41" t="s">
        <v>521</v>
      </c>
      <c r="L93" s="43" t="s">
        <v>687</v>
      </c>
      <c r="M93" s="34"/>
      <c r="N93" s="50"/>
    </row>
    <row r="94" spans="1:14" ht="34.5" customHeight="1">
      <c r="A94" s="1">
        <v>84</v>
      </c>
      <c r="B94" s="110"/>
      <c r="C94" s="53" t="s">
        <v>569</v>
      </c>
      <c r="D94" s="53" t="s">
        <v>240</v>
      </c>
      <c r="E94" s="56">
        <v>281</v>
      </c>
      <c r="F94" s="57">
        <v>4540467</v>
      </c>
      <c r="G94" s="54">
        <f t="shared" si="3"/>
        <v>16158</v>
      </c>
      <c r="H94" s="54">
        <v>229</v>
      </c>
      <c r="I94" s="44">
        <v>20</v>
      </c>
      <c r="J94" s="45" t="s">
        <v>570</v>
      </c>
      <c r="K94" s="41" t="s">
        <v>522</v>
      </c>
      <c r="L94" s="43" t="s">
        <v>688</v>
      </c>
      <c r="M94" s="34"/>
      <c r="N94" s="50"/>
    </row>
    <row r="95" spans="1:14" ht="34.5" customHeight="1">
      <c r="A95" s="1">
        <v>85</v>
      </c>
      <c r="B95" s="110"/>
      <c r="C95" s="53" t="s">
        <v>230</v>
      </c>
      <c r="D95" s="53" t="s">
        <v>206</v>
      </c>
      <c r="E95" s="56">
        <v>357</v>
      </c>
      <c r="F95" s="57">
        <v>3013843</v>
      </c>
      <c r="G95" s="54">
        <f t="shared" si="3"/>
        <v>8442</v>
      </c>
      <c r="H95" s="54">
        <v>112</v>
      </c>
      <c r="I95" s="44">
        <v>34</v>
      </c>
      <c r="J95" s="45" t="s">
        <v>571</v>
      </c>
      <c r="K95" s="41" t="s">
        <v>523</v>
      </c>
      <c r="L95" s="43" t="s">
        <v>689</v>
      </c>
      <c r="M95" s="34"/>
      <c r="N95" s="50"/>
    </row>
    <row r="96" spans="1:14" ht="34.5" customHeight="1">
      <c r="A96" s="1">
        <v>86</v>
      </c>
      <c r="B96" s="110"/>
      <c r="C96" s="53" t="s">
        <v>572</v>
      </c>
      <c r="D96" s="53" t="s">
        <v>347</v>
      </c>
      <c r="E96" s="56">
        <v>115</v>
      </c>
      <c r="F96" s="57">
        <v>1943800</v>
      </c>
      <c r="G96" s="54">
        <f t="shared" si="3"/>
        <v>16903</v>
      </c>
      <c r="H96" s="54">
        <v>232</v>
      </c>
      <c r="I96" s="44">
        <v>14</v>
      </c>
      <c r="J96" s="45" t="s">
        <v>573</v>
      </c>
      <c r="K96" s="41" t="s">
        <v>280</v>
      </c>
      <c r="L96" s="43" t="s">
        <v>690</v>
      </c>
      <c r="M96" s="34"/>
      <c r="N96" s="50"/>
    </row>
    <row r="97" spans="1:14" ht="34.5" customHeight="1">
      <c r="A97" s="1">
        <v>87</v>
      </c>
      <c r="B97" s="110"/>
      <c r="C97" s="53" t="s">
        <v>574</v>
      </c>
      <c r="D97" s="53" t="s">
        <v>207</v>
      </c>
      <c r="E97" s="56">
        <v>78</v>
      </c>
      <c r="F97" s="57">
        <v>616099</v>
      </c>
      <c r="G97" s="54">
        <f t="shared" si="3"/>
        <v>7899</v>
      </c>
      <c r="H97" s="54">
        <v>109</v>
      </c>
      <c r="I97" s="44">
        <v>10</v>
      </c>
      <c r="J97" s="45" t="s">
        <v>575</v>
      </c>
      <c r="K97" s="41" t="s">
        <v>524</v>
      </c>
      <c r="L97" s="43" t="s">
        <v>691</v>
      </c>
      <c r="M97" s="34"/>
      <c r="N97" s="50"/>
    </row>
    <row r="98" spans="1:14" ht="34.5" customHeight="1">
      <c r="A98" s="1">
        <v>88</v>
      </c>
      <c r="B98" s="110"/>
      <c r="C98" s="53" t="s">
        <v>574</v>
      </c>
      <c r="D98" s="53" t="s">
        <v>208</v>
      </c>
      <c r="E98" s="56">
        <v>233</v>
      </c>
      <c r="F98" s="57">
        <v>1809159</v>
      </c>
      <c r="G98" s="54">
        <f t="shared" si="3"/>
        <v>7765</v>
      </c>
      <c r="H98" s="54">
        <v>127</v>
      </c>
      <c r="I98" s="44">
        <v>20</v>
      </c>
      <c r="J98" s="45" t="s">
        <v>577</v>
      </c>
      <c r="K98" s="41" t="s">
        <v>525</v>
      </c>
      <c r="L98" s="43" t="s">
        <v>692</v>
      </c>
      <c r="M98" s="34"/>
      <c r="N98" s="50"/>
    </row>
    <row r="99" spans="1:14" ht="34.5" customHeight="1">
      <c r="A99" s="1">
        <v>89</v>
      </c>
      <c r="B99" s="110"/>
      <c r="C99" s="53" t="s">
        <v>574</v>
      </c>
      <c r="D99" s="53" t="s">
        <v>209</v>
      </c>
      <c r="E99" s="56">
        <v>131</v>
      </c>
      <c r="F99" s="57">
        <v>801679</v>
      </c>
      <c r="G99" s="54">
        <f t="shared" si="3"/>
        <v>6120</v>
      </c>
      <c r="H99" s="54">
        <v>102</v>
      </c>
      <c r="I99" s="44">
        <v>10</v>
      </c>
      <c r="J99" s="45" t="s">
        <v>576</v>
      </c>
      <c r="K99" s="41" t="s">
        <v>526</v>
      </c>
      <c r="L99" s="43" t="s">
        <v>693</v>
      </c>
      <c r="M99" s="34"/>
      <c r="N99" s="50"/>
    </row>
    <row r="100" spans="1:14" ht="34.5" customHeight="1">
      <c r="A100" s="1">
        <v>90</v>
      </c>
      <c r="B100" s="110"/>
      <c r="C100" s="53" t="s">
        <v>574</v>
      </c>
      <c r="D100" s="53" t="s">
        <v>210</v>
      </c>
      <c r="E100" s="56">
        <v>84</v>
      </c>
      <c r="F100" s="57">
        <v>941138</v>
      </c>
      <c r="G100" s="54">
        <f t="shared" si="3"/>
        <v>11204</v>
      </c>
      <c r="H100" s="54">
        <v>162</v>
      </c>
      <c r="I100" s="44">
        <v>10</v>
      </c>
      <c r="J100" s="45" t="s">
        <v>578</v>
      </c>
      <c r="K100" s="41" t="s">
        <v>527</v>
      </c>
      <c r="L100" s="43" t="s">
        <v>694</v>
      </c>
      <c r="M100" s="34"/>
      <c r="N100" s="50"/>
    </row>
    <row r="101" spans="1:14" ht="34.5" customHeight="1">
      <c r="A101" s="1">
        <v>91</v>
      </c>
      <c r="B101" s="109" t="s">
        <v>784</v>
      </c>
      <c r="C101" s="53" t="s">
        <v>579</v>
      </c>
      <c r="D101" s="53" t="s">
        <v>211</v>
      </c>
      <c r="E101" s="64">
        <v>203</v>
      </c>
      <c r="F101" s="54">
        <v>2325773</v>
      </c>
      <c r="G101" s="54">
        <f t="shared" si="3"/>
        <v>11457</v>
      </c>
      <c r="H101" s="54">
        <v>128</v>
      </c>
      <c r="I101" s="44">
        <v>20</v>
      </c>
      <c r="J101" s="42" t="s">
        <v>580</v>
      </c>
      <c r="K101" s="41" t="s">
        <v>581</v>
      </c>
      <c r="L101" s="43" t="s">
        <v>144</v>
      </c>
      <c r="M101" s="51"/>
      <c r="N101" s="50"/>
    </row>
    <row r="102" spans="1:14" ht="34.5" customHeight="1">
      <c r="A102" s="1">
        <v>92</v>
      </c>
      <c r="B102" s="110"/>
      <c r="C102" s="53" t="s">
        <v>348</v>
      </c>
      <c r="D102" s="53" t="s">
        <v>349</v>
      </c>
      <c r="E102" s="56">
        <v>208</v>
      </c>
      <c r="F102" s="57">
        <v>2812395</v>
      </c>
      <c r="G102" s="54">
        <f t="shared" si="3"/>
        <v>13521</v>
      </c>
      <c r="H102" s="54">
        <v>174</v>
      </c>
      <c r="I102" s="44">
        <v>20</v>
      </c>
      <c r="J102" s="45" t="s">
        <v>582</v>
      </c>
      <c r="K102" s="41" t="s">
        <v>528</v>
      </c>
      <c r="L102" s="43" t="s">
        <v>695</v>
      </c>
      <c r="M102" s="34"/>
      <c r="N102" s="50"/>
    </row>
    <row r="103" spans="1:14" ht="34.5" customHeight="1">
      <c r="A103" s="1">
        <v>93</v>
      </c>
      <c r="B103" s="110"/>
      <c r="C103" s="53" t="s">
        <v>583</v>
      </c>
      <c r="D103" s="53" t="s">
        <v>212</v>
      </c>
      <c r="E103" s="56">
        <v>211</v>
      </c>
      <c r="F103" s="57">
        <v>2449921</v>
      </c>
      <c r="G103" s="54">
        <f t="shared" si="3"/>
        <v>11611</v>
      </c>
      <c r="H103" s="54">
        <v>216</v>
      </c>
      <c r="I103" s="44">
        <v>20</v>
      </c>
      <c r="J103" s="45" t="s">
        <v>584</v>
      </c>
      <c r="K103" s="41" t="s">
        <v>529</v>
      </c>
      <c r="L103" s="43" t="s">
        <v>696</v>
      </c>
      <c r="M103" s="34"/>
      <c r="N103" s="50"/>
    </row>
    <row r="104" spans="1:14" ht="34.5" customHeight="1">
      <c r="A104" s="1">
        <v>94</v>
      </c>
      <c r="B104" s="110"/>
      <c r="C104" s="53" t="s">
        <v>585</v>
      </c>
      <c r="D104" s="53" t="s">
        <v>350</v>
      </c>
      <c r="E104" s="56">
        <v>125</v>
      </c>
      <c r="F104" s="57">
        <v>702233</v>
      </c>
      <c r="G104" s="54">
        <f t="shared" si="3"/>
        <v>5618</v>
      </c>
      <c r="H104" s="54">
        <v>88</v>
      </c>
      <c r="I104" s="44">
        <v>20</v>
      </c>
      <c r="J104" s="45" t="s">
        <v>586</v>
      </c>
      <c r="K104" s="41" t="s">
        <v>530</v>
      </c>
      <c r="L104" s="43" t="s">
        <v>697</v>
      </c>
      <c r="M104" s="34"/>
      <c r="N104" s="50"/>
    </row>
    <row r="105" spans="1:14" ht="34.5" customHeight="1">
      <c r="A105" s="1">
        <v>95</v>
      </c>
      <c r="B105" s="110"/>
      <c r="C105" s="53" t="s">
        <v>351</v>
      </c>
      <c r="D105" s="53" t="s">
        <v>352</v>
      </c>
      <c r="E105" s="56">
        <v>46</v>
      </c>
      <c r="F105" s="57">
        <v>1055155</v>
      </c>
      <c r="G105" s="54">
        <f t="shared" si="3"/>
        <v>22938</v>
      </c>
      <c r="H105" s="54">
        <v>233</v>
      </c>
      <c r="I105" s="44">
        <v>14</v>
      </c>
      <c r="J105" s="45" t="s">
        <v>594</v>
      </c>
      <c r="K105" s="41" t="s">
        <v>531</v>
      </c>
      <c r="L105" s="43" t="s">
        <v>698</v>
      </c>
      <c r="M105" s="34"/>
      <c r="N105" s="50"/>
    </row>
    <row r="106" spans="1:14" ht="34.5" customHeight="1">
      <c r="A106" s="1">
        <v>96</v>
      </c>
      <c r="B106" s="110"/>
      <c r="C106" s="53" t="s">
        <v>569</v>
      </c>
      <c r="D106" s="53" t="s">
        <v>213</v>
      </c>
      <c r="E106" s="56">
        <v>305</v>
      </c>
      <c r="F106" s="57">
        <v>3361433</v>
      </c>
      <c r="G106" s="54">
        <f t="shared" si="3"/>
        <v>11021</v>
      </c>
      <c r="H106" s="54">
        <v>159</v>
      </c>
      <c r="I106" s="44">
        <v>20</v>
      </c>
      <c r="J106" s="45" t="s">
        <v>595</v>
      </c>
      <c r="K106" s="41" t="s">
        <v>532</v>
      </c>
      <c r="L106" s="43" t="s">
        <v>145</v>
      </c>
      <c r="M106" s="51"/>
      <c r="N106" s="50"/>
    </row>
    <row r="107" spans="1:14" ht="49.5" customHeight="1">
      <c r="A107" s="1">
        <v>97</v>
      </c>
      <c r="B107" s="110"/>
      <c r="C107" s="66" t="s">
        <v>238</v>
      </c>
      <c r="D107" s="53" t="s">
        <v>214</v>
      </c>
      <c r="E107" s="56">
        <v>226</v>
      </c>
      <c r="F107" s="57">
        <v>2662800</v>
      </c>
      <c r="G107" s="54">
        <f t="shared" si="3"/>
        <v>11782</v>
      </c>
      <c r="H107" s="54">
        <v>152</v>
      </c>
      <c r="I107" s="44">
        <v>37</v>
      </c>
      <c r="J107" s="45" t="s">
        <v>239</v>
      </c>
      <c r="K107" s="41" t="s">
        <v>533</v>
      </c>
      <c r="L107" s="43" t="s">
        <v>699</v>
      </c>
      <c r="M107" s="34"/>
      <c r="N107" s="50"/>
    </row>
    <row r="108" spans="1:14" ht="34.5" customHeight="1">
      <c r="A108" s="1">
        <v>98</v>
      </c>
      <c r="B108" s="110"/>
      <c r="C108" s="53" t="s">
        <v>596</v>
      </c>
      <c r="D108" s="53" t="s">
        <v>215</v>
      </c>
      <c r="E108" s="56">
        <v>82</v>
      </c>
      <c r="F108" s="57">
        <v>1049360</v>
      </c>
      <c r="G108" s="54">
        <f t="shared" si="3"/>
        <v>12797</v>
      </c>
      <c r="H108" s="54">
        <v>173</v>
      </c>
      <c r="I108" s="44">
        <v>20</v>
      </c>
      <c r="J108" s="45" t="s">
        <v>597</v>
      </c>
      <c r="K108" s="41" t="s">
        <v>534</v>
      </c>
      <c r="L108" s="43" t="s">
        <v>700</v>
      </c>
      <c r="M108" s="34"/>
      <c r="N108" s="50"/>
    </row>
    <row r="109" spans="1:14" ht="34.5" customHeight="1">
      <c r="A109" s="1">
        <v>99</v>
      </c>
      <c r="B109" s="110"/>
      <c r="C109" s="53" t="s">
        <v>598</v>
      </c>
      <c r="D109" s="53" t="s">
        <v>216</v>
      </c>
      <c r="E109" s="56">
        <v>282</v>
      </c>
      <c r="F109" s="57">
        <v>3709698</v>
      </c>
      <c r="G109" s="54">
        <f t="shared" si="3"/>
        <v>13155</v>
      </c>
      <c r="H109" s="54">
        <v>181</v>
      </c>
      <c r="I109" s="44">
        <v>20</v>
      </c>
      <c r="J109" s="45" t="s">
        <v>599</v>
      </c>
      <c r="K109" s="41" t="s">
        <v>535</v>
      </c>
      <c r="L109" s="43" t="s">
        <v>701</v>
      </c>
      <c r="M109" s="34"/>
      <c r="N109" s="50"/>
    </row>
    <row r="110" spans="1:14" ht="34.5" customHeight="1">
      <c r="A110" s="1">
        <v>100</v>
      </c>
      <c r="B110" s="110"/>
      <c r="C110" s="53" t="s">
        <v>572</v>
      </c>
      <c r="D110" s="53" t="s">
        <v>353</v>
      </c>
      <c r="E110" s="57">
        <v>52</v>
      </c>
      <c r="F110" s="57">
        <v>794250</v>
      </c>
      <c r="G110" s="54">
        <f t="shared" si="3"/>
        <v>15274</v>
      </c>
      <c r="H110" s="54">
        <v>172</v>
      </c>
      <c r="I110" s="44">
        <v>14</v>
      </c>
      <c r="J110" s="45" t="s">
        <v>600</v>
      </c>
      <c r="K110" s="41" t="s">
        <v>536</v>
      </c>
      <c r="L110" s="43" t="s">
        <v>553</v>
      </c>
      <c r="M110" s="34"/>
      <c r="N110" s="50"/>
    </row>
    <row r="111" spans="1:14" ht="34.5" customHeight="1">
      <c r="A111" s="1">
        <v>101</v>
      </c>
      <c r="B111" s="110"/>
      <c r="C111" s="53" t="s">
        <v>354</v>
      </c>
      <c r="D111" s="53" t="s">
        <v>355</v>
      </c>
      <c r="E111" s="57">
        <v>164</v>
      </c>
      <c r="F111" s="57">
        <v>1639752</v>
      </c>
      <c r="G111" s="54">
        <f t="shared" si="3"/>
        <v>9998</v>
      </c>
      <c r="H111" s="54">
        <v>340</v>
      </c>
      <c r="I111" s="44">
        <v>14</v>
      </c>
      <c r="J111" s="45" t="s">
        <v>601</v>
      </c>
      <c r="K111" s="41" t="s">
        <v>537</v>
      </c>
      <c r="L111" s="43" t="s">
        <v>702</v>
      </c>
      <c r="M111" s="34"/>
      <c r="N111" s="50"/>
    </row>
    <row r="112" spans="1:14" ht="34.5" customHeight="1">
      <c r="A112" s="1">
        <v>102</v>
      </c>
      <c r="B112" s="110"/>
      <c r="C112" s="53" t="s">
        <v>356</v>
      </c>
      <c r="D112" s="53" t="s">
        <v>217</v>
      </c>
      <c r="E112" s="64">
        <v>264</v>
      </c>
      <c r="F112" s="54">
        <v>2441035</v>
      </c>
      <c r="G112" s="54">
        <f t="shared" si="3"/>
        <v>9246</v>
      </c>
      <c r="H112" s="54">
        <v>90</v>
      </c>
      <c r="I112" s="44">
        <v>20</v>
      </c>
      <c r="J112" s="45" t="s">
        <v>602</v>
      </c>
      <c r="K112" s="41" t="s">
        <v>538</v>
      </c>
      <c r="L112" s="43" t="s">
        <v>146</v>
      </c>
      <c r="M112" s="34"/>
      <c r="N112" s="50"/>
    </row>
    <row r="113" spans="1:14" ht="34.5" customHeight="1">
      <c r="A113" s="1">
        <v>103</v>
      </c>
      <c r="B113" s="110"/>
      <c r="C113" s="53" t="s">
        <v>603</v>
      </c>
      <c r="D113" s="53" t="s">
        <v>218</v>
      </c>
      <c r="E113" s="56">
        <v>181</v>
      </c>
      <c r="F113" s="57">
        <v>2590000</v>
      </c>
      <c r="G113" s="54">
        <f t="shared" si="3"/>
        <v>14309</v>
      </c>
      <c r="H113" s="54">
        <v>200</v>
      </c>
      <c r="I113" s="44">
        <v>20</v>
      </c>
      <c r="J113" s="45" t="s">
        <v>604</v>
      </c>
      <c r="K113" s="41" t="s">
        <v>539</v>
      </c>
      <c r="L113" s="43" t="s">
        <v>703</v>
      </c>
      <c r="M113" s="34"/>
      <c r="N113" s="50"/>
    </row>
    <row r="114" spans="1:14" ht="34.5" customHeight="1">
      <c r="A114" s="1">
        <v>104</v>
      </c>
      <c r="B114" s="110"/>
      <c r="C114" s="53" t="s">
        <v>605</v>
      </c>
      <c r="D114" s="53" t="s">
        <v>219</v>
      </c>
      <c r="E114" s="56">
        <v>309</v>
      </c>
      <c r="F114" s="57">
        <v>10699083</v>
      </c>
      <c r="G114" s="54">
        <f t="shared" si="3"/>
        <v>34625</v>
      </c>
      <c r="H114" s="54">
        <v>594</v>
      </c>
      <c r="I114" s="44">
        <v>20</v>
      </c>
      <c r="J114" s="45" t="s">
        <v>606</v>
      </c>
      <c r="K114" s="41" t="s">
        <v>540</v>
      </c>
      <c r="L114" s="43" t="s">
        <v>704</v>
      </c>
      <c r="M114" s="34"/>
      <c r="N114" s="50"/>
    </row>
    <row r="115" spans="1:14" ht="57" customHeight="1">
      <c r="A115" s="1">
        <v>105</v>
      </c>
      <c r="B115" s="110"/>
      <c r="C115" s="53" t="s">
        <v>607</v>
      </c>
      <c r="D115" s="53" t="s">
        <v>220</v>
      </c>
      <c r="E115" s="56">
        <v>154</v>
      </c>
      <c r="F115" s="57">
        <v>1563588</v>
      </c>
      <c r="G115" s="54">
        <f t="shared" si="3"/>
        <v>10153</v>
      </c>
      <c r="H115" s="54">
        <v>165</v>
      </c>
      <c r="I115" s="44">
        <v>20</v>
      </c>
      <c r="J115" s="45" t="s">
        <v>608</v>
      </c>
      <c r="K115" s="41" t="s">
        <v>541</v>
      </c>
      <c r="L115" s="43" t="s">
        <v>147</v>
      </c>
      <c r="M115" s="51"/>
      <c r="N115" s="50"/>
    </row>
    <row r="116" spans="1:14" ht="34.5" customHeight="1">
      <c r="A116" s="1">
        <v>106</v>
      </c>
      <c r="B116" s="111"/>
      <c r="C116" s="53" t="s">
        <v>609</v>
      </c>
      <c r="D116" s="53" t="s">
        <v>221</v>
      </c>
      <c r="E116" s="56">
        <v>103</v>
      </c>
      <c r="F116" s="57">
        <v>371110</v>
      </c>
      <c r="G116" s="54">
        <f t="shared" si="3"/>
        <v>3603</v>
      </c>
      <c r="H116" s="54">
        <v>67</v>
      </c>
      <c r="I116" s="44">
        <v>14</v>
      </c>
      <c r="J116" s="45" t="s">
        <v>610</v>
      </c>
      <c r="K116" s="41" t="s">
        <v>542</v>
      </c>
      <c r="L116" s="43" t="s">
        <v>148</v>
      </c>
      <c r="M116" s="51"/>
      <c r="N116" s="50"/>
    </row>
    <row r="117" spans="1:14" ht="34.5" customHeight="1">
      <c r="A117" s="1">
        <v>107</v>
      </c>
      <c r="B117" s="111"/>
      <c r="C117" s="53" t="s">
        <v>611</v>
      </c>
      <c r="D117" s="53" t="s">
        <v>357</v>
      </c>
      <c r="E117" s="56">
        <v>315</v>
      </c>
      <c r="F117" s="57">
        <v>4114169</v>
      </c>
      <c r="G117" s="54">
        <f t="shared" si="3"/>
        <v>13061</v>
      </c>
      <c r="H117" s="54">
        <v>313</v>
      </c>
      <c r="I117" s="44">
        <v>20</v>
      </c>
      <c r="J117" s="45" t="s">
        <v>612</v>
      </c>
      <c r="K117" s="41" t="s">
        <v>543</v>
      </c>
      <c r="L117" s="43" t="s">
        <v>149</v>
      </c>
      <c r="M117" s="51"/>
      <c r="N117" s="50"/>
    </row>
    <row r="118" spans="1:14" ht="34.5" customHeight="1">
      <c r="A118" s="1">
        <v>108</v>
      </c>
      <c r="B118" s="111"/>
      <c r="C118" s="53" t="s">
        <v>613</v>
      </c>
      <c r="D118" s="53" t="s">
        <v>222</v>
      </c>
      <c r="E118" s="56">
        <v>133</v>
      </c>
      <c r="F118" s="57">
        <v>1865635</v>
      </c>
      <c r="G118" s="54">
        <f t="shared" si="3"/>
        <v>14027</v>
      </c>
      <c r="H118" s="54">
        <v>243</v>
      </c>
      <c r="I118" s="44">
        <v>20</v>
      </c>
      <c r="J118" s="45" t="s">
        <v>614</v>
      </c>
      <c r="K118" s="41" t="s">
        <v>544</v>
      </c>
      <c r="L118" s="43" t="s">
        <v>150</v>
      </c>
      <c r="M118" s="34"/>
      <c r="N118" s="50"/>
    </row>
    <row r="119" spans="1:14" ht="34.5" customHeight="1">
      <c r="A119" s="1">
        <v>109</v>
      </c>
      <c r="B119" s="111"/>
      <c r="C119" s="53" t="s">
        <v>615</v>
      </c>
      <c r="D119" s="53" t="s">
        <v>358</v>
      </c>
      <c r="E119" s="56">
        <v>153</v>
      </c>
      <c r="F119" s="57">
        <v>659430</v>
      </c>
      <c r="G119" s="54">
        <f t="shared" si="3"/>
        <v>4310</v>
      </c>
      <c r="H119" s="54">
        <v>113</v>
      </c>
      <c r="I119" s="44">
        <v>20</v>
      </c>
      <c r="J119" s="45" t="s">
        <v>616</v>
      </c>
      <c r="K119" s="41" t="s">
        <v>545</v>
      </c>
      <c r="L119" s="43" t="s">
        <v>151</v>
      </c>
      <c r="M119" s="51"/>
      <c r="N119" s="50"/>
    </row>
    <row r="120" spans="1:14" ht="34.5" customHeight="1">
      <c r="A120" s="1">
        <v>110</v>
      </c>
      <c r="B120" s="111"/>
      <c r="C120" s="53" t="s">
        <v>617</v>
      </c>
      <c r="D120" s="53" t="s">
        <v>223</v>
      </c>
      <c r="E120" s="56">
        <v>92</v>
      </c>
      <c r="F120" s="57">
        <v>447026</v>
      </c>
      <c r="G120" s="54">
        <f t="shared" si="3"/>
        <v>4859</v>
      </c>
      <c r="H120" s="54">
        <v>190</v>
      </c>
      <c r="I120" s="44">
        <v>20</v>
      </c>
      <c r="J120" s="45" t="s">
        <v>618</v>
      </c>
      <c r="K120" s="41" t="s">
        <v>546</v>
      </c>
      <c r="L120" s="43" t="s">
        <v>152</v>
      </c>
      <c r="M120" s="34"/>
      <c r="N120" s="50"/>
    </row>
    <row r="121" spans="1:14" ht="34.5" customHeight="1">
      <c r="A121" s="1">
        <v>111</v>
      </c>
      <c r="B121" s="111" t="s">
        <v>189</v>
      </c>
      <c r="C121" s="53" t="s">
        <v>619</v>
      </c>
      <c r="D121" s="53" t="s">
        <v>224</v>
      </c>
      <c r="E121" s="56">
        <v>109</v>
      </c>
      <c r="F121" s="57">
        <v>1879590</v>
      </c>
      <c r="G121" s="54">
        <f t="shared" si="3"/>
        <v>17244</v>
      </c>
      <c r="H121" s="54">
        <v>505</v>
      </c>
      <c r="I121" s="44">
        <v>20</v>
      </c>
      <c r="J121" s="45" t="s">
        <v>620</v>
      </c>
      <c r="K121" s="41" t="s">
        <v>547</v>
      </c>
      <c r="L121" s="43" t="s">
        <v>153</v>
      </c>
      <c r="M121" s="51"/>
      <c r="N121" s="50"/>
    </row>
    <row r="122" spans="1:14" ht="34.5" customHeight="1">
      <c r="A122" s="1">
        <v>112</v>
      </c>
      <c r="B122" s="111"/>
      <c r="C122" s="53" t="s">
        <v>621</v>
      </c>
      <c r="D122" s="53" t="s">
        <v>225</v>
      </c>
      <c r="E122" s="64">
        <v>165</v>
      </c>
      <c r="F122" s="54">
        <v>4380700</v>
      </c>
      <c r="G122" s="54">
        <f t="shared" si="3"/>
        <v>26550</v>
      </c>
      <c r="H122" s="54">
        <v>354</v>
      </c>
      <c r="I122" s="44">
        <v>20</v>
      </c>
      <c r="J122" s="45" t="s">
        <v>622</v>
      </c>
      <c r="K122" s="41" t="s">
        <v>548</v>
      </c>
      <c r="L122" s="43" t="s">
        <v>705</v>
      </c>
      <c r="M122" s="34"/>
      <c r="N122" s="50"/>
    </row>
    <row r="123" spans="1:14" ht="34.5" customHeight="1">
      <c r="A123" s="1">
        <v>113</v>
      </c>
      <c r="B123" s="111"/>
      <c r="C123" s="53" t="s">
        <v>359</v>
      </c>
      <c r="D123" s="53" t="s">
        <v>226</v>
      </c>
      <c r="E123" s="56">
        <v>81</v>
      </c>
      <c r="F123" s="57">
        <v>682890</v>
      </c>
      <c r="G123" s="54">
        <f t="shared" si="3"/>
        <v>8431</v>
      </c>
      <c r="H123" s="54">
        <v>107</v>
      </c>
      <c r="I123" s="44">
        <v>20</v>
      </c>
      <c r="J123" s="45" t="s">
        <v>623</v>
      </c>
      <c r="K123" s="41" t="s">
        <v>549</v>
      </c>
      <c r="L123" s="43" t="s">
        <v>154</v>
      </c>
      <c r="M123" s="51"/>
      <c r="N123" s="50"/>
    </row>
    <row r="124" spans="1:14" ht="34.5" customHeight="1">
      <c r="A124" s="1">
        <v>114</v>
      </c>
      <c r="B124" s="111"/>
      <c r="C124" s="53" t="s">
        <v>624</v>
      </c>
      <c r="D124" s="53" t="s">
        <v>227</v>
      </c>
      <c r="E124" s="64">
        <v>44</v>
      </c>
      <c r="F124" s="54">
        <v>147900</v>
      </c>
      <c r="G124" s="54">
        <f t="shared" si="3"/>
        <v>3361</v>
      </c>
      <c r="H124" s="54">
        <v>60</v>
      </c>
      <c r="I124" s="44">
        <v>20</v>
      </c>
      <c r="J124" s="45" t="s">
        <v>628</v>
      </c>
      <c r="K124" s="41" t="s">
        <v>550</v>
      </c>
      <c r="L124" s="43" t="s">
        <v>155</v>
      </c>
      <c r="M124" s="51"/>
      <c r="N124" s="50"/>
    </row>
    <row r="125" spans="1:14" ht="34.5" customHeight="1">
      <c r="A125" s="1">
        <v>115</v>
      </c>
      <c r="B125" s="111"/>
      <c r="C125" s="53" t="s">
        <v>629</v>
      </c>
      <c r="D125" s="53" t="s">
        <v>228</v>
      </c>
      <c r="E125" s="64">
        <v>187</v>
      </c>
      <c r="F125" s="54">
        <v>1216450</v>
      </c>
      <c r="G125" s="54">
        <f t="shared" si="3"/>
        <v>6505</v>
      </c>
      <c r="H125" s="54">
        <v>120</v>
      </c>
      <c r="I125" s="44">
        <v>20</v>
      </c>
      <c r="J125" s="45" t="s">
        <v>630</v>
      </c>
      <c r="K125" s="41" t="s">
        <v>551</v>
      </c>
      <c r="L125" s="43" t="s">
        <v>706</v>
      </c>
      <c r="M125" s="34"/>
      <c r="N125" s="50"/>
    </row>
    <row r="126" spans="1:14" ht="34.5" customHeight="1">
      <c r="A126" s="1">
        <v>116</v>
      </c>
      <c r="B126" s="111"/>
      <c r="C126" s="53" t="s">
        <v>360</v>
      </c>
      <c r="D126" s="53" t="s">
        <v>361</v>
      </c>
      <c r="E126" s="56">
        <v>155</v>
      </c>
      <c r="F126" s="57">
        <v>3113444</v>
      </c>
      <c r="G126" s="54">
        <f t="shared" si="3"/>
        <v>20087</v>
      </c>
      <c r="H126" s="54">
        <v>197</v>
      </c>
      <c r="I126" s="44">
        <v>20</v>
      </c>
      <c r="J126" s="45" t="s">
        <v>631</v>
      </c>
      <c r="K126" s="41" t="s">
        <v>552</v>
      </c>
      <c r="L126" s="43" t="s">
        <v>707</v>
      </c>
      <c r="M126" s="34"/>
      <c r="N126" s="50"/>
    </row>
    <row r="127" spans="1:14" ht="34.5" customHeight="1">
      <c r="A127" s="40">
        <v>117</v>
      </c>
      <c r="B127" s="111"/>
      <c r="C127" s="53" t="s">
        <v>362</v>
      </c>
      <c r="D127" s="63" t="s">
        <v>256</v>
      </c>
      <c r="E127" s="64">
        <v>101</v>
      </c>
      <c r="F127" s="54">
        <v>2586350</v>
      </c>
      <c r="G127" s="54">
        <f t="shared" si="3"/>
        <v>25607</v>
      </c>
      <c r="H127" s="54">
        <v>296</v>
      </c>
      <c r="I127" s="44">
        <v>10</v>
      </c>
      <c r="J127" s="45" t="s">
        <v>281</v>
      </c>
      <c r="K127" s="41" t="s">
        <v>282</v>
      </c>
      <c r="L127" s="43" t="s">
        <v>156</v>
      </c>
      <c r="M127" s="34"/>
      <c r="N127" s="50"/>
    </row>
    <row r="128" spans="1:14" ht="34.5" customHeight="1">
      <c r="A128" s="40">
        <v>118</v>
      </c>
      <c r="B128" s="111"/>
      <c r="C128" s="53" t="s">
        <v>363</v>
      </c>
      <c r="D128" s="63" t="s">
        <v>257</v>
      </c>
      <c r="E128" s="64">
        <v>81</v>
      </c>
      <c r="F128" s="54">
        <v>722190</v>
      </c>
      <c r="G128" s="54">
        <f t="shared" si="3"/>
        <v>8916</v>
      </c>
      <c r="H128" s="54">
        <v>93</v>
      </c>
      <c r="I128" s="44">
        <v>10</v>
      </c>
      <c r="J128" s="45" t="s">
        <v>364</v>
      </c>
      <c r="K128" s="41" t="s">
        <v>365</v>
      </c>
      <c r="L128" s="43" t="s">
        <v>157</v>
      </c>
      <c r="M128" s="34"/>
      <c r="N128" s="50"/>
    </row>
    <row r="129" spans="1:14" ht="34.5" customHeight="1">
      <c r="A129" s="40">
        <v>119</v>
      </c>
      <c r="B129" s="111"/>
      <c r="C129" s="53" t="s">
        <v>252</v>
      </c>
      <c r="D129" s="63" t="s">
        <v>258</v>
      </c>
      <c r="E129" s="64">
        <v>333</v>
      </c>
      <c r="F129" s="54">
        <v>3913080</v>
      </c>
      <c r="G129" s="54">
        <f t="shared" si="3"/>
        <v>11751</v>
      </c>
      <c r="H129" s="54">
        <v>205</v>
      </c>
      <c r="I129" s="44">
        <v>30</v>
      </c>
      <c r="J129" s="45" t="s">
        <v>366</v>
      </c>
      <c r="K129" s="41" t="s">
        <v>367</v>
      </c>
      <c r="L129" s="43" t="s">
        <v>158</v>
      </c>
      <c r="M129" s="34"/>
      <c r="N129" s="50"/>
    </row>
    <row r="130" spans="1:14" ht="34.5" customHeight="1">
      <c r="A130" s="40">
        <v>120</v>
      </c>
      <c r="B130" s="111"/>
      <c r="C130" s="53" t="s">
        <v>368</v>
      </c>
      <c r="D130" s="63" t="s">
        <v>259</v>
      </c>
      <c r="E130" s="64">
        <v>84</v>
      </c>
      <c r="F130" s="54">
        <v>692633</v>
      </c>
      <c r="G130" s="54">
        <f t="shared" si="3"/>
        <v>8246</v>
      </c>
      <c r="H130" s="54">
        <v>78</v>
      </c>
      <c r="I130" s="44">
        <v>20</v>
      </c>
      <c r="J130" s="42" t="s">
        <v>369</v>
      </c>
      <c r="K130" s="41" t="s">
        <v>370</v>
      </c>
      <c r="L130" s="42" t="s">
        <v>159</v>
      </c>
      <c r="M130" s="34"/>
      <c r="N130" s="50"/>
    </row>
    <row r="131" spans="1:14" ht="34.5" customHeight="1">
      <c r="A131" s="40">
        <v>121</v>
      </c>
      <c r="B131" s="111"/>
      <c r="C131" s="53" t="s">
        <v>371</v>
      </c>
      <c r="D131" s="63" t="s">
        <v>260</v>
      </c>
      <c r="E131" s="64">
        <v>5</v>
      </c>
      <c r="F131" s="54">
        <v>77880</v>
      </c>
      <c r="G131" s="54">
        <f t="shared" si="3"/>
        <v>15576</v>
      </c>
      <c r="H131" s="54">
        <v>183</v>
      </c>
      <c r="I131" s="44">
        <v>20</v>
      </c>
      <c r="J131" s="42" t="s">
        <v>372</v>
      </c>
      <c r="K131" s="41" t="s">
        <v>373</v>
      </c>
      <c r="L131" s="42" t="s">
        <v>160</v>
      </c>
      <c r="M131" s="34"/>
      <c r="N131" s="50"/>
    </row>
    <row r="132" spans="1:14" ht="34.5" customHeight="1">
      <c r="A132" s="40">
        <v>122</v>
      </c>
      <c r="B132" s="111"/>
      <c r="C132" s="53" t="s">
        <v>374</v>
      </c>
      <c r="D132" s="63" t="s">
        <v>261</v>
      </c>
      <c r="E132" s="64">
        <v>82</v>
      </c>
      <c r="F132" s="54">
        <v>802330</v>
      </c>
      <c r="G132" s="54">
        <f t="shared" si="3"/>
        <v>9785</v>
      </c>
      <c r="H132" s="54">
        <v>102</v>
      </c>
      <c r="I132" s="44">
        <v>20</v>
      </c>
      <c r="J132" s="42" t="s">
        <v>375</v>
      </c>
      <c r="K132" s="41" t="s">
        <v>376</v>
      </c>
      <c r="L132" s="42" t="s">
        <v>161</v>
      </c>
      <c r="M132" s="34"/>
      <c r="N132" s="50"/>
    </row>
    <row r="133" spans="1:14" ht="34.5" customHeight="1">
      <c r="A133" s="40">
        <v>123</v>
      </c>
      <c r="B133" s="111"/>
      <c r="C133" s="53" t="s">
        <v>377</v>
      </c>
      <c r="D133" s="63" t="s">
        <v>378</v>
      </c>
      <c r="E133" s="64">
        <v>6</v>
      </c>
      <c r="F133" s="54">
        <v>3250</v>
      </c>
      <c r="G133" s="54">
        <f t="shared" si="3"/>
        <v>542</v>
      </c>
      <c r="H133" s="54">
        <v>100</v>
      </c>
      <c r="I133" s="44">
        <v>10</v>
      </c>
      <c r="J133" s="42" t="s">
        <v>379</v>
      </c>
      <c r="K133" s="41" t="s">
        <v>380</v>
      </c>
      <c r="L133" s="42" t="s">
        <v>162</v>
      </c>
      <c r="M133" s="34"/>
      <c r="N133" s="50"/>
    </row>
    <row r="134" spans="1:14" ht="34.5" customHeight="1">
      <c r="A134" s="40">
        <v>124</v>
      </c>
      <c r="B134" s="111"/>
      <c r="C134" s="53" t="s">
        <v>381</v>
      </c>
      <c r="D134" s="63" t="s">
        <v>262</v>
      </c>
      <c r="E134" s="64">
        <v>210</v>
      </c>
      <c r="F134" s="54">
        <v>4113115</v>
      </c>
      <c r="G134" s="54">
        <f t="shared" si="3"/>
        <v>19586</v>
      </c>
      <c r="H134" s="54">
        <v>248</v>
      </c>
      <c r="I134" s="44">
        <v>20</v>
      </c>
      <c r="J134" s="42" t="s">
        <v>382</v>
      </c>
      <c r="K134" s="41" t="s">
        <v>383</v>
      </c>
      <c r="L134" s="42" t="s">
        <v>163</v>
      </c>
      <c r="M134" s="34"/>
      <c r="N134" s="50"/>
    </row>
    <row r="135" spans="1:14" ht="34.5" customHeight="1">
      <c r="A135" s="40">
        <v>125</v>
      </c>
      <c r="B135" s="111"/>
      <c r="C135" s="53" t="s">
        <v>384</v>
      </c>
      <c r="D135" s="63" t="s">
        <v>263</v>
      </c>
      <c r="E135" s="64">
        <v>48</v>
      </c>
      <c r="F135" s="54">
        <v>358950</v>
      </c>
      <c r="G135" s="54">
        <f t="shared" si="3"/>
        <v>7478</v>
      </c>
      <c r="H135" s="54">
        <v>104</v>
      </c>
      <c r="I135" s="44">
        <v>13</v>
      </c>
      <c r="J135" s="42" t="s">
        <v>385</v>
      </c>
      <c r="K135" s="41" t="s">
        <v>386</v>
      </c>
      <c r="L135" s="42" t="s">
        <v>164</v>
      </c>
      <c r="M135" s="34"/>
      <c r="N135" s="50"/>
    </row>
    <row r="136" spans="1:14" ht="34.5" customHeight="1">
      <c r="A136" s="40">
        <v>126</v>
      </c>
      <c r="B136" s="111"/>
      <c r="C136" s="53" t="s">
        <v>387</v>
      </c>
      <c r="D136" s="63" t="s">
        <v>264</v>
      </c>
      <c r="E136" s="64">
        <v>221</v>
      </c>
      <c r="F136" s="54">
        <v>3324045</v>
      </c>
      <c r="G136" s="54">
        <f t="shared" si="3"/>
        <v>15041</v>
      </c>
      <c r="H136" s="54">
        <v>235</v>
      </c>
      <c r="I136" s="44">
        <v>20</v>
      </c>
      <c r="J136" s="42" t="s">
        <v>388</v>
      </c>
      <c r="K136" s="41" t="s">
        <v>389</v>
      </c>
      <c r="L136" s="42" t="s">
        <v>165</v>
      </c>
      <c r="M136" s="34"/>
      <c r="N136" s="50"/>
    </row>
    <row r="137" spans="1:14" ht="34.5" customHeight="1">
      <c r="A137" s="40">
        <v>127</v>
      </c>
      <c r="B137" s="111"/>
      <c r="C137" s="53" t="s">
        <v>390</v>
      </c>
      <c r="D137" s="63" t="s">
        <v>265</v>
      </c>
      <c r="E137" s="64">
        <v>205</v>
      </c>
      <c r="F137" s="54">
        <v>2104100</v>
      </c>
      <c r="G137" s="54">
        <f t="shared" si="3"/>
        <v>10264</v>
      </c>
      <c r="H137" s="54">
        <v>154</v>
      </c>
      <c r="I137" s="44">
        <v>20</v>
      </c>
      <c r="J137" s="42" t="s">
        <v>391</v>
      </c>
      <c r="K137" s="41" t="s">
        <v>392</v>
      </c>
      <c r="L137" s="42" t="s">
        <v>166</v>
      </c>
      <c r="M137" s="34"/>
      <c r="N137" s="50"/>
    </row>
    <row r="138" spans="1:14" ht="34.5" customHeight="1">
      <c r="A138" s="40">
        <v>128</v>
      </c>
      <c r="B138" s="111"/>
      <c r="C138" s="53" t="s">
        <v>393</v>
      </c>
      <c r="D138" s="63" t="s">
        <v>266</v>
      </c>
      <c r="E138" s="64">
        <v>34</v>
      </c>
      <c r="F138" s="54">
        <v>173811</v>
      </c>
      <c r="G138" s="54">
        <f t="shared" si="3"/>
        <v>5112</v>
      </c>
      <c r="H138" s="54">
        <v>368</v>
      </c>
      <c r="I138" s="44">
        <v>10</v>
      </c>
      <c r="J138" s="42" t="s">
        <v>394</v>
      </c>
      <c r="K138" s="41" t="s">
        <v>395</v>
      </c>
      <c r="L138" s="42" t="s">
        <v>167</v>
      </c>
      <c r="M138" s="34"/>
      <c r="N138" s="50"/>
    </row>
    <row r="139" spans="1:14" ht="34.5" customHeight="1">
      <c r="A139" s="40">
        <v>129</v>
      </c>
      <c r="B139" s="111"/>
      <c r="C139" s="53" t="s">
        <v>396</v>
      </c>
      <c r="D139" s="63" t="s">
        <v>397</v>
      </c>
      <c r="E139" s="64">
        <v>60</v>
      </c>
      <c r="F139" s="54">
        <v>304600</v>
      </c>
      <c r="G139" s="54">
        <f aca="true" t="shared" si="4" ref="G139:G146">ROUND(F139/E139,0)</f>
        <v>5077</v>
      </c>
      <c r="H139" s="54">
        <v>193</v>
      </c>
      <c r="I139" s="44">
        <v>20</v>
      </c>
      <c r="J139" s="42" t="s">
        <v>283</v>
      </c>
      <c r="K139" s="41" t="s">
        <v>284</v>
      </c>
      <c r="L139" s="42" t="s">
        <v>168</v>
      </c>
      <c r="M139" s="34"/>
      <c r="N139" s="50"/>
    </row>
    <row r="140" spans="1:14" ht="34.5" customHeight="1">
      <c r="A140" s="40">
        <v>130</v>
      </c>
      <c r="B140" s="111"/>
      <c r="C140" s="53" t="s">
        <v>398</v>
      </c>
      <c r="D140" s="63" t="s">
        <v>399</v>
      </c>
      <c r="E140" s="64">
        <v>3</v>
      </c>
      <c r="F140" s="54">
        <v>21188</v>
      </c>
      <c r="G140" s="54">
        <f t="shared" si="4"/>
        <v>7063</v>
      </c>
      <c r="H140" s="54">
        <v>239</v>
      </c>
      <c r="I140" s="44">
        <v>14</v>
      </c>
      <c r="J140" s="42" t="s">
        <v>285</v>
      </c>
      <c r="K140" s="41" t="s">
        <v>286</v>
      </c>
      <c r="L140" s="42" t="s">
        <v>169</v>
      </c>
      <c r="M140" s="34"/>
      <c r="N140" s="50"/>
    </row>
    <row r="141" spans="1:14" ht="34.5" customHeight="1">
      <c r="A141" s="40">
        <v>131</v>
      </c>
      <c r="B141" s="111"/>
      <c r="C141" s="53" t="s">
        <v>400</v>
      </c>
      <c r="D141" s="63" t="s">
        <v>401</v>
      </c>
      <c r="E141" s="64">
        <v>59</v>
      </c>
      <c r="F141" s="54">
        <v>689300</v>
      </c>
      <c r="G141" s="54">
        <f t="shared" si="4"/>
        <v>11683</v>
      </c>
      <c r="H141" s="54">
        <v>174</v>
      </c>
      <c r="I141" s="44">
        <v>20</v>
      </c>
      <c r="J141" s="42" t="s">
        <v>402</v>
      </c>
      <c r="K141" s="41" t="s">
        <v>403</v>
      </c>
      <c r="L141" s="42" t="s">
        <v>170</v>
      </c>
      <c r="M141" s="34"/>
      <c r="N141" s="50"/>
    </row>
    <row r="142" spans="1:14" ht="34.5" customHeight="1">
      <c r="A142" s="40">
        <v>132</v>
      </c>
      <c r="B142" s="111"/>
      <c r="C142" s="53" t="s">
        <v>404</v>
      </c>
      <c r="D142" s="63" t="s">
        <v>405</v>
      </c>
      <c r="E142" s="64">
        <v>50</v>
      </c>
      <c r="F142" s="54">
        <v>570350</v>
      </c>
      <c r="G142" s="54">
        <f t="shared" si="4"/>
        <v>11407</v>
      </c>
      <c r="H142" s="54">
        <v>147</v>
      </c>
      <c r="I142" s="44">
        <v>20</v>
      </c>
      <c r="J142" s="42" t="s">
        <v>406</v>
      </c>
      <c r="K142" s="41" t="s">
        <v>407</v>
      </c>
      <c r="L142" s="42" t="s">
        <v>171</v>
      </c>
      <c r="M142" s="34"/>
      <c r="N142" s="50"/>
    </row>
    <row r="143" spans="1:14" ht="34.5" customHeight="1">
      <c r="A143" s="40">
        <v>133</v>
      </c>
      <c r="B143" s="111"/>
      <c r="C143" s="53" t="s">
        <v>408</v>
      </c>
      <c r="D143" s="63" t="s">
        <v>409</v>
      </c>
      <c r="E143" s="64">
        <v>90</v>
      </c>
      <c r="F143" s="54">
        <v>435639</v>
      </c>
      <c r="G143" s="54">
        <f t="shared" si="4"/>
        <v>4840</v>
      </c>
      <c r="H143" s="54">
        <v>102</v>
      </c>
      <c r="I143" s="44">
        <v>14</v>
      </c>
      <c r="J143" s="42" t="s">
        <v>410</v>
      </c>
      <c r="K143" s="41" t="s">
        <v>411</v>
      </c>
      <c r="L143" s="42" t="s">
        <v>172</v>
      </c>
      <c r="M143" s="34"/>
      <c r="N143" s="50"/>
    </row>
    <row r="144" spans="1:14" ht="34.5" customHeight="1">
      <c r="A144" s="40">
        <v>134</v>
      </c>
      <c r="B144" s="111"/>
      <c r="C144" s="53" t="s">
        <v>412</v>
      </c>
      <c r="D144" s="63" t="s">
        <v>413</v>
      </c>
      <c r="E144" s="64">
        <v>170</v>
      </c>
      <c r="F144" s="54">
        <v>3153850</v>
      </c>
      <c r="G144" s="54">
        <f t="shared" si="4"/>
        <v>18552</v>
      </c>
      <c r="H144" s="54">
        <v>193</v>
      </c>
      <c r="I144" s="44">
        <v>20</v>
      </c>
      <c r="J144" s="42" t="s">
        <v>414</v>
      </c>
      <c r="K144" s="41" t="s">
        <v>415</v>
      </c>
      <c r="L144" s="42" t="s">
        <v>906</v>
      </c>
      <c r="M144" s="34"/>
      <c r="N144" s="50"/>
    </row>
    <row r="145" spans="1:14" ht="34.5" customHeight="1">
      <c r="A145" s="40">
        <v>135</v>
      </c>
      <c r="B145" s="111"/>
      <c r="C145" s="53" t="s">
        <v>253</v>
      </c>
      <c r="D145" s="63" t="s">
        <v>267</v>
      </c>
      <c r="E145" s="64">
        <v>26</v>
      </c>
      <c r="F145" s="54">
        <v>383490</v>
      </c>
      <c r="G145" s="54">
        <f t="shared" si="4"/>
        <v>14750</v>
      </c>
      <c r="H145" s="54">
        <v>262</v>
      </c>
      <c r="I145" s="44">
        <v>10</v>
      </c>
      <c r="J145" s="42" t="s">
        <v>416</v>
      </c>
      <c r="K145" s="41" t="s">
        <v>417</v>
      </c>
      <c r="L145" s="42" t="s">
        <v>907</v>
      </c>
      <c r="M145" s="34"/>
      <c r="N145" s="50"/>
    </row>
    <row r="146" spans="1:14" ht="34.5" customHeight="1">
      <c r="A146" s="40">
        <v>136</v>
      </c>
      <c r="B146" s="111"/>
      <c r="C146" s="53" t="s">
        <v>418</v>
      </c>
      <c r="D146" s="63" t="s">
        <v>268</v>
      </c>
      <c r="E146" s="64">
        <v>332</v>
      </c>
      <c r="F146" s="54">
        <v>2750475</v>
      </c>
      <c r="G146" s="54">
        <f t="shared" si="4"/>
        <v>8285</v>
      </c>
      <c r="H146" s="54">
        <v>158</v>
      </c>
      <c r="I146" s="44">
        <v>25</v>
      </c>
      <c r="J146" s="42" t="s">
        <v>419</v>
      </c>
      <c r="K146" s="41" t="s">
        <v>420</v>
      </c>
      <c r="L146" s="42" t="s">
        <v>908</v>
      </c>
      <c r="M146" s="34"/>
      <c r="N146" s="50"/>
    </row>
    <row r="147" spans="1:14" ht="34.5" customHeight="1">
      <c r="A147" s="40">
        <v>137</v>
      </c>
      <c r="B147" s="111"/>
      <c r="C147" s="53" t="s">
        <v>421</v>
      </c>
      <c r="D147" s="63" t="s">
        <v>422</v>
      </c>
      <c r="E147" s="64">
        <v>128</v>
      </c>
      <c r="F147" s="54">
        <v>677980</v>
      </c>
      <c r="G147" s="54">
        <f>ROUND(F147/E147,0)</f>
        <v>5297</v>
      </c>
      <c r="H147" s="54">
        <v>206</v>
      </c>
      <c r="I147" s="44">
        <v>20</v>
      </c>
      <c r="J147" s="42" t="s">
        <v>423</v>
      </c>
      <c r="K147" s="41" t="s">
        <v>424</v>
      </c>
      <c r="L147" s="42" t="s">
        <v>0</v>
      </c>
      <c r="M147" s="34"/>
      <c r="N147" s="50"/>
    </row>
    <row r="148" spans="1:14" ht="34.5" customHeight="1">
      <c r="A148" s="40"/>
      <c r="B148" s="111"/>
      <c r="C148" s="63" t="s">
        <v>269</v>
      </c>
      <c r="D148" s="63" t="s">
        <v>708</v>
      </c>
      <c r="E148" s="56">
        <v>187</v>
      </c>
      <c r="F148" s="57">
        <v>4078228</v>
      </c>
      <c r="G148" s="54">
        <f>ROUND(F148/E148,0)</f>
        <v>21809</v>
      </c>
      <c r="H148" s="54">
        <v>334</v>
      </c>
      <c r="I148" s="44">
        <v>20</v>
      </c>
      <c r="J148" s="42" t="s">
        <v>838</v>
      </c>
      <c r="K148" s="41" t="s">
        <v>425</v>
      </c>
      <c r="L148" s="42" t="s">
        <v>114</v>
      </c>
      <c r="M148" s="48"/>
      <c r="N148" s="34"/>
    </row>
    <row r="149" spans="1:14" ht="34.5" customHeight="1">
      <c r="A149" s="40"/>
      <c r="B149" s="111"/>
      <c r="C149" s="63" t="s">
        <v>426</v>
      </c>
      <c r="D149" s="63" t="s">
        <v>270</v>
      </c>
      <c r="E149" s="56">
        <v>67</v>
      </c>
      <c r="F149" s="57">
        <v>1012814</v>
      </c>
      <c r="G149" s="54">
        <f aca="true" t="shared" si="5" ref="G149:G174">ROUND(F149/E149,0)</f>
        <v>15117</v>
      </c>
      <c r="H149" s="54">
        <v>168</v>
      </c>
      <c r="I149" s="44">
        <v>10</v>
      </c>
      <c r="J149" s="42" t="s">
        <v>837</v>
      </c>
      <c r="K149" s="41" t="s">
        <v>427</v>
      </c>
      <c r="L149" s="42" t="s">
        <v>560</v>
      </c>
      <c r="M149" s="34"/>
      <c r="N149" s="46"/>
    </row>
    <row r="150" spans="1:14" ht="34.5" customHeight="1">
      <c r="A150" s="40"/>
      <c r="B150" s="111"/>
      <c r="C150" s="63" t="s">
        <v>736</v>
      </c>
      <c r="D150" s="63" t="s">
        <v>709</v>
      </c>
      <c r="E150" s="56">
        <v>392</v>
      </c>
      <c r="F150" s="57">
        <v>2700550</v>
      </c>
      <c r="G150" s="54">
        <f t="shared" si="5"/>
        <v>6889</v>
      </c>
      <c r="H150" s="54">
        <v>150</v>
      </c>
      <c r="I150" s="44">
        <v>40</v>
      </c>
      <c r="J150" s="42" t="s">
        <v>428</v>
      </c>
      <c r="K150" s="41" t="s">
        <v>429</v>
      </c>
      <c r="L150" s="42" t="s">
        <v>173</v>
      </c>
      <c r="M150" s="34"/>
      <c r="N150" s="46"/>
    </row>
    <row r="151" spans="1:14" ht="34.5" customHeight="1">
      <c r="A151" s="40"/>
      <c r="B151" s="111"/>
      <c r="C151" s="63" t="s">
        <v>271</v>
      </c>
      <c r="D151" s="63" t="s">
        <v>710</v>
      </c>
      <c r="E151" s="56">
        <v>246</v>
      </c>
      <c r="F151" s="57">
        <v>2612799</v>
      </c>
      <c r="G151" s="54">
        <f t="shared" si="5"/>
        <v>10621</v>
      </c>
      <c r="H151" s="54">
        <v>128</v>
      </c>
      <c r="I151" s="44">
        <v>20</v>
      </c>
      <c r="J151" s="42" t="s">
        <v>839</v>
      </c>
      <c r="K151" s="41" t="s">
        <v>430</v>
      </c>
      <c r="L151" s="42" t="s">
        <v>115</v>
      </c>
      <c r="M151" s="34"/>
      <c r="N151" s="46"/>
    </row>
    <row r="152" spans="1:14" ht="34.5" customHeight="1">
      <c r="A152" s="40"/>
      <c r="B152" s="111"/>
      <c r="C152" s="63" t="s">
        <v>739</v>
      </c>
      <c r="D152" s="63" t="s">
        <v>276</v>
      </c>
      <c r="E152" s="56">
        <v>48</v>
      </c>
      <c r="F152" s="57">
        <v>537700</v>
      </c>
      <c r="G152" s="54">
        <f t="shared" si="5"/>
        <v>11202</v>
      </c>
      <c r="H152" s="54">
        <v>122</v>
      </c>
      <c r="I152" s="44">
        <v>10</v>
      </c>
      <c r="J152" s="42" t="s">
        <v>277</v>
      </c>
      <c r="K152" s="41" t="s">
        <v>431</v>
      </c>
      <c r="L152" s="42" t="s">
        <v>1</v>
      </c>
      <c r="M152" s="34"/>
      <c r="N152" s="46"/>
    </row>
    <row r="153" spans="1:14" ht="34.5" customHeight="1">
      <c r="A153" s="40"/>
      <c r="B153" s="111"/>
      <c r="C153" s="63" t="s">
        <v>745</v>
      </c>
      <c r="D153" s="63" t="s">
        <v>713</v>
      </c>
      <c r="E153" s="56">
        <v>120</v>
      </c>
      <c r="F153" s="57">
        <v>1774420</v>
      </c>
      <c r="G153" s="54">
        <f t="shared" si="5"/>
        <v>14787</v>
      </c>
      <c r="H153" s="54">
        <v>129</v>
      </c>
      <c r="I153" s="44">
        <v>20</v>
      </c>
      <c r="J153" s="42" t="s">
        <v>844</v>
      </c>
      <c r="K153" s="41" t="s">
        <v>432</v>
      </c>
      <c r="L153" s="42" t="s">
        <v>116</v>
      </c>
      <c r="M153" s="34"/>
      <c r="N153" s="46"/>
    </row>
    <row r="154" spans="1:14" ht="34.5" customHeight="1">
      <c r="A154" s="40"/>
      <c r="B154" s="111"/>
      <c r="C154" s="63" t="s">
        <v>744</v>
      </c>
      <c r="D154" s="63" t="s">
        <v>272</v>
      </c>
      <c r="E154" s="56">
        <v>535</v>
      </c>
      <c r="F154" s="57">
        <v>11744303</v>
      </c>
      <c r="G154" s="54">
        <f t="shared" si="5"/>
        <v>21952</v>
      </c>
      <c r="H154" s="54">
        <v>228</v>
      </c>
      <c r="I154" s="44">
        <v>40</v>
      </c>
      <c r="J154" s="42" t="s">
        <v>842</v>
      </c>
      <c r="K154" s="41" t="s">
        <v>433</v>
      </c>
      <c r="L154" s="42" t="s">
        <v>2</v>
      </c>
      <c r="M154" s="52"/>
      <c r="N154" s="46"/>
    </row>
    <row r="155" spans="1:14" ht="34.5" customHeight="1">
      <c r="A155" s="40"/>
      <c r="B155" s="111"/>
      <c r="C155" s="63" t="s">
        <v>743</v>
      </c>
      <c r="D155" s="63" t="s">
        <v>712</v>
      </c>
      <c r="E155" s="56">
        <v>144</v>
      </c>
      <c r="F155" s="57">
        <v>5217050</v>
      </c>
      <c r="G155" s="54">
        <f t="shared" si="5"/>
        <v>36230</v>
      </c>
      <c r="H155" s="54">
        <v>297</v>
      </c>
      <c r="I155" s="44">
        <v>12</v>
      </c>
      <c r="J155" s="42" t="s">
        <v>843</v>
      </c>
      <c r="K155" s="41" t="s">
        <v>434</v>
      </c>
      <c r="L155" s="42" t="s">
        <v>174</v>
      </c>
      <c r="M155" s="34"/>
      <c r="N155" s="46"/>
    </row>
    <row r="156" spans="1:14" ht="34.5" customHeight="1">
      <c r="A156" s="40"/>
      <c r="B156" s="111"/>
      <c r="C156" s="63" t="s">
        <v>273</v>
      </c>
      <c r="D156" s="63" t="s">
        <v>714</v>
      </c>
      <c r="E156" s="56">
        <v>366</v>
      </c>
      <c r="F156" s="57">
        <v>5755651</v>
      </c>
      <c r="G156" s="54">
        <f t="shared" si="5"/>
        <v>15726</v>
      </c>
      <c r="H156" s="54">
        <v>174</v>
      </c>
      <c r="I156" s="44">
        <v>30</v>
      </c>
      <c r="J156" s="42" t="s">
        <v>845</v>
      </c>
      <c r="K156" s="41" t="s">
        <v>435</v>
      </c>
      <c r="L156" s="42" t="s">
        <v>175</v>
      </c>
      <c r="M156" s="34"/>
      <c r="N156" s="46"/>
    </row>
    <row r="157" spans="1:14" ht="34.5" customHeight="1">
      <c r="A157" s="40"/>
      <c r="B157" s="111"/>
      <c r="C157" s="63" t="s">
        <v>748</v>
      </c>
      <c r="D157" s="63" t="s">
        <v>716</v>
      </c>
      <c r="E157" s="56">
        <v>80</v>
      </c>
      <c r="F157" s="57">
        <v>853291</v>
      </c>
      <c r="G157" s="54">
        <f t="shared" si="5"/>
        <v>10666</v>
      </c>
      <c r="H157" s="54">
        <v>118</v>
      </c>
      <c r="I157" s="44">
        <v>32</v>
      </c>
      <c r="J157" s="42" t="s">
        <v>847</v>
      </c>
      <c r="K157" s="41" t="s">
        <v>436</v>
      </c>
      <c r="L157" s="42" t="s">
        <v>176</v>
      </c>
      <c r="M157" s="34"/>
      <c r="N157" s="46"/>
    </row>
    <row r="158" spans="1:14" ht="34.5" customHeight="1">
      <c r="A158" s="40"/>
      <c r="B158" s="111"/>
      <c r="C158" s="63" t="s">
        <v>750</v>
      </c>
      <c r="D158" s="63" t="s">
        <v>717</v>
      </c>
      <c r="E158" s="56">
        <v>328</v>
      </c>
      <c r="F158" s="57">
        <v>4441410</v>
      </c>
      <c r="G158" s="54">
        <f t="shared" si="5"/>
        <v>13541</v>
      </c>
      <c r="H158" s="54">
        <v>150</v>
      </c>
      <c r="I158" s="44">
        <v>20</v>
      </c>
      <c r="J158" s="42" t="s">
        <v>848</v>
      </c>
      <c r="K158" s="41" t="s">
        <v>437</v>
      </c>
      <c r="L158" s="42" t="s">
        <v>117</v>
      </c>
      <c r="M158" s="34"/>
      <c r="N158" s="46"/>
    </row>
    <row r="159" spans="1:14" ht="34.5" customHeight="1">
      <c r="A159" s="40"/>
      <c r="B159" s="111"/>
      <c r="C159" s="63" t="s">
        <v>746</v>
      </c>
      <c r="D159" s="63" t="s">
        <v>715</v>
      </c>
      <c r="E159" s="56">
        <v>369</v>
      </c>
      <c r="F159" s="57">
        <v>2954020</v>
      </c>
      <c r="G159" s="54">
        <f t="shared" si="5"/>
        <v>8005</v>
      </c>
      <c r="H159" s="54">
        <v>88</v>
      </c>
      <c r="I159" s="44">
        <v>20</v>
      </c>
      <c r="J159" s="42" t="s">
        <v>846</v>
      </c>
      <c r="K159" s="41" t="s">
        <v>438</v>
      </c>
      <c r="L159" s="42" t="s">
        <v>118</v>
      </c>
      <c r="M159" s="34"/>
      <c r="N159" s="46"/>
    </row>
    <row r="160" spans="1:14" ht="34.5" customHeight="1">
      <c r="A160" s="40"/>
      <c r="B160" s="111"/>
      <c r="C160" s="63" t="s">
        <v>742</v>
      </c>
      <c r="D160" s="63" t="s">
        <v>769</v>
      </c>
      <c r="E160" s="56">
        <v>307</v>
      </c>
      <c r="F160" s="57">
        <v>2282213</v>
      </c>
      <c r="G160" s="54">
        <f t="shared" si="5"/>
        <v>7434</v>
      </c>
      <c r="H160" s="54">
        <v>155</v>
      </c>
      <c r="I160" s="44">
        <v>20</v>
      </c>
      <c r="J160" s="42" t="s">
        <v>840</v>
      </c>
      <c r="K160" s="41" t="s">
        <v>439</v>
      </c>
      <c r="L160" s="42" t="s">
        <v>119</v>
      </c>
      <c r="M160" s="34"/>
      <c r="N160" s="46"/>
    </row>
    <row r="161" spans="1:14" ht="34.5" customHeight="1">
      <c r="A161" s="40"/>
      <c r="B161" s="111"/>
      <c r="C161" s="63" t="s">
        <v>592</v>
      </c>
      <c r="D161" s="63" t="s">
        <v>278</v>
      </c>
      <c r="E161" s="56">
        <v>643</v>
      </c>
      <c r="F161" s="57">
        <v>6169019</v>
      </c>
      <c r="G161" s="54">
        <f t="shared" si="5"/>
        <v>9594</v>
      </c>
      <c r="H161" s="54">
        <v>95</v>
      </c>
      <c r="I161" s="44">
        <v>60</v>
      </c>
      <c r="J161" s="42" t="s">
        <v>841</v>
      </c>
      <c r="K161" s="41" t="s">
        <v>440</v>
      </c>
      <c r="L161" s="42" t="s">
        <v>177</v>
      </c>
      <c r="M161" s="34"/>
      <c r="N161" s="46"/>
    </row>
    <row r="162" spans="1:14" ht="34.5" customHeight="1">
      <c r="A162" s="40"/>
      <c r="B162" s="111"/>
      <c r="C162" s="63" t="s">
        <v>771</v>
      </c>
      <c r="D162" s="63" t="s">
        <v>441</v>
      </c>
      <c r="E162" s="56">
        <v>220</v>
      </c>
      <c r="F162" s="57">
        <v>2623360</v>
      </c>
      <c r="G162" s="54">
        <f t="shared" si="5"/>
        <v>11924</v>
      </c>
      <c r="H162" s="54">
        <v>170</v>
      </c>
      <c r="I162" s="44">
        <v>20</v>
      </c>
      <c r="J162" s="42" t="s">
        <v>849</v>
      </c>
      <c r="K162" s="41" t="s">
        <v>442</v>
      </c>
      <c r="L162" s="42" t="s">
        <v>3</v>
      </c>
      <c r="M162" s="52"/>
      <c r="N162" s="46"/>
    </row>
    <row r="163" spans="1:14" ht="34.5" customHeight="1">
      <c r="A163" s="40"/>
      <c r="B163" s="111"/>
      <c r="C163" s="63" t="s">
        <v>904</v>
      </c>
      <c r="D163" s="63" t="s">
        <v>770</v>
      </c>
      <c r="E163" s="56">
        <v>261</v>
      </c>
      <c r="F163" s="57">
        <v>3551920</v>
      </c>
      <c r="G163" s="54">
        <f t="shared" si="5"/>
        <v>13609</v>
      </c>
      <c r="H163" s="54">
        <v>126</v>
      </c>
      <c r="I163" s="44">
        <v>25</v>
      </c>
      <c r="J163" s="42" t="s">
        <v>778</v>
      </c>
      <c r="K163" s="41" t="s">
        <v>443</v>
      </c>
      <c r="L163" s="42" t="s">
        <v>120</v>
      </c>
      <c r="M163" s="34"/>
      <c r="N163" s="46"/>
    </row>
    <row r="164" spans="1:14" ht="34.5" customHeight="1">
      <c r="A164" s="40"/>
      <c r="B164" s="111"/>
      <c r="C164" s="63" t="s">
        <v>733</v>
      </c>
      <c r="D164" s="63" t="s">
        <v>720</v>
      </c>
      <c r="E164" s="56">
        <v>142</v>
      </c>
      <c r="F164" s="57">
        <v>1247000</v>
      </c>
      <c r="G164" s="54">
        <f t="shared" si="5"/>
        <v>8782</v>
      </c>
      <c r="H164" s="54">
        <v>159</v>
      </c>
      <c r="I164" s="44">
        <v>30</v>
      </c>
      <c r="J164" s="42" t="s">
        <v>861</v>
      </c>
      <c r="K164" s="41" t="s">
        <v>444</v>
      </c>
      <c r="L164" s="42" t="s">
        <v>4</v>
      </c>
      <c r="M164" s="34"/>
      <c r="N164" s="46"/>
    </row>
    <row r="165" spans="1:14" ht="34.5" customHeight="1">
      <c r="A165" s="40"/>
      <c r="B165" s="111"/>
      <c r="C165" s="63" t="s">
        <v>587</v>
      </c>
      <c r="D165" s="63" t="s">
        <v>121</v>
      </c>
      <c r="E165" s="56">
        <v>350</v>
      </c>
      <c r="F165" s="57">
        <v>1999510</v>
      </c>
      <c r="G165" s="54">
        <f t="shared" si="5"/>
        <v>5713</v>
      </c>
      <c r="H165" s="54">
        <v>140</v>
      </c>
      <c r="I165" s="44">
        <v>25</v>
      </c>
      <c r="J165" s="42" t="s">
        <v>854</v>
      </c>
      <c r="K165" s="41" t="s">
        <v>445</v>
      </c>
      <c r="L165" s="42" t="s">
        <v>123</v>
      </c>
      <c r="M165" s="34"/>
      <c r="N165" s="46"/>
    </row>
    <row r="166" spans="1:14" ht="34.5" customHeight="1">
      <c r="A166" s="40"/>
      <c r="B166" s="111"/>
      <c r="C166" s="63" t="s">
        <v>587</v>
      </c>
      <c r="D166" s="63" t="s">
        <v>122</v>
      </c>
      <c r="E166" s="56">
        <v>246</v>
      </c>
      <c r="F166" s="57">
        <v>2846481</v>
      </c>
      <c r="G166" s="54">
        <f t="shared" si="5"/>
        <v>11571</v>
      </c>
      <c r="H166" s="54">
        <v>236</v>
      </c>
      <c r="I166" s="44">
        <v>20</v>
      </c>
      <c r="J166" s="42" t="s">
        <v>855</v>
      </c>
      <c r="K166" s="41" t="s">
        <v>446</v>
      </c>
      <c r="L166" s="42" t="s">
        <v>178</v>
      </c>
      <c r="M166" s="34"/>
      <c r="N166" s="46"/>
    </row>
    <row r="167" spans="1:14" ht="34.5" customHeight="1">
      <c r="A167" s="40"/>
      <c r="B167" s="111"/>
      <c r="C167" s="63" t="s">
        <v>588</v>
      </c>
      <c r="D167" s="63" t="s">
        <v>722</v>
      </c>
      <c r="E167" s="56">
        <v>307</v>
      </c>
      <c r="F167" s="57">
        <v>4067307</v>
      </c>
      <c r="G167" s="54">
        <f t="shared" si="5"/>
        <v>13249</v>
      </c>
      <c r="H167" s="54">
        <v>376</v>
      </c>
      <c r="I167" s="44">
        <v>20</v>
      </c>
      <c r="J167" s="42" t="s">
        <v>856</v>
      </c>
      <c r="K167" s="41" t="s">
        <v>447</v>
      </c>
      <c r="L167" s="42" t="s">
        <v>124</v>
      </c>
      <c r="M167" s="34"/>
      <c r="N167" s="46"/>
    </row>
    <row r="168" spans="1:14" ht="34.5" customHeight="1">
      <c r="A168" s="40"/>
      <c r="B168" s="111"/>
      <c r="C168" s="63" t="s">
        <v>737</v>
      </c>
      <c r="D168" s="63" t="s">
        <v>448</v>
      </c>
      <c r="E168" s="56">
        <v>454</v>
      </c>
      <c r="F168" s="57">
        <v>4347666</v>
      </c>
      <c r="G168" s="54">
        <f t="shared" si="5"/>
        <v>9576</v>
      </c>
      <c r="H168" s="54">
        <v>247</v>
      </c>
      <c r="I168" s="44">
        <v>20</v>
      </c>
      <c r="J168" s="42" t="s">
        <v>857</v>
      </c>
      <c r="K168" s="41" t="s">
        <v>449</v>
      </c>
      <c r="L168" s="42" t="s">
        <v>5</v>
      </c>
      <c r="M168" s="52"/>
      <c r="N168" s="46"/>
    </row>
    <row r="169" spans="1:14" ht="34.5" customHeight="1">
      <c r="A169" s="40"/>
      <c r="B169" s="111"/>
      <c r="C169" s="63" t="s">
        <v>450</v>
      </c>
      <c r="D169" s="63" t="s">
        <v>274</v>
      </c>
      <c r="E169" s="56">
        <v>282</v>
      </c>
      <c r="F169" s="57">
        <v>1544047</v>
      </c>
      <c r="G169" s="54">
        <f t="shared" si="5"/>
        <v>5475</v>
      </c>
      <c r="H169" s="54">
        <v>187</v>
      </c>
      <c r="I169" s="44">
        <v>14</v>
      </c>
      <c r="J169" s="42" t="s">
        <v>858</v>
      </c>
      <c r="K169" s="41" t="s">
        <v>451</v>
      </c>
      <c r="L169" s="42" t="s">
        <v>125</v>
      </c>
      <c r="M169" s="34"/>
      <c r="N169" s="46"/>
    </row>
    <row r="170" spans="1:14" ht="34.5" customHeight="1">
      <c r="A170" s="40"/>
      <c r="B170" s="111"/>
      <c r="C170" s="63" t="s">
        <v>589</v>
      </c>
      <c r="D170" s="63" t="s">
        <v>723</v>
      </c>
      <c r="E170" s="56">
        <v>214</v>
      </c>
      <c r="F170" s="57">
        <v>2919290</v>
      </c>
      <c r="G170" s="54">
        <f t="shared" si="5"/>
        <v>13642</v>
      </c>
      <c r="H170" s="54">
        <v>302</v>
      </c>
      <c r="I170" s="44">
        <v>20</v>
      </c>
      <c r="J170" s="42" t="s">
        <v>859</v>
      </c>
      <c r="K170" s="41" t="s">
        <v>452</v>
      </c>
      <c r="L170" s="42" t="s">
        <v>179</v>
      </c>
      <c r="M170" s="34"/>
      <c r="N170" s="46"/>
    </row>
    <row r="171" spans="1:14" ht="34.5" customHeight="1">
      <c r="A171" s="40"/>
      <c r="B171" s="111"/>
      <c r="C171" s="63" t="s">
        <v>590</v>
      </c>
      <c r="D171" s="63" t="s">
        <v>724</v>
      </c>
      <c r="E171" s="56">
        <v>167</v>
      </c>
      <c r="F171" s="57">
        <v>2102570</v>
      </c>
      <c r="G171" s="54">
        <f t="shared" si="5"/>
        <v>12590</v>
      </c>
      <c r="H171" s="54">
        <v>248</v>
      </c>
      <c r="I171" s="44">
        <v>20</v>
      </c>
      <c r="J171" s="42" t="s">
        <v>860</v>
      </c>
      <c r="K171" s="41" t="s">
        <v>287</v>
      </c>
      <c r="L171" s="42" t="s">
        <v>180</v>
      </c>
      <c r="M171" s="34"/>
      <c r="N171" s="46"/>
    </row>
    <row r="172" spans="1:14" ht="34.5" customHeight="1">
      <c r="A172" s="40"/>
      <c r="B172" s="111"/>
      <c r="C172" s="63" t="s">
        <v>593</v>
      </c>
      <c r="D172" s="63" t="s">
        <v>725</v>
      </c>
      <c r="E172" s="56">
        <v>301</v>
      </c>
      <c r="F172" s="57">
        <v>1970926</v>
      </c>
      <c r="G172" s="54">
        <f t="shared" si="5"/>
        <v>6548</v>
      </c>
      <c r="H172" s="54">
        <v>154</v>
      </c>
      <c r="I172" s="44">
        <v>20</v>
      </c>
      <c r="J172" s="42" t="s">
        <v>851</v>
      </c>
      <c r="K172" s="41" t="s">
        <v>453</v>
      </c>
      <c r="L172" s="42" t="s">
        <v>126</v>
      </c>
      <c r="M172" s="34"/>
      <c r="N172" s="46"/>
    </row>
    <row r="173" spans="1:14" ht="34.5" customHeight="1">
      <c r="A173" s="40"/>
      <c r="B173" s="111"/>
      <c r="C173" s="63" t="s">
        <v>591</v>
      </c>
      <c r="D173" s="63" t="s">
        <v>275</v>
      </c>
      <c r="E173" s="56">
        <v>278</v>
      </c>
      <c r="F173" s="57">
        <v>2275782</v>
      </c>
      <c r="G173" s="54">
        <f t="shared" si="5"/>
        <v>8186</v>
      </c>
      <c r="H173" s="54">
        <v>89</v>
      </c>
      <c r="I173" s="44">
        <v>20</v>
      </c>
      <c r="J173" s="42" t="s">
        <v>852</v>
      </c>
      <c r="K173" s="41" t="s">
        <v>454</v>
      </c>
      <c r="L173" s="42" t="s">
        <v>6</v>
      </c>
      <c r="M173" s="34"/>
      <c r="N173" s="46"/>
    </row>
    <row r="174" spans="1:14" ht="34.5" customHeight="1">
      <c r="A174" s="40"/>
      <c r="B174" s="111"/>
      <c r="C174" s="63" t="s">
        <v>455</v>
      </c>
      <c r="D174" s="63" t="s">
        <v>727</v>
      </c>
      <c r="E174" s="56">
        <v>177</v>
      </c>
      <c r="F174" s="57">
        <v>2533778</v>
      </c>
      <c r="G174" s="54">
        <f t="shared" si="5"/>
        <v>14315</v>
      </c>
      <c r="H174" s="54">
        <v>276</v>
      </c>
      <c r="I174" s="44">
        <v>20</v>
      </c>
      <c r="J174" s="42" t="s">
        <v>853</v>
      </c>
      <c r="K174" s="41" t="s">
        <v>456</v>
      </c>
      <c r="L174" s="42" t="s">
        <v>7</v>
      </c>
      <c r="M174" s="52"/>
      <c r="N174" s="46"/>
    </row>
    <row r="175" spans="1:13" ht="24.75" customHeight="1" thickBot="1">
      <c r="A175" s="5"/>
      <c r="B175" s="100"/>
      <c r="C175" s="101" t="s">
        <v>774</v>
      </c>
      <c r="D175" s="102">
        <f>COUNTA(D11:D174)</f>
        <v>162</v>
      </c>
      <c r="E175" s="103">
        <f>SUM(E11:E174)</f>
        <v>36397</v>
      </c>
      <c r="F175" s="103">
        <f>SUM(F11:F174)</f>
        <v>475786428</v>
      </c>
      <c r="G175" s="104">
        <f>ROUND(F175/E175,0)</f>
        <v>13072</v>
      </c>
      <c r="H175" s="104"/>
      <c r="I175" s="105"/>
      <c r="J175" s="106"/>
      <c r="K175" s="107"/>
      <c r="L175" s="108"/>
      <c r="M175" s="39"/>
    </row>
    <row r="176" ht="24.75" customHeight="1">
      <c r="B176" s="1" t="s">
        <v>15</v>
      </c>
    </row>
    <row r="177" ht="24.75" customHeight="1"/>
    <row r="178" spans="9:10" ht="24.75" customHeight="1">
      <c r="I178" s="99">
        <f>SUM(I11:I174)</f>
        <v>3319</v>
      </c>
      <c r="J178" s="99"/>
    </row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</sheetData>
  <sheetProtection/>
  <mergeCells count="10">
    <mergeCell ref="I178:J178"/>
    <mergeCell ref="B2:L2"/>
    <mergeCell ref="B71:B85"/>
    <mergeCell ref="B86:B100"/>
    <mergeCell ref="B101:B115"/>
    <mergeCell ref="A5:K5"/>
    <mergeCell ref="B11:B25"/>
    <mergeCell ref="B26:B40"/>
    <mergeCell ref="B41:B55"/>
    <mergeCell ref="B56:B70"/>
  </mergeCells>
  <dataValidations count="1">
    <dataValidation allowBlank="1" showInputMessage="1" showErrorMessage="1" imeMode="hiragana" sqref="N88:N89 N148 L57:L174 M38 M85:M147 M37:N37 N59:N60 M62:N62 N65 N80:N81 M84:N84 N86 L34:L38 M34:M36 M57:M61 M63:M83 M149:M174"/>
  </dataValidations>
  <printOptions/>
  <pageMargins left="0.31496062992125984" right="0.31496062992125984" top="0.7874015748031497" bottom="0.34" header="0.5118110236220472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2012-06-14T01:51:29Z</cp:lastPrinted>
  <dcterms:created xsi:type="dcterms:W3CDTF">2006-09-12T01:58:04Z</dcterms:created>
  <dcterms:modified xsi:type="dcterms:W3CDTF">2012-06-14T07:18:57Z</dcterms:modified>
  <cp:category/>
  <cp:version/>
  <cp:contentType/>
  <cp:contentStatus/>
</cp:coreProperties>
</file>