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updateLinks="never" defaultThemeVersion="124226"/>
  <mc:AlternateContent xmlns:mc="http://schemas.openxmlformats.org/markup-compatibility/2006">
    <mc:Choice Requires="x15">
      <x15ac:absPath xmlns:x15ac="http://schemas.microsoft.com/office/spreadsheetml/2010/11/ac" url="C:\Users\00097946\Documents\Office のカスタム テンプレート\継続支援\"/>
    </mc:Choice>
  </mc:AlternateContent>
  <xr:revisionPtr revIDLastSave="0" documentId="13_ncr:1_{26FDFE40-3330-4660-AB32-B3188C4FFFA8}" xr6:coauthVersionLast="47" xr6:coauthVersionMax="47" xr10:uidLastSave="{00000000-0000-0000-0000-000000000000}"/>
  <bookViews>
    <workbookView xWindow="-110" yWindow="-110" windowWidth="19420" windowHeight="10420" tabRatio="954" activeTab="1" xr2:uid="{00000000-000D-0000-FFFF-FFFF00000000}"/>
  </bookViews>
  <sheets>
    <sheet name="入力方法" sheetId="17" r:id="rId1"/>
    <sheet name="障害分" sheetId="16" r:id="rId2"/>
    <sheet name="別紙－１（総括表）" sheetId="5" r:id="rId3"/>
    <sheet name="別紙－１（継続支援）" sheetId="11" r:id="rId4"/>
    <sheet name="別紙－１（協力支援）" sheetId="12" r:id="rId5"/>
    <sheet name="別紙－１（応援職員派遣事業）" sheetId="9" r:id="rId6"/>
    <sheet name="継続支援別表" sheetId="13" state="hidden" r:id="rId7"/>
    <sheet name="協力支援別表" sheetId="14" state="hidden" r:id="rId8"/>
    <sheet name="応援職員派遣事業別表" sheetId="15" state="hidden" r:id="rId9"/>
  </sheets>
  <definedNames>
    <definedName name="_xlnm.Print_Area" localSheetId="1">障害分!$A$1:$J$137</definedName>
    <definedName name="_xlnm.Print_Area" localSheetId="5">'別紙－１（応援職員派遣事業）'!$A$1:$H$26</definedName>
    <definedName name="_xlnm.Print_Area" localSheetId="4">'別紙－１（協力支援）'!$A$1:$J$24</definedName>
    <definedName name="_xlnm.Print_Area" localSheetId="3">'別紙－１（継続支援）'!$A$1:$J$24</definedName>
    <definedName name="_xlnm.Print_Area" localSheetId="2">'別紙－１（総括表）'!$A$1:$D$18</definedName>
    <definedName name="_xlnm.Print_Titles" localSheetId="1">障害分!$29:$29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5" l="1"/>
  <c r="I32" i="16"/>
  <c r="I33" i="16"/>
  <c r="I34" i="16"/>
  <c r="I35" i="16"/>
  <c r="I36" i="16"/>
  <c r="I37" i="16"/>
  <c r="I38" i="16"/>
  <c r="I39" i="16"/>
  <c r="I40" i="16"/>
  <c r="I41" i="16"/>
  <c r="I42" i="16"/>
  <c r="I43" i="16"/>
  <c r="I44" i="16"/>
  <c r="I45" i="16"/>
  <c r="I46" i="16"/>
  <c r="I47" i="16"/>
  <c r="I48" i="16"/>
  <c r="I49" i="16"/>
  <c r="I50" i="16"/>
  <c r="I51" i="16"/>
  <c r="I52" i="16"/>
  <c r="I53" i="16"/>
  <c r="I54" i="16"/>
  <c r="I55" i="16"/>
  <c r="I56" i="16"/>
  <c r="I57" i="16"/>
  <c r="I58" i="16"/>
  <c r="I59" i="16"/>
  <c r="I60" i="16"/>
  <c r="I61" i="16"/>
  <c r="I62" i="16"/>
  <c r="I63" i="16"/>
  <c r="I64" i="16"/>
  <c r="I65" i="16"/>
  <c r="I66" i="16"/>
  <c r="I67" i="16"/>
  <c r="I68" i="16"/>
  <c r="I69" i="16"/>
  <c r="I70" i="16"/>
  <c r="I71" i="16"/>
  <c r="I72" i="16"/>
  <c r="I73" i="16"/>
  <c r="I74" i="16"/>
  <c r="I75" i="16"/>
  <c r="I76" i="16"/>
  <c r="I77" i="16"/>
  <c r="I78" i="16"/>
  <c r="I79" i="16"/>
  <c r="I80" i="16"/>
  <c r="I81" i="16"/>
  <c r="I82" i="16"/>
  <c r="I83" i="16"/>
  <c r="I84" i="16"/>
  <c r="I85" i="16"/>
  <c r="I86" i="16"/>
  <c r="I87" i="16"/>
  <c r="I88" i="16"/>
  <c r="I89" i="16"/>
  <c r="I90" i="16"/>
  <c r="I91" i="16"/>
  <c r="I92" i="16"/>
  <c r="I93" i="16"/>
  <c r="I94" i="16"/>
  <c r="I95" i="16"/>
  <c r="I96" i="16"/>
  <c r="I97" i="16"/>
  <c r="I98" i="16"/>
  <c r="I99" i="16"/>
  <c r="I100" i="16"/>
  <c r="I101" i="16"/>
  <c r="I102" i="16"/>
  <c r="I103" i="16"/>
  <c r="I104" i="16"/>
  <c r="I105" i="16"/>
  <c r="I106" i="16"/>
  <c r="I107" i="16"/>
  <c r="I108" i="16"/>
  <c r="I109" i="16"/>
  <c r="I110" i="16"/>
  <c r="I111" i="16"/>
  <c r="I112" i="16"/>
  <c r="I113" i="16"/>
  <c r="I114" i="16"/>
  <c r="I115" i="16"/>
  <c r="I116" i="16"/>
  <c r="I117" i="16"/>
  <c r="I118" i="16"/>
  <c r="I119" i="16"/>
  <c r="I120" i="16"/>
  <c r="I121" i="16"/>
  <c r="I122" i="16"/>
  <c r="I123" i="16"/>
  <c r="I124" i="16"/>
  <c r="I125" i="16"/>
  <c r="I126" i="16"/>
  <c r="I127" i="16"/>
  <c r="I128" i="16"/>
  <c r="I129" i="16"/>
  <c r="I130" i="16" l="1"/>
  <c r="D24" i="13" l="1"/>
  <c r="D23" i="13"/>
  <c r="I31" i="16" l="1"/>
  <c r="I30" i="16"/>
  <c r="D14" i="12" l="1"/>
  <c r="D16" i="12"/>
  <c r="D17" i="12"/>
  <c r="D18" i="12"/>
  <c r="D19" i="12"/>
  <c r="D20" i="12"/>
  <c r="D21" i="12"/>
  <c r="D22" i="12"/>
  <c r="D19" i="11" l="1"/>
  <c r="H19" i="11" s="1"/>
  <c r="D17" i="11"/>
  <c r="H17" i="11" s="1"/>
  <c r="D18" i="11"/>
  <c r="H18" i="11" s="1"/>
  <c r="D20" i="11"/>
  <c r="H20" i="11" s="1"/>
  <c r="D21" i="11"/>
  <c r="H21" i="11" s="1"/>
  <c r="D22" i="11"/>
  <c r="H22" i="11" s="1"/>
  <c r="D15" i="12" l="1"/>
  <c r="D14" i="11" l="1"/>
  <c r="H14" i="11" s="1"/>
  <c r="D16" i="11"/>
  <c r="H16" i="11" s="1"/>
  <c r="D15" i="11"/>
  <c r="H15" i="11" s="1"/>
  <c r="I131" i="16"/>
  <c r="H22" i="9"/>
  <c r="F22" i="9"/>
  <c r="G8" i="9"/>
  <c r="G7" i="9"/>
  <c r="G6" i="9"/>
  <c r="G5" i="9"/>
  <c r="G4" i="9"/>
  <c r="H5" i="12"/>
  <c r="H6" i="12"/>
  <c r="H7" i="12"/>
  <c r="H8" i="12"/>
  <c r="H4" i="12"/>
  <c r="H5" i="11"/>
  <c r="H6" i="11"/>
  <c r="H7" i="11"/>
  <c r="H8" i="11"/>
  <c r="H4" i="11"/>
  <c r="G15" i="9"/>
  <c r="G16" i="9"/>
  <c r="G17" i="9"/>
  <c r="G18" i="9"/>
  <c r="G19" i="9"/>
  <c r="G20" i="9"/>
  <c r="G21" i="9"/>
  <c r="D23" i="12"/>
  <c r="F22" i="11"/>
  <c r="G22" i="11" s="1"/>
  <c r="I22" i="11" s="1"/>
  <c r="F21" i="11"/>
  <c r="G21" i="11" s="1"/>
  <c r="I21" i="11" s="1"/>
  <c r="F20" i="11"/>
  <c r="G20" i="11" s="1"/>
  <c r="I20" i="11" s="1"/>
  <c r="F19" i="11"/>
  <c r="G19" i="11" s="1"/>
  <c r="I19" i="11" s="1"/>
  <c r="F18" i="11"/>
  <c r="G18" i="11" s="1"/>
  <c r="I18" i="11" s="1"/>
  <c r="F17" i="11"/>
  <c r="G17" i="11" s="1"/>
  <c r="I17" i="11" s="1"/>
  <c r="F14" i="12"/>
  <c r="G14" i="12" s="1"/>
  <c r="F15" i="12"/>
  <c r="G15" i="12" s="1"/>
  <c r="F16" i="12"/>
  <c r="G16" i="12" s="1"/>
  <c r="F17" i="12"/>
  <c r="G17" i="12" s="1"/>
  <c r="F18" i="12"/>
  <c r="G18" i="12" s="1"/>
  <c r="F19" i="12"/>
  <c r="G19" i="12" s="1"/>
  <c r="F20" i="12"/>
  <c r="G20" i="12" s="1"/>
  <c r="F21" i="12"/>
  <c r="G21" i="12" s="1"/>
  <c r="F22" i="12"/>
  <c r="G22" i="12" s="1"/>
  <c r="H14" i="12"/>
  <c r="H15" i="12"/>
  <c r="H16" i="12"/>
  <c r="H17" i="12"/>
  <c r="H18" i="12"/>
  <c r="H19" i="12"/>
  <c r="H20" i="12"/>
  <c r="H21" i="12"/>
  <c r="H22" i="12"/>
  <c r="D3" i="13"/>
  <c r="D4" i="13"/>
  <c r="D5" i="13"/>
  <c r="D6" i="13"/>
  <c r="D7" i="13"/>
  <c r="D8" i="13"/>
  <c r="D9" i="13"/>
  <c r="D10" i="13"/>
  <c r="D11" i="13"/>
  <c r="D12" i="13"/>
  <c r="D13" i="13"/>
  <c r="D14" i="13"/>
  <c r="D15" i="13"/>
  <c r="D16" i="13"/>
  <c r="D17" i="13"/>
  <c r="D18" i="13"/>
  <c r="D19" i="13"/>
  <c r="D20" i="13"/>
  <c r="D21" i="13"/>
  <c r="D22" i="13"/>
  <c r="D25" i="13"/>
  <c r="D26" i="13"/>
  <c r="D27" i="13"/>
  <c r="D28" i="13"/>
  <c r="D29" i="13"/>
  <c r="D30" i="13"/>
  <c r="D2" i="13"/>
  <c r="G22" i="9" l="1"/>
  <c r="I22" i="12"/>
  <c r="I21" i="12"/>
  <c r="I20" i="12"/>
  <c r="I19" i="12"/>
  <c r="F16" i="11"/>
  <c r="G16" i="11" s="1"/>
  <c r="F14" i="11"/>
  <c r="G14" i="11" s="1"/>
  <c r="I14" i="11" s="1"/>
  <c r="I18" i="12"/>
  <c r="I14" i="12"/>
  <c r="I17" i="12"/>
  <c r="I16" i="12"/>
  <c r="I15" i="12"/>
  <c r="D23" i="11"/>
  <c r="F15" i="11"/>
  <c r="G15" i="11" s="1"/>
  <c r="I15" i="11" s="1"/>
  <c r="I16" i="11" l="1"/>
  <c r="I23" i="11" s="1"/>
  <c r="B14" i="5" s="1"/>
  <c r="I23" i="12"/>
  <c r="B15" i="5" s="1"/>
  <c r="B17" i="5" l="1"/>
</calcChain>
</file>

<file path=xl/sharedStrings.xml><?xml version="1.0" encoding="utf-8"?>
<sst xmlns="http://schemas.openxmlformats.org/spreadsheetml/2006/main" count="215" uniqueCount="117">
  <si>
    <t>（単位：円）</t>
    <rPh sb="1" eb="3">
      <t>タンイ</t>
    </rPh>
    <rPh sb="4" eb="5">
      <t>エン</t>
    </rPh>
    <phoneticPr fontId="2"/>
  </si>
  <si>
    <t>合　　計</t>
    <rPh sb="0" eb="1">
      <t>ゴウ</t>
    </rPh>
    <rPh sb="3" eb="4">
      <t>ケイ</t>
    </rPh>
    <phoneticPr fontId="2"/>
  </si>
  <si>
    <t>総事業費</t>
    <rPh sb="0" eb="1">
      <t>ソウ</t>
    </rPh>
    <rPh sb="1" eb="4">
      <t>ジギョウヒ</t>
    </rPh>
    <phoneticPr fontId="2"/>
  </si>
  <si>
    <t>差引額</t>
    <rPh sb="0" eb="3">
      <t>サシヒキガク</t>
    </rPh>
    <phoneticPr fontId="2"/>
  </si>
  <si>
    <t>基準額</t>
    <rPh sb="0" eb="3">
      <t>キジュンガク</t>
    </rPh>
    <phoneticPr fontId="2"/>
  </si>
  <si>
    <t>備考</t>
    <rPh sb="0" eb="2">
      <t>ビコウ</t>
    </rPh>
    <phoneticPr fontId="2"/>
  </si>
  <si>
    <t>№</t>
    <phoneticPr fontId="2"/>
  </si>
  <si>
    <t>事業所等名称</t>
    <rPh sb="0" eb="2">
      <t>ジギョウ</t>
    </rPh>
    <rPh sb="2" eb="3">
      <t>ショ</t>
    </rPh>
    <rPh sb="3" eb="4">
      <t>トウ</t>
    </rPh>
    <rPh sb="4" eb="6">
      <t>メイショウ</t>
    </rPh>
    <phoneticPr fontId="2"/>
  </si>
  <si>
    <t>応援職員派遣経費</t>
    <rPh sb="0" eb="2">
      <t>オウエン</t>
    </rPh>
    <rPh sb="2" eb="4">
      <t>ショクイン</t>
    </rPh>
    <rPh sb="4" eb="6">
      <t>ハケン</t>
    </rPh>
    <rPh sb="6" eb="8">
      <t>ケイヒ</t>
    </rPh>
    <phoneticPr fontId="2"/>
  </si>
  <si>
    <t>№</t>
    <phoneticPr fontId="2"/>
  </si>
  <si>
    <t>寄付金その他
の収入額</t>
    <rPh sb="0" eb="3">
      <t>キフキン</t>
    </rPh>
    <rPh sb="5" eb="6">
      <t>タ</t>
    </rPh>
    <rPh sb="8" eb="10">
      <t>シュウニュウ</t>
    </rPh>
    <rPh sb="10" eb="11">
      <t>ガク</t>
    </rPh>
    <phoneticPr fontId="2"/>
  </si>
  <si>
    <t>Ａ</t>
    <phoneticPr fontId="2"/>
  </si>
  <si>
    <t>Ｂ</t>
    <phoneticPr fontId="2"/>
  </si>
  <si>
    <t>Ｃ（Ａ－Ｂ）</t>
    <phoneticPr fontId="2"/>
  </si>
  <si>
    <t>Ｄ</t>
    <phoneticPr fontId="2"/>
  </si>
  <si>
    <t>Ｅ</t>
    <phoneticPr fontId="2"/>
  </si>
  <si>
    <t>F</t>
    <phoneticPr fontId="2"/>
  </si>
  <si>
    <t>Ａ</t>
    <phoneticPr fontId="2"/>
  </si>
  <si>
    <t>Ｂ</t>
    <phoneticPr fontId="2"/>
  </si>
  <si>
    <t>Ｃ（Ａ－Ｂ）</t>
    <phoneticPr fontId="2"/>
  </si>
  <si>
    <t>Ｅ</t>
    <phoneticPr fontId="2"/>
  </si>
  <si>
    <t>F</t>
    <phoneticPr fontId="2"/>
  </si>
  <si>
    <t>サービス継続支援事業</t>
    <rPh sb="4" eb="10">
      <t>ケイゾクシエンジギョウ</t>
    </rPh>
    <phoneticPr fontId="2"/>
  </si>
  <si>
    <t>応援職員派遣事業</t>
    <rPh sb="0" eb="6">
      <t>オウエンショクインハケン</t>
    </rPh>
    <rPh sb="6" eb="8">
      <t>ジギョウ</t>
    </rPh>
    <phoneticPr fontId="2"/>
  </si>
  <si>
    <t>補助事業名</t>
    <rPh sb="0" eb="2">
      <t>ホジョ</t>
    </rPh>
    <rPh sb="2" eb="4">
      <t>ジギョウ</t>
    </rPh>
    <rPh sb="4" eb="5">
      <t>メイ</t>
    </rPh>
    <phoneticPr fontId="2"/>
  </si>
  <si>
    <t>サービスの種別</t>
    <rPh sb="5" eb="7">
      <t>シュベツ</t>
    </rPh>
    <phoneticPr fontId="2"/>
  </si>
  <si>
    <t>施設入所支援</t>
  </si>
  <si>
    <t>生活介護</t>
  </si>
  <si>
    <t>療養介護</t>
  </si>
  <si>
    <t>自立訓練（機能訓練）</t>
  </si>
  <si>
    <t>自立訓練（生活訓練）</t>
  </si>
  <si>
    <t>就労移行支援</t>
  </si>
  <si>
    <t>就労定着支援</t>
  </si>
  <si>
    <t>自立生活援助</t>
  </si>
  <si>
    <t>児童発達支援</t>
  </si>
  <si>
    <t>医療型児童発達支援</t>
  </si>
  <si>
    <t>放課後等デイサービス</t>
  </si>
  <si>
    <t>短期入所</t>
  </si>
  <si>
    <t>共同生活援助（介護サービス包括型）</t>
  </si>
  <si>
    <t>共同生活援助（日中サービス支援型）</t>
  </si>
  <si>
    <t>共同生活援助（外部サービス利用型）</t>
  </si>
  <si>
    <t>福祉型障害児入所施設</t>
  </si>
  <si>
    <t>医療型障害児入所施設</t>
  </si>
  <si>
    <t>居宅介護</t>
  </si>
  <si>
    <t>重度訪問介護</t>
  </si>
  <si>
    <t>同行援護</t>
  </si>
  <si>
    <t>行動援護</t>
  </si>
  <si>
    <t>居宅訪問型児童発達支援</t>
  </si>
  <si>
    <t>保育所等訪問支援</t>
  </si>
  <si>
    <t>計画相談支援</t>
  </si>
  <si>
    <t>地域移行支援</t>
  </si>
  <si>
    <t>地域定着支援</t>
  </si>
  <si>
    <t>障害児相談支援</t>
  </si>
  <si>
    <t>就労継続支援A型</t>
  </si>
  <si>
    <t>就労継続支援B型</t>
  </si>
  <si>
    <t>申請法人名</t>
    <rPh sb="0" eb="2">
      <t>シンセイ</t>
    </rPh>
    <rPh sb="2" eb="4">
      <t>ホウジン</t>
    </rPh>
    <rPh sb="4" eb="5">
      <t>メイ</t>
    </rPh>
    <phoneticPr fontId="2"/>
  </si>
  <si>
    <t>代表者役職</t>
    <rPh sb="0" eb="2">
      <t>ダイヒョウ</t>
    </rPh>
    <rPh sb="2" eb="3">
      <t>シャ</t>
    </rPh>
    <rPh sb="3" eb="5">
      <t>ヤクショク</t>
    </rPh>
    <phoneticPr fontId="2"/>
  </si>
  <si>
    <t>代表者名</t>
    <rPh sb="0" eb="3">
      <t>ダイヒョウシャ</t>
    </rPh>
    <rPh sb="3" eb="4">
      <t>メイ</t>
    </rPh>
    <phoneticPr fontId="2"/>
  </si>
  <si>
    <t>メールアドレス</t>
    <phoneticPr fontId="2"/>
  </si>
  <si>
    <t>電話番号</t>
    <rPh sb="0" eb="2">
      <t>デンワ</t>
    </rPh>
    <rPh sb="2" eb="4">
      <t>バンゴウ</t>
    </rPh>
    <phoneticPr fontId="2"/>
  </si>
  <si>
    <t>応援派遣先事業所名称</t>
    <rPh sb="0" eb="2">
      <t>オウエン</t>
    </rPh>
    <rPh sb="2" eb="4">
      <t>ハケン</t>
    </rPh>
    <rPh sb="4" eb="5">
      <t>サキ</t>
    </rPh>
    <rPh sb="5" eb="7">
      <t>ジギョウ</t>
    </rPh>
    <rPh sb="7" eb="8">
      <t>ショ</t>
    </rPh>
    <rPh sb="8" eb="10">
      <t>メイショウ</t>
    </rPh>
    <phoneticPr fontId="2"/>
  </si>
  <si>
    <t>応援派遣先事業所のサービスの種別</t>
    <rPh sb="0" eb="2">
      <t>オウエン</t>
    </rPh>
    <rPh sb="2" eb="4">
      <t>ハケン</t>
    </rPh>
    <rPh sb="4" eb="5">
      <t>サキ</t>
    </rPh>
    <rPh sb="5" eb="7">
      <t>ジギョウ</t>
    </rPh>
    <rPh sb="7" eb="8">
      <t>ショ</t>
    </rPh>
    <rPh sb="14" eb="16">
      <t>シュベツ</t>
    </rPh>
    <phoneticPr fontId="2"/>
  </si>
  <si>
    <t>（注１）団体による応援派遣調整を受け、障がい者入所施設等に応援職員を派遣いただいた場合に対象となります。</t>
    <rPh sb="4" eb="6">
      <t>ダンタイ</t>
    </rPh>
    <rPh sb="9" eb="11">
      <t>オウエン</t>
    </rPh>
    <rPh sb="11" eb="13">
      <t>ハケン</t>
    </rPh>
    <rPh sb="13" eb="15">
      <t>チョウセイ</t>
    </rPh>
    <rPh sb="16" eb="17">
      <t>ウ</t>
    </rPh>
    <rPh sb="19" eb="20">
      <t>ショウ</t>
    </rPh>
    <rPh sb="22" eb="23">
      <t>シャ</t>
    </rPh>
    <rPh sb="23" eb="25">
      <t>ニュウショ</t>
    </rPh>
    <rPh sb="25" eb="27">
      <t>シセツ</t>
    </rPh>
    <rPh sb="27" eb="28">
      <t>トウ</t>
    </rPh>
    <rPh sb="29" eb="31">
      <t>オウエン</t>
    </rPh>
    <rPh sb="31" eb="33">
      <t>ショクイン</t>
    </rPh>
    <rPh sb="34" eb="36">
      <t>ハケン</t>
    </rPh>
    <rPh sb="41" eb="43">
      <t>バアイ</t>
    </rPh>
    <rPh sb="44" eb="46">
      <t>タイショウ</t>
    </rPh>
    <phoneticPr fontId="2"/>
  </si>
  <si>
    <t>応援派遣の形態</t>
    <rPh sb="0" eb="2">
      <t>オウエン</t>
    </rPh>
    <rPh sb="2" eb="4">
      <t>ハケン</t>
    </rPh>
    <rPh sb="5" eb="7">
      <t>ケイタイ</t>
    </rPh>
    <phoneticPr fontId="2"/>
  </si>
  <si>
    <t>（注３）本表に記載できない場合は、適宜行を追加すること。</t>
    <rPh sb="1" eb="2">
      <t>チュウ</t>
    </rPh>
    <rPh sb="4" eb="6">
      <t>ホンピョウ</t>
    </rPh>
    <rPh sb="7" eb="9">
      <t>キサイ</t>
    </rPh>
    <rPh sb="13" eb="15">
      <t>バアイ</t>
    </rPh>
    <rPh sb="17" eb="19">
      <t>テキギ</t>
    </rPh>
    <rPh sb="19" eb="20">
      <t>ギョウ</t>
    </rPh>
    <rPh sb="21" eb="23">
      <t>ツイカ</t>
    </rPh>
    <phoneticPr fontId="2"/>
  </si>
  <si>
    <t>（注２）応援派遣の形態について、感染発生施設に直接派遣した場合は”直接”を、感染発生に伴う直接派遣により職員が不足した事業所への応援派遣の場合は”間接”を選択ください。</t>
    <rPh sb="1" eb="2">
      <t>チュウ</t>
    </rPh>
    <rPh sb="4" eb="6">
      <t>オウエン</t>
    </rPh>
    <rPh sb="6" eb="8">
      <t>ハケン</t>
    </rPh>
    <rPh sb="9" eb="11">
      <t>ケイタイ</t>
    </rPh>
    <rPh sb="16" eb="18">
      <t>カンセン</t>
    </rPh>
    <rPh sb="18" eb="20">
      <t>ハッセイ</t>
    </rPh>
    <rPh sb="20" eb="22">
      <t>シセツ</t>
    </rPh>
    <rPh sb="23" eb="25">
      <t>チョクセツ</t>
    </rPh>
    <rPh sb="25" eb="27">
      <t>ハケン</t>
    </rPh>
    <rPh sb="29" eb="31">
      <t>バアイ</t>
    </rPh>
    <rPh sb="33" eb="35">
      <t>チョクセツ</t>
    </rPh>
    <rPh sb="38" eb="40">
      <t>カンセン</t>
    </rPh>
    <rPh sb="40" eb="42">
      <t>ハッセイ</t>
    </rPh>
    <rPh sb="43" eb="44">
      <t>トモナ</t>
    </rPh>
    <rPh sb="45" eb="47">
      <t>チョクセツ</t>
    </rPh>
    <rPh sb="47" eb="49">
      <t>ハケン</t>
    </rPh>
    <rPh sb="52" eb="54">
      <t>ショクイン</t>
    </rPh>
    <rPh sb="55" eb="57">
      <t>フソク</t>
    </rPh>
    <rPh sb="59" eb="61">
      <t>ジギョウ</t>
    </rPh>
    <rPh sb="61" eb="62">
      <t>ショ</t>
    </rPh>
    <rPh sb="64" eb="66">
      <t>オウエン</t>
    </rPh>
    <rPh sb="66" eb="68">
      <t>ハケン</t>
    </rPh>
    <rPh sb="69" eb="71">
      <t>バアイ</t>
    </rPh>
    <rPh sb="73" eb="75">
      <t>カンセツ</t>
    </rPh>
    <rPh sb="77" eb="79">
      <t>センタク</t>
    </rPh>
    <phoneticPr fontId="2"/>
  </si>
  <si>
    <t>直接</t>
    <rPh sb="0" eb="2">
      <t>チョクセツ</t>
    </rPh>
    <phoneticPr fontId="2"/>
  </si>
  <si>
    <t>間接</t>
    <rPh sb="0" eb="2">
      <t>カンセツ</t>
    </rPh>
    <phoneticPr fontId="2"/>
  </si>
  <si>
    <t>派遣職員数
(人)</t>
    <rPh sb="0" eb="2">
      <t>ハケン</t>
    </rPh>
    <rPh sb="2" eb="4">
      <t>ショクイン</t>
    </rPh>
    <rPh sb="4" eb="5">
      <t>スウ</t>
    </rPh>
    <rPh sb="7" eb="8">
      <t>ニン</t>
    </rPh>
    <phoneticPr fontId="2"/>
  </si>
  <si>
    <t>対象経費
実支出予定（済）額</t>
    <rPh sb="0" eb="2">
      <t>タイショウ</t>
    </rPh>
    <rPh sb="2" eb="4">
      <t>ケイヒ</t>
    </rPh>
    <rPh sb="5" eb="6">
      <t>ジツ</t>
    </rPh>
    <rPh sb="6" eb="8">
      <t>シシュツ</t>
    </rPh>
    <rPh sb="8" eb="10">
      <t>ヨテイ</t>
    </rPh>
    <rPh sb="11" eb="12">
      <t>ズミ</t>
    </rPh>
    <rPh sb="13" eb="14">
      <t>ガク</t>
    </rPh>
    <phoneticPr fontId="2"/>
  </si>
  <si>
    <t>概　要</t>
    <rPh sb="0" eb="1">
      <t>オオムネ</t>
    </rPh>
    <rPh sb="2" eb="3">
      <t>ヨウ</t>
    </rPh>
    <phoneticPr fontId="2"/>
  </si>
  <si>
    <t>※適用には感染等の発生日及び収束日までの事業所の対応について記載ください。</t>
    <rPh sb="1" eb="3">
      <t>テキヨウ</t>
    </rPh>
    <rPh sb="5" eb="7">
      <t>カンセン</t>
    </rPh>
    <rPh sb="7" eb="8">
      <t>トウ</t>
    </rPh>
    <rPh sb="9" eb="11">
      <t>ハッセイ</t>
    </rPh>
    <rPh sb="11" eb="12">
      <t>ビ</t>
    </rPh>
    <rPh sb="12" eb="13">
      <t>オヨ</t>
    </rPh>
    <rPh sb="14" eb="16">
      <t>シュウソク</t>
    </rPh>
    <rPh sb="16" eb="17">
      <t>ビ</t>
    </rPh>
    <rPh sb="20" eb="23">
      <t>ジギョウショ</t>
    </rPh>
    <rPh sb="24" eb="26">
      <t>タイオウ</t>
    </rPh>
    <rPh sb="30" eb="32">
      <t>キサイ</t>
    </rPh>
    <phoneticPr fontId="16"/>
  </si>
  <si>
    <t>NO.</t>
    <phoneticPr fontId="16"/>
  </si>
  <si>
    <t>施設名</t>
    <rPh sb="0" eb="2">
      <t>シセツ</t>
    </rPh>
    <rPh sb="2" eb="3">
      <t>メイ</t>
    </rPh>
    <phoneticPr fontId="16"/>
  </si>
  <si>
    <t>サービスの種別</t>
    <rPh sb="5" eb="7">
      <t>シュベツ</t>
    </rPh>
    <phoneticPr fontId="16"/>
  </si>
  <si>
    <t>品　　名</t>
    <rPh sb="0" eb="1">
      <t>ヒン</t>
    </rPh>
    <rPh sb="3" eb="4">
      <t>ナ</t>
    </rPh>
    <phoneticPr fontId="16"/>
  </si>
  <si>
    <t>数　量</t>
    <rPh sb="0" eb="1">
      <t>カズ</t>
    </rPh>
    <rPh sb="2" eb="3">
      <t>リョウ</t>
    </rPh>
    <phoneticPr fontId="16"/>
  </si>
  <si>
    <t>単　価</t>
    <rPh sb="0" eb="1">
      <t>タン</t>
    </rPh>
    <rPh sb="2" eb="3">
      <t>アタイ</t>
    </rPh>
    <phoneticPr fontId="16"/>
  </si>
  <si>
    <t>金　　額</t>
    <rPh sb="0" eb="1">
      <t>カネ</t>
    </rPh>
    <rPh sb="3" eb="4">
      <t>ガク</t>
    </rPh>
    <phoneticPr fontId="16"/>
  </si>
  <si>
    <t>備　　考</t>
    <rPh sb="0" eb="1">
      <t>ビ</t>
    </rPh>
    <rPh sb="3" eb="4">
      <t>コウ</t>
    </rPh>
    <phoneticPr fontId="16"/>
  </si>
  <si>
    <t>合計</t>
    <rPh sb="0" eb="2">
      <t>ゴウケイ</t>
    </rPh>
    <phoneticPr fontId="16"/>
  </si>
  <si>
    <t>※　感染者等の発生の日付と整合性の取れない経費は補助対象とならない場合があります。</t>
    <rPh sb="2" eb="4">
      <t>カンセン</t>
    </rPh>
    <rPh sb="4" eb="5">
      <t>シャ</t>
    </rPh>
    <rPh sb="5" eb="6">
      <t>トウ</t>
    </rPh>
    <rPh sb="7" eb="9">
      <t>ハッセイ</t>
    </rPh>
    <rPh sb="10" eb="12">
      <t>ヒヅケ</t>
    </rPh>
    <rPh sb="13" eb="16">
      <t>セイゴウセイ</t>
    </rPh>
    <rPh sb="17" eb="18">
      <t>ト</t>
    </rPh>
    <rPh sb="21" eb="23">
      <t>ケイヒ</t>
    </rPh>
    <rPh sb="24" eb="26">
      <t>ホジョ</t>
    </rPh>
    <rPh sb="26" eb="28">
      <t>タイショウ</t>
    </rPh>
    <rPh sb="33" eb="35">
      <t>バアイ</t>
    </rPh>
    <phoneticPr fontId="16"/>
  </si>
  <si>
    <t>事業名</t>
    <rPh sb="0" eb="2">
      <t>ジギョウ</t>
    </rPh>
    <rPh sb="2" eb="3">
      <t>メイ</t>
    </rPh>
    <phoneticPr fontId="16"/>
  </si>
  <si>
    <t>継続支援</t>
    <rPh sb="0" eb="2">
      <t>ケイゾク</t>
    </rPh>
    <rPh sb="2" eb="4">
      <t>シエン</t>
    </rPh>
    <phoneticPr fontId="2"/>
  </si>
  <si>
    <t>※　経費の記載については、実際に感染者等への対応に伴いかかり増した経費と単価、数量等を記載ください。</t>
    <rPh sb="2" eb="4">
      <t>ケイヒ</t>
    </rPh>
    <rPh sb="5" eb="7">
      <t>キサイ</t>
    </rPh>
    <rPh sb="13" eb="15">
      <t>ジッサイ</t>
    </rPh>
    <rPh sb="16" eb="18">
      <t>カンセン</t>
    </rPh>
    <rPh sb="18" eb="19">
      <t>シャ</t>
    </rPh>
    <rPh sb="19" eb="20">
      <t>トウ</t>
    </rPh>
    <rPh sb="22" eb="24">
      <t>タイオウ</t>
    </rPh>
    <rPh sb="25" eb="26">
      <t>トモナ</t>
    </rPh>
    <rPh sb="30" eb="31">
      <t>マ</t>
    </rPh>
    <rPh sb="33" eb="35">
      <t>ケイヒ</t>
    </rPh>
    <rPh sb="36" eb="38">
      <t>タンカ</t>
    </rPh>
    <rPh sb="39" eb="41">
      <t>スウリョウ</t>
    </rPh>
    <rPh sb="41" eb="42">
      <t>トウ</t>
    </rPh>
    <rPh sb="43" eb="45">
      <t>キサイ</t>
    </rPh>
    <phoneticPr fontId="16"/>
  </si>
  <si>
    <t>（単位：円）</t>
    <phoneticPr fontId="2"/>
  </si>
  <si>
    <t>協力支援事業</t>
    <rPh sb="0" eb="2">
      <t>キョウリョク</t>
    </rPh>
    <rPh sb="2" eb="4">
      <t>シエン</t>
    </rPh>
    <rPh sb="4" eb="6">
      <t>ジギョウ</t>
    </rPh>
    <phoneticPr fontId="2"/>
  </si>
  <si>
    <t>交付申請額</t>
    <rPh sb="0" eb="5">
      <t>コウフシンセイガク</t>
    </rPh>
    <phoneticPr fontId="2"/>
  </si>
  <si>
    <t>別紙　１－１</t>
    <rPh sb="0" eb="2">
      <t>ベッシ</t>
    </rPh>
    <phoneticPr fontId="2"/>
  </si>
  <si>
    <t>協力支援</t>
    <rPh sb="0" eb="2">
      <t>キョウリョク</t>
    </rPh>
    <rPh sb="2" eb="4">
      <t>シエン</t>
    </rPh>
    <phoneticPr fontId="2"/>
  </si>
  <si>
    <t>別紙　１－１－②</t>
    <rPh sb="0" eb="2">
      <t>ベッシ</t>
    </rPh>
    <phoneticPr fontId="2"/>
  </si>
  <si>
    <t>交付申請額</t>
    <rPh sb="0" eb="2">
      <t>コウフ</t>
    </rPh>
    <rPh sb="2" eb="4">
      <t>シンセイ</t>
    </rPh>
    <rPh sb="4" eb="5">
      <t>ガク</t>
    </rPh>
    <phoneticPr fontId="2"/>
  </si>
  <si>
    <t>別紙　１－１－③</t>
    <rPh sb="0" eb="2">
      <t>ベッシ</t>
    </rPh>
    <phoneticPr fontId="2"/>
  </si>
  <si>
    <t>※　黄色セルは入力しないでください。</t>
    <rPh sb="2" eb="4">
      <t>キイロ</t>
    </rPh>
    <rPh sb="7" eb="9">
      <t>ニュウリョク</t>
    </rPh>
    <phoneticPr fontId="2"/>
  </si>
  <si>
    <t>※　灰色セルはリストから選択し、黄色セルは入力しないでください。</t>
    <rPh sb="2" eb="4">
      <t>ハイイロ</t>
    </rPh>
    <rPh sb="12" eb="14">
      <t>センタク</t>
    </rPh>
    <rPh sb="16" eb="18">
      <t>キイロ</t>
    </rPh>
    <rPh sb="21" eb="23">
      <t>ニュウリョク</t>
    </rPh>
    <phoneticPr fontId="16"/>
  </si>
  <si>
    <t>※　灰色セルはリストから選択し、黄色セルは入力しないでください。</t>
    <phoneticPr fontId="2"/>
  </si>
  <si>
    <t>※　灰色セルはリストから選択し、黄色セルは入力しないでください。</t>
    <phoneticPr fontId="2"/>
  </si>
  <si>
    <t>（注４）灰色セルはリストから選択し、黄色セルは入力しないでください。</t>
    <rPh sb="1" eb="2">
      <t>チュウ</t>
    </rPh>
    <rPh sb="18" eb="20">
      <t>キイロ</t>
    </rPh>
    <rPh sb="23" eb="25">
      <t>ニュウリョク</t>
    </rPh>
    <phoneticPr fontId="2"/>
  </si>
  <si>
    <t>別紙　１－１－①</t>
    <rPh sb="0" eb="2">
      <t>ベッシ</t>
    </rPh>
    <phoneticPr fontId="2"/>
  </si>
  <si>
    <t>行が足りない場合は、「再表示」で必要な行まで表示してください。</t>
    <rPh sb="0" eb="1">
      <t>ギョウ</t>
    </rPh>
    <rPh sb="2" eb="3">
      <t>タ</t>
    </rPh>
    <rPh sb="6" eb="8">
      <t>バアイ</t>
    </rPh>
    <rPh sb="11" eb="14">
      <t>サイヒョウジ</t>
    </rPh>
    <rPh sb="16" eb="18">
      <t>ヒツヨウ</t>
    </rPh>
    <rPh sb="19" eb="20">
      <t>ギョウ</t>
    </rPh>
    <rPh sb="22" eb="24">
      <t>ヒョウジ</t>
    </rPh>
    <phoneticPr fontId="2"/>
  </si>
  <si>
    <t>入力方法</t>
    <rPh sb="0" eb="2">
      <t>ニュウリョク</t>
    </rPh>
    <rPh sb="2" eb="4">
      <t>ホウホウ</t>
    </rPh>
    <phoneticPr fontId="2"/>
  </si>
  <si>
    <t>事　業　計　画　書　・　申　請　額　算　出　内　訳</t>
    <phoneticPr fontId="2"/>
  </si>
  <si>
    <t>①別紙１－２「事業計画書・申請額算出内訳」（「障害分」のシート）に、概要及び生じた費用の内訳を入力します。</t>
    <rPh sb="1" eb="3">
      <t>ベッシ</t>
    </rPh>
    <rPh sb="23" eb="25">
      <t>ショウガイ</t>
    </rPh>
    <rPh sb="25" eb="26">
      <t>ブン</t>
    </rPh>
    <rPh sb="34" eb="36">
      <t>ガイヨウ</t>
    </rPh>
    <rPh sb="36" eb="37">
      <t>オヨ</t>
    </rPh>
    <rPh sb="38" eb="39">
      <t>ショウ</t>
    </rPh>
    <rPh sb="41" eb="43">
      <t>ヒヨウ</t>
    </rPh>
    <rPh sb="44" eb="46">
      <t>ウチワケ</t>
    </rPh>
    <rPh sb="47" eb="49">
      <t>ニュウリョク</t>
    </rPh>
    <phoneticPr fontId="2"/>
  </si>
  <si>
    <t>②別紙1-1法人総括表（「別紙ー１（総括表）」のシートに申請法人名等を入力します</t>
    <rPh sb="1" eb="3">
      <t>ベッシ</t>
    </rPh>
    <rPh sb="6" eb="8">
      <t>ホウジン</t>
    </rPh>
    <rPh sb="8" eb="11">
      <t>ソウカツヒョウ</t>
    </rPh>
    <rPh sb="13" eb="15">
      <t>ベッシ</t>
    </rPh>
    <rPh sb="18" eb="21">
      <t>ソウカツヒョウ</t>
    </rPh>
    <rPh sb="28" eb="30">
      <t>シンセイ</t>
    </rPh>
    <rPh sb="30" eb="32">
      <t>ホウジン</t>
    </rPh>
    <rPh sb="32" eb="33">
      <t>メイ</t>
    </rPh>
    <rPh sb="33" eb="34">
      <t>トウ</t>
    </rPh>
    <rPh sb="35" eb="37">
      <t>ニュウリョク</t>
    </rPh>
    <phoneticPr fontId="2"/>
  </si>
  <si>
    <t>③別紙１－１①～③（「別紙ー１（継続支援）（協力支援）（応援職員派遣事業）」のシート）に事業所名、事業所種別等を入力します。</t>
    <rPh sb="1" eb="3">
      <t>ベッシ</t>
    </rPh>
    <rPh sb="11" eb="13">
      <t>ベッシ</t>
    </rPh>
    <rPh sb="16" eb="18">
      <t>ケイゾク</t>
    </rPh>
    <rPh sb="18" eb="20">
      <t>シエン</t>
    </rPh>
    <rPh sb="22" eb="24">
      <t>キョウリョク</t>
    </rPh>
    <rPh sb="24" eb="26">
      <t>シエン</t>
    </rPh>
    <rPh sb="28" eb="30">
      <t>オウエン</t>
    </rPh>
    <rPh sb="30" eb="32">
      <t>ショクイン</t>
    </rPh>
    <rPh sb="32" eb="34">
      <t>ハケン</t>
    </rPh>
    <rPh sb="34" eb="36">
      <t>ジギョウ</t>
    </rPh>
    <rPh sb="44" eb="47">
      <t>ジギョウショ</t>
    </rPh>
    <rPh sb="47" eb="48">
      <t>メイ</t>
    </rPh>
    <rPh sb="49" eb="52">
      <t>ジギョウショ</t>
    </rPh>
    <rPh sb="52" eb="54">
      <t>シュベツ</t>
    </rPh>
    <rPh sb="54" eb="55">
      <t>トウ</t>
    </rPh>
    <rPh sb="56" eb="58">
      <t>ニュウリョク</t>
    </rPh>
    <phoneticPr fontId="2"/>
  </si>
  <si>
    <t>④①で入力した障害分のシートから、それぞれの事業所ごとに生じた費用が自動で入力されます。</t>
    <rPh sb="3" eb="5">
      <t>ニュウリョク</t>
    </rPh>
    <rPh sb="7" eb="9">
      <t>ショウガイ</t>
    </rPh>
    <rPh sb="9" eb="10">
      <t>ブン</t>
    </rPh>
    <rPh sb="22" eb="25">
      <t>ジギョウショ</t>
    </rPh>
    <rPh sb="28" eb="29">
      <t>ショウ</t>
    </rPh>
    <rPh sb="31" eb="33">
      <t>ヒヨウ</t>
    </rPh>
    <rPh sb="34" eb="36">
      <t>ジドウ</t>
    </rPh>
    <rPh sb="37" eb="39">
      <t>ニュウリョク</t>
    </rPh>
    <phoneticPr fontId="2"/>
  </si>
  <si>
    <t>白いセルは入力、青いセルは選択してください。</t>
  </si>
  <si>
    <t>⑤別紙1-1及び1-2が完成します。</t>
    <rPh sb="1" eb="3">
      <t>ベッシ</t>
    </rPh>
    <rPh sb="6" eb="7">
      <t>オヨ</t>
    </rPh>
    <rPh sb="12" eb="14">
      <t>カンセイ</t>
    </rPh>
    <phoneticPr fontId="2"/>
  </si>
  <si>
    <t>応援職員
延べ派遣日数</t>
    <rPh sb="0" eb="2">
      <t>オウエン</t>
    </rPh>
    <rPh sb="2" eb="4">
      <t>ショクイン</t>
    </rPh>
    <rPh sb="5" eb="6">
      <t>ノ</t>
    </rPh>
    <rPh sb="7" eb="9">
      <t>ハケン</t>
    </rPh>
    <rPh sb="9" eb="11">
      <t>ニッスウ</t>
    </rPh>
    <phoneticPr fontId="2"/>
  </si>
  <si>
    <t>派遣法人協力費
交付申請額</t>
    <rPh sb="0" eb="2">
      <t>ハケン</t>
    </rPh>
    <rPh sb="2" eb="4">
      <t>ホウジン</t>
    </rPh>
    <rPh sb="4" eb="7">
      <t>キョウリョクヒ</t>
    </rPh>
    <rPh sb="8" eb="10">
      <t>コウフ</t>
    </rPh>
    <rPh sb="10" eb="12">
      <t>シンセイ</t>
    </rPh>
    <rPh sb="12" eb="13">
      <t>ガク</t>
    </rPh>
    <phoneticPr fontId="2"/>
  </si>
  <si>
    <t>新型コロナウイルス感染症に係る障害福祉サービス事業所等に対するサービス継続支援事業補助金
交付申請額算出内訳（応援職員派遣事業）</t>
    <rPh sb="0" eb="2">
      <t>シンガタ</t>
    </rPh>
    <rPh sb="9" eb="12">
      <t>カンセンショウ</t>
    </rPh>
    <rPh sb="13" eb="14">
      <t>カカ</t>
    </rPh>
    <rPh sb="15" eb="19">
      <t>ショウガイフクシ</t>
    </rPh>
    <rPh sb="23" eb="25">
      <t>ジギョウ</t>
    </rPh>
    <rPh sb="26" eb="27">
      <t>トウ</t>
    </rPh>
    <rPh sb="28" eb="29">
      <t>タイ</t>
    </rPh>
    <rPh sb="35" eb="37">
      <t>ケイゾク</t>
    </rPh>
    <rPh sb="37" eb="39">
      <t>シエン</t>
    </rPh>
    <rPh sb="39" eb="41">
      <t>ジギョウ</t>
    </rPh>
    <rPh sb="41" eb="44">
      <t>ホジョキン</t>
    </rPh>
    <rPh sb="45" eb="47">
      <t>コウフ</t>
    </rPh>
    <rPh sb="47" eb="49">
      <t>シンセイ</t>
    </rPh>
    <rPh sb="49" eb="50">
      <t>ガク</t>
    </rPh>
    <rPh sb="50" eb="52">
      <t>サンシュツ</t>
    </rPh>
    <rPh sb="52" eb="54">
      <t>ウチワケ</t>
    </rPh>
    <rPh sb="55" eb="57">
      <t>オウエン</t>
    </rPh>
    <rPh sb="57" eb="59">
      <t>ショクイン</t>
    </rPh>
    <rPh sb="59" eb="61">
      <t>ハケン</t>
    </rPh>
    <rPh sb="61" eb="63">
      <t>ジギョウ</t>
    </rPh>
    <phoneticPr fontId="2"/>
  </si>
  <si>
    <t>※　各費用の納品書及び領収書等を必ず添付ください。</t>
    <rPh sb="2" eb="3">
      <t>カク</t>
    </rPh>
    <rPh sb="3" eb="5">
      <t>ヒヨウ</t>
    </rPh>
    <rPh sb="6" eb="9">
      <t>ノウヒンショ</t>
    </rPh>
    <rPh sb="9" eb="10">
      <t>オヨ</t>
    </rPh>
    <rPh sb="11" eb="14">
      <t>リョウシュウショ</t>
    </rPh>
    <rPh sb="14" eb="15">
      <t>トウ</t>
    </rPh>
    <rPh sb="16" eb="17">
      <t>カナラ</t>
    </rPh>
    <rPh sb="18" eb="20">
      <t>テンプ</t>
    </rPh>
    <phoneticPr fontId="16"/>
  </si>
  <si>
    <t>※　令和５年５月８日以降については、濃厚接触者等は定義されなくなり一部補助対象事業者及び補助対象経費が変更されておりますので要綱をご確認ください。</t>
    <rPh sb="2" eb="4">
      <t>レイワ</t>
    </rPh>
    <rPh sb="5" eb="6">
      <t>ネン</t>
    </rPh>
    <rPh sb="7" eb="8">
      <t>ガツ</t>
    </rPh>
    <rPh sb="9" eb="10">
      <t>ニチ</t>
    </rPh>
    <rPh sb="10" eb="12">
      <t>イコウ</t>
    </rPh>
    <rPh sb="18" eb="20">
      <t>ノウコウ</t>
    </rPh>
    <rPh sb="20" eb="23">
      <t>セッショクシャ</t>
    </rPh>
    <rPh sb="23" eb="24">
      <t>トウ</t>
    </rPh>
    <rPh sb="25" eb="27">
      <t>テイギ</t>
    </rPh>
    <rPh sb="33" eb="35">
      <t>イチブ</t>
    </rPh>
    <rPh sb="35" eb="37">
      <t>ホジョ</t>
    </rPh>
    <rPh sb="37" eb="39">
      <t>タイショウ</t>
    </rPh>
    <rPh sb="39" eb="42">
      <t>ジギョウシャ</t>
    </rPh>
    <rPh sb="42" eb="43">
      <t>オヨ</t>
    </rPh>
    <rPh sb="44" eb="46">
      <t>ホジョ</t>
    </rPh>
    <rPh sb="46" eb="48">
      <t>タイショウ</t>
    </rPh>
    <rPh sb="48" eb="50">
      <t>ケイヒ</t>
    </rPh>
    <rPh sb="51" eb="53">
      <t>ヘンコウ</t>
    </rPh>
    <rPh sb="62" eb="64">
      <t>ヨウコウ</t>
    </rPh>
    <rPh sb="66" eb="68">
      <t>カクニン</t>
    </rPh>
    <phoneticPr fontId="2"/>
  </si>
  <si>
    <t>別紙１－２</t>
    <rPh sb="0" eb="2">
      <t>ベッシ</t>
    </rPh>
    <phoneticPr fontId="2"/>
  </si>
  <si>
    <t>新型コロナウイルス感染症に係る障害福祉サービス事業所等に対するサービス継続支援事業補助金
交付申請額算出内訳（法人総括表）</t>
    <rPh sb="0" eb="2">
      <t>シンガタ</t>
    </rPh>
    <rPh sb="9" eb="12">
      <t>カンセンショウ</t>
    </rPh>
    <rPh sb="13" eb="14">
      <t>カカ</t>
    </rPh>
    <rPh sb="15" eb="19">
      <t>ショウガイフクシ</t>
    </rPh>
    <rPh sb="23" eb="25">
      <t>ジギョウ</t>
    </rPh>
    <rPh sb="26" eb="27">
      <t>トウ</t>
    </rPh>
    <rPh sb="28" eb="29">
      <t>タイ</t>
    </rPh>
    <rPh sb="35" eb="37">
      <t>ケイゾク</t>
    </rPh>
    <rPh sb="37" eb="39">
      <t>シエン</t>
    </rPh>
    <rPh sb="39" eb="41">
      <t>ジギョウ</t>
    </rPh>
    <rPh sb="41" eb="44">
      <t>ホジョキン</t>
    </rPh>
    <rPh sb="45" eb="47">
      <t>コウフ</t>
    </rPh>
    <rPh sb="47" eb="49">
      <t>シンセイ</t>
    </rPh>
    <rPh sb="49" eb="50">
      <t>ガク</t>
    </rPh>
    <rPh sb="50" eb="52">
      <t>サンシュツ</t>
    </rPh>
    <rPh sb="52" eb="54">
      <t>ウチワケ</t>
    </rPh>
    <rPh sb="55" eb="57">
      <t>ホウジン</t>
    </rPh>
    <rPh sb="57" eb="59">
      <t>ソウカツ</t>
    </rPh>
    <rPh sb="59" eb="60">
      <t>ヒョウ</t>
    </rPh>
    <phoneticPr fontId="2"/>
  </si>
  <si>
    <t>新型コロナウイルス感染症に係る障害福祉サービス事業所等に対するサービス継続支援事業補助金
交付申請額算出内訳（サービス継続支援）</t>
    <rPh sb="0" eb="2">
      <t>シンガタ</t>
    </rPh>
    <rPh sb="9" eb="12">
      <t>カンセンショウ</t>
    </rPh>
    <rPh sb="13" eb="14">
      <t>カカ</t>
    </rPh>
    <rPh sb="15" eb="19">
      <t>ショウガイフクシ</t>
    </rPh>
    <rPh sb="23" eb="25">
      <t>ジギョウ</t>
    </rPh>
    <rPh sb="26" eb="27">
      <t>トウ</t>
    </rPh>
    <rPh sb="28" eb="29">
      <t>タイ</t>
    </rPh>
    <rPh sb="35" eb="37">
      <t>ケイゾク</t>
    </rPh>
    <rPh sb="37" eb="39">
      <t>シエン</t>
    </rPh>
    <rPh sb="39" eb="41">
      <t>ジギョウ</t>
    </rPh>
    <rPh sb="41" eb="44">
      <t>ホジョキン</t>
    </rPh>
    <rPh sb="45" eb="47">
      <t>コウフ</t>
    </rPh>
    <rPh sb="47" eb="49">
      <t>シンセイ</t>
    </rPh>
    <rPh sb="49" eb="50">
      <t>ガク</t>
    </rPh>
    <rPh sb="50" eb="52">
      <t>サンシュツ</t>
    </rPh>
    <rPh sb="52" eb="54">
      <t>ウチワケ</t>
    </rPh>
    <rPh sb="59" eb="61">
      <t>ケイゾク</t>
    </rPh>
    <rPh sb="61" eb="63">
      <t>シエン</t>
    </rPh>
    <phoneticPr fontId="2"/>
  </si>
  <si>
    <t>新型コロナウイルス感染症に係る障害福祉サービス事業所等に対するサービス継続支援事業補助金
交付申請額算出内訳（協力支援）</t>
    <rPh sb="0" eb="2">
      <t>シンガタ</t>
    </rPh>
    <rPh sb="9" eb="12">
      <t>カンセンショウ</t>
    </rPh>
    <rPh sb="13" eb="14">
      <t>カカ</t>
    </rPh>
    <rPh sb="15" eb="19">
      <t>ショウガイフクシ</t>
    </rPh>
    <rPh sb="23" eb="25">
      <t>ジギョウ</t>
    </rPh>
    <rPh sb="26" eb="27">
      <t>トウ</t>
    </rPh>
    <rPh sb="28" eb="29">
      <t>タイ</t>
    </rPh>
    <rPh sb="35" eb="37">
      <t>ケイゾク</t>
    </rPh>
    <rPh sb="37" eb="39">
      <t>シエン</t>
    </rPh>
    <rPh sb="39" eb="41">
      <t>ジギョウ</t>
    </rPh>
    <rPh sb="41" eb="44">
      <t>ホジョキン</t>
    </rPh>
    <rPh sb="45" eb="47">
      <t>コウフ</t>
    </rPh>
    <rPh sb="47" eb="49">
      <t>シンセイ</t>
    </rPh>
    <rPh sb="49" eb="50">
      <t>ガク</t>
    </rPh>
    <rPh sb="50" eb="52">
      <t>サンシュツ</t>
    </rPh>
    <rPh sb="52" eb="54">
      <t>ウチワケ</t>
    </rPh>
    <rPh sb="55" eb="57">
      <t>キョウリョク</t>
    </rPh>
    <rPh sb="57" eb="59">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</si>
</sst>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0_);[Red]\(0\)"/>
    <numFmt numFmtId="179" formatCode="#,##0_ ;[Red]\-#,##0\ "/>
  </numFmts>
  <fonts count="21"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scheme val="major"/>
    </font>
    <font>
      <sz val="11"/>
      <name val="ＭＳ Ｐゴシック"/>
      <family val="3"/>
      <charset val="128"/>
      <scheme val="major"/>
    </font>
    <font>
      <b/>
      <sz val="18"/>
      <name val="ＭＳ Ｐゴシック"/>
      <family val="3"/>
      <charset val="128"/>
      <scheme val="major"/>
    </font>
    <font>
      <sz val="12"/>
      <name val="ＭＳ Ｐゴシック"/>
      <family val="3"/>
      <charset val="128"/>
      <scheme val="major"/>
    </font>
    <font>
      <sz val="10"/>
      <name val="ＭＳ Ｐゴシック"/>
      <family val="3"/>
      <charset val="128"/>
      <scheme val="major"/>
    </font>
    <font>
      <u/>
      <sz val="12"/>
      <name val="ＭＳ Ｐゴシック"/>
      <family val="3"/>
      <charset val="128"/>
      <scheme val="major"/>
    </font>
    <font>
      <sz val="14"/>
      <name val="ＭＳ Ｐゴシック"/>
      <family val="3"/>
      <charset val="128"/>
      <scheme val="major"/>
    </font>
    <font>
      <sz val="14"/>
      <name val="ＭＳ Ｐゴシック"/>
      <family val="3"/>
      <charset val="128"/>
    </font>
    <font>
      <sz val="18"/>
      <name val="ＭＳ Ｐゴシック"/>
      <family val="3"/>
      <charset val="128"/>
    </font>
    <font>
      <sz val="11"/>
      <color theme="1"/>
      <name val="ＭＳ Ｐゴシック"/>
      <family val="2"/>
      <scheme val="minor"/>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6"/>
      <name val="ＭＳ Ｐゴシック"/>
      <family val="3"/>
      <charset val="128"/>
      <scheme val="minor"/>
    </font>
    <font>
      <b/>
      <sz val="10"/>
      <name val="ＭＳ Ｐゴシック"/>
      <family val="3"/>
      <charset val="128"/>
      <scheme val="major"/>
    </font>
    <font>
      <sz val="10"/>
      <name val="ＭＳ Ｐゴシック"/>
      <family val="3"/>
      <charset val="128"/>
    </font>
    <font>
      <u/>
      <sz val="11"/>
      <color theme="10"/>
      <name val="ＭＳ Ｐゴシック"/>
      <family val="3"/>
      <charset val="128"/>
    </font>
    <font>
      <sz val="22"/>
      <name val="ＭＳ Ｐゴシック"/>
      <family val="3"/>
      <charset val="128"/>
    </font>
  </fonts>
  <fills count="4">
    <fill>
      <patternFill patternType="none"/>
    </fill>
    <fill>
      <patternFill patternType="gray125"/>
    </fill>
    <fill>
      <patternFill patternType="solid">
        <fgColor rgb="FFFFFF66"/>
        <bgColor indexed="64"/>
      </patternFill>
    </fill>
    <fill>
      <patternFill patternType="solid">
        <fgColor theme="0" tint="-0.14999847407452621"/>
        <bgColor indexed="64"/>
      </patternFill>
    </fill>
  </fills>
  <borders count="4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medium">
        <color indexed="64"/>
      </left>
      <right/>
      <top/>
      <bottom/>
      <diagonal/>
    </border>
    <border>
      <left/>
      <right style="medium">
        <color indexed="64"/>
      </right>
      <top/>
      <bottom/>
      <diagonal/>
    </border>
    <border>
      <left style="thin">
        <color indexed="64"/>
      </left>
      <right style="thin">
        <color indexed="64"/>
      </right>
      <top/>
      <bottom style="hair">
        <color indexed="64"/>
      </bottom>
      <diagonal/>
    </border>
  </borders>
  <cellStyleXfs count="10">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2" fillId="0" borderId="0"/>
    <xf numFmtId="38" fontId="12" fillId="0" borderId="0" applyFont="0" applyFill="0" applyBorder="0" applyAlignment="0" applyProtection="0">
      <alignment vertical="center"/>
    </xf>
    <xf numFmtId="0" fontId="1" fillId="0" borderId="0"/>
    <xf numFmtId="38" fontId="1" fillId="0" borderId="0" applyFont="0" applyFill="0" applyBorder="0" applyAlignment="0" applyProtection="0"/>
    <xf numFmtId="0" fontId="19" fillId="0" borderId="0" applyNumberFormat="0" applyFill="0" applyBorder="0" applyAlignment="0" applyProtection="0">
      <alignment vertical="center"/>
    </xf>
  </cellStyleXfs>
  <cellXfs count="167">
    <xf numFmtId="0" fontId="0" fillId="0" borderId="0" xfId="0">
      <alignment vertical="center"/>
    </xf>
    <xf numFmtId="0" fontId="4" fillId="0" borderId="0" xfId="2" applyFont="1" applyFill="1" applyBorder="1"/>
    <xf numFmtId="176" fontId="4" fillId="0" borderId="0" xfId="2" applyNumberFormat="1" applyFont="1" applyFill="1" applyBorder="1"/>
    <xf numFmtId="0" fontId="4" fillId="0" borderId="0" xfId="0" applyFont="1" applyFill="1">
      <alignment vertical="center"/>
    </xf>
    <xf numFmtId="0" fontId="5" fillId="0" borderId="0" xfId="2" applyFont="1" applyFill="1" applyBorder="1" applyAlignment="1">
      <alignment horizontal="center" shrinkToFit="1"/>
    </xf>
    <xf numFmtId="176" fontId="4" fillId="0" borderId="0" xfId="2" applyNumberFormat="1" applyFont="1" applyFill="1" applyBorder="1" applyAlignment="1">
      <alignment shrinkToFit="1"/>
    </xf>
    <xf numFmtId="176" fontId="4" fillId="0" borderId="0" xfId="2" applyNumberFormat="1" applyFont="1" applyFill="1" applyBorder="1" applyAlignment="1">
      <alignment horizontal="right" shrinkToFit="1"/>
    </xf>
    <xf numFmtId="0" fontId="7" fillId="0" borderId="4" xfId="2" applyFont="1" applyFill="1" applyBorder="1" applyAlignment="1">
      <alignment horizontal="center" vertical="center" shrinkToFit="1"/>
    </xf>
    <xf numFmtId="176" fontId="7" fillId="0" borderId="4" xfId="2" applyNumberFormat="1" applyFont="1" applyFill="1" applyBorder="1" applyAlignment="1">
      <alignment horizontal="right" vertical="center" shrinkToFit="1"/>
    </xf>
    <xf numFmtId="0" fontId="7" fillId="0" borderId="5" xfId="2" applyFont="1" applyFill="1" applyBorder="1" applyAlignment="1">
      <alignment horizontal="center" vertical="center" shrinkToFit="1"/>
    </xf>
    <xf numFmtId="176" fontId="7" fillId="0" borderId="5" xfId="2" applyNumberFormat="1" applyFont="1" applyFill="1" applyBorder="1" applyAlignment="1">
      <alignment horizontal="right" vertical="center" shrinkToFit="1"/>
    </xf>
    <xf numFmtId="0" fontId="4" fillId="0" borderId="6" xfId="2" applyFont="1" applyFill="1" applyBorder="1" applyAlignment="1">
      <alignment vertical="center"/>
    </xf>
    <xf numFmtId="0" fontId="3" fillId="0" borderId="3" xfId="2" applyFont="1" applyFill="1" applyBorder="1" applyAlignment="1">
      <alignment horizontal="center" vertical="top" shrinkToFit="1"/>
    </xf>
    <xf numFmtId="176" fontId="4" fillId="0" borderId="6" xfId="2" applyNumberFormat="1" applyFont="1" applyFill="1" applyBorder="1" applyAlignment="1">
      <alignment horizontal="right" vertical="center"/>
    </xf>
    <xf numFmtId="0" fontId="6" fillId="0" borderId="0" xfId="2" applyFont="1" applyFill="1" applyBorder="1" applyAlignment="1">
      <alignment horizontal="left" shrinkToFit="1"/>
    </xf>
    <xf numFmtId="0" fontId="7" fillId="0" borderId="17" xfId="1" applyFont="1" applyFill="1" applyBorder="1" applyAlignment="1">
      <alignment vertical="center" shrinkToFit="1"/>
    </xf>
    <xf numFmtId="0" fontId="7" fillId="0" borderId="18" xfId="1" applyFont="1" applyFill="1" applyBorder="1" applyAlignment="1">
      <alignment vertical="center" shrinkToFit="1"/>
    </xf>
    <xf numFmtId="0" fontId="3" fillId="0" borderId="0" xfId="2" applyFont="1" applyFill="1" applyBorder="1" applyAlignment="1">
      <alignment horizontal="left" vertical="center"/>
    </xf>
    <xf numFmtId="0" fontId="4" fillId="0" borderId="1" xfId="2" applyFont="1" applyFill="1" applyBorder="1" applyAlignment="1">
      <alignment horizontal="center" vertical="center" shrinkToFit="1"/>
    </xf>
    <xf numFmtId="0" fontId="6" fillId="0" borderId="1" xfId="2" applyFont="1" applyFill="1" applyBorder="1" applyAlignment="1">
      <alignment horizontal="center" vertical="center" wrapText="1" shrinkToFit="1"/>
    </xf>
    <xf numFmtId="0" fontId="4" fillId="0" borderId="8" xfId="2" applyFont="1" applyFill="1" applyBorder="1" applyAlignment="1">
      <alignment horizontal="center" vertical="center"/>
    </xf>
    <xf numFmtId="0" fontId="6" fillId="0" borderId="0" xfId="2" applyFont="1" applyFill="1" applyBorder="1" applyAlignment="1">
      <alignment horizontal="left" shrinkToFit="1"/>
    </xf>
    <xf numFmtId="0" fontId="3" fillId="0" borderId="0" xfId="2" applyFont="1" applyFill="1" applyBorder="1" applyAlignment="1">
      <alignment horizontal="left" vertical="center"/>
    </xf>
    <xf numFmtId="0" fontId="8" fillId="0" borderId="16" xfId="2" applyFont="1" applyFill="1" applyBorder="1" applyAlignment="1">
      <alignment horizontal="left" shrinkToFit="1"/>
    </xf>
    <xf numFmtId="0" fontId="8" fillId="0" borderId="0" xfId="2" applyFont="1" applyFill="1" applyBorder="1" applyAlignment="1">
      <alignment horizontal="left" shrinkToFit="1"/>
    </xf>
    <xf numFmtId="176" fontId="7" fillId="0" borderId="4" xfId="1" applyNumberFormat="1" applyFont="1" applyFill="1" applyBorder="1" applyAlignment="1">
      <alignment horizontal="center" vertical="center" shrinkToFit="1"/>
    </xf>
    <xf numFmtId="176" fontId="7" fillId="0" borderId="5" xfId="1" applyNumberFormat="1" applyFont="1" applyFill="1" applyBorder="1" applyAlignment="1">
      <alignment horizontal="center" vertical="center" shrinkToFit="1"/>
    </xf>
    <xf numFmtId="177" fontId="0" fillId="0" borderId="0" xfId="0" applyNumberFormat="1">
      <alignment vertical="center"/>
    </xf>
    <xf numFmtId="0" fontId="9" fillId="0" borderId="20" xfId="2" applyFont="1" applyFill="1" applyBorder="1"/>
    <xf numFmtId="0" fontId="8" fillId="0" borderId="0" xfId="2" applyFont="1" applyFill="1" applyBorder="1" applyAlignment="1">
      <alignment shrinkToFit="1"/>
    </xf>
    <xf numFmtId="0" fontId="6" fillId="0" borderId="0" xfId="2" applyFont="1" applyFill="1" applyBorder="1" applyAlignment="1">
      <alignment shrinkToFit="1"/>
    </xf>
    <xf numFmtId="176" fontId="4" fillId="0" borderId="6" xfId="2" applyNumberFormat="1" applyFont="1" applyFill="1" applyBorder="1" applyAlignment="1">
      <alignment vertical="center"/>
    </xf>
    <xf numFmtId="176" fontId="4" fillId="0" borderId="7" xfId="2" applyNumberFormat="1" applyFont="1" applyFill="1" applyBorder="1" applyAlignment="1">
      <alignment vertical="center"/>
    </xf>
    <xf numFmtId="176" fontId="4" fillId="0" borderId="24" xfId="2" applyNumberFormat="1" applyFont="1" applyFill="1" applyBorder="1" applyAlignment="1">
      <alignment vertical="center"/>
    </xf>
    <xf numFmtId="176" fontId="4" fillId="0" borderId="25" xfId="2" applyNumberFormat="1" applyFont="1" applyFill="1" applyBorder="1" applyAlignment="1">
      <alignment vertical="center"/>
    </xf>
    <xf numFmtId="176" fontId="4" fillId="0" borderId="24" xfId="2" applyNumberFormat="1" applyFont="1" applyFill="1" applyBorder="1" applyAlignment="1">
      <alignment horizontal="right" vertical="center"/>
    </xf>
    <xf numFmtId="176" fontId="4" fillId="0" borderId="25" xfId="2" applyNumberFormat="1" applyFont="1" applyFill="1" applyBorder="1" applyAlignment="1">
      <alignment horizontal="right" vertical="center"/>
    </xf>
    <xf numFmtId="0" fontId="9" fillId="0" borderId="20" xfId="2" applyFont="1" applyFill="1" applyBorder="1" applyProtection="1">
      <protection locked="0"/>
    </xf>
    <xf numFmtId="176" fontId="7" fillId="0" borderId="4" xfId="2" applyNumberFormat="1" applyFont="1" applyFill="1" applyBorder="1" applyAlignment="1" applyProtection="1">
      <alignment horizontal="right" vertical="center" shrinkToFit="1"/>
      <protection locked="0"/>
    </xf>
    <xf numFmtId="176" fontId="7" fillId="0" borderId="5" xfId="2" applyNumberFormat="1" applyFont="1" applyFill="1" applyBorder="1" applyAlignment="1" applyProtection="1">
      <alignment horizontal="right" vertical="center" shrinkToFit="1"/>
      <protection locked="0"/>
    </xf>
    <xf numFmtId="0" fontId="7" fillId="0" borderId="14" xfId="1" applyFont="1" applyFill="1" applyBorder="1" applyAlignment="1" applyProtection="1">
      <alignment vertical="center" shrinkToFit="1"/>
      <protection locked="0"/>
    </xf>
    <xf numFmtId="176" fontId="7" fillId="0" borderId="4" xfId="1" applyNumberFormat="1" applyFont="1" applyFill="1" applyBorder="1" applyAlignment="1" applyProtection="1">
      <alignment horizontal="center" vertical="center" shrinkToFit="1"/>
      <protection locked="0"/>
    </xf>
    <xf numFmtId="0" fontId="7" fillId="0" borderId="15" xfId="1" applyFont="1" applyFill="1" applyBorder="1" applyAlignment="1" applyProtection="1">
      <alignment vertical="center" shrinkToFit="1"/>
      <protection locked="0"/>
    </xf>
    <xf numFmtId="176" fontId="7" fillId="0" borderId="5" xfId="1" applyNumberFormat="1" applyFont="1" applyFill="1" applyBorder="1" applyAlignment="1" applyProtection="1">
      <alignment horizontal="center" vertical="center" shrinkToFit="1"/>
      <protection locked="0"/>
    </xf>
    <xf numFmtId="0" fontId="1" fillId="0" borderId="0" xfId="4" applyFont="1" applyFill="1" applyAlignment="1">
      <alignment vertical="center"/>
    </xf>
    <xf numFmtId="0" fontId="13" fillId="0" borderId="0" xfId="5" applyFont="1" applyFill="1" applyAlignment="1">
      <alignment horizontal="center" vertical="center"/>
    </xf>
    <xf numFmtId="38" fontId="13" fillId="0" borderId="0" xfId="6" applyFont="1" applyFill="1" applyAlignment="1">
      <alignment horizontal="center" vertical="center"/>
    </xf>
    <xf numFmtId="0" fontId="13" fillId="0" borderId="0" xfId="5" applyFont="1" applyFill="1" applyAlignment="1">
      <alignment horizontal="center" vertical="center" shrinkToFit="1"/>
    </xf>
    <xf numFmtId="178" fontId="13" fillId="0" borderId="0" xfId="5" applyNumberFormat="1" applyFont="1" applyFill="1" applyAlignment="1">
      <alignment horizontal="center" vertical="center" shrinkToFit="1"/>
    </xf>
    <xf numFmtId="0" fontId="13" fillId="0" borderId="0" xfId="5" applyFont="1" applyFill="1" applyAlignment="1">
      <alignment horizontal="left" vertical="center" shrinkToFit="1"/>
    </xf>
    <xf numFmtId="0" fontId="14" fillId="0" borderId="0" xfId="4" applyFont="1" applyFill="1" applyBorder="1" applyAlignment="1">
      <alignment horizontal="center" vertical="center" textRotation="255"/>
    </xf>
    <xf numFmtId="0" fontId="14" fillId="0" borderId="0" xfId="4" applyFont="1" applyFill="1" applyBorder="1" applyAlignment="1">
      <alignment horizontal="center" vertical="top" wrapText="1"/>
    </xf>
    <xf numFmtId="0" fontId="15" fillId="0" borderId="0" xfId="5" applyFont="1" applyFill="1" applyAlignment="1">
      <alignment horizontal="center" vertical="center"/>
    </xf>
    <xf numFmtId="0" fontId="15" fillId="0" borderId="0" xfId="5" applyFont="1" applyFill="1" applyAlignment="1">
      <alignment horizontal="left" vertical="center"/>
    </xf>
    <xf numFmtId="38" fontId="15" fillId="0" borderId="0" xfId="6" applyFont="1" applyFill="1" applyAlignment="1">
      <alignment horizontal="center" vertical="center"/>
    </xf>
    <xf numFmtId="0" fontId="15" fillId="0" borderId="0" xfId="5" applyFont="1" applyFill="1" applyAlignment="1">
      <alignment horizontal="center" vertical="center" shrinkToFit="1"/>
    </xf>
    <xf numFmtId="178" fontId="15" fillId="0" borderId="0" xfId="5" applyNumberFormat="1" applyFont="1" applyFill="1" applyAlignment="1">
      <alignment horizontal="center" vertical="center" shrinkToFit="1"/>
    </xf>
    <xf numFmtId="0" fontId="15" fillId="0" borderId="0" xfId="5" applyFont="1" applyFill="1" applyAlignment="1">
      <alignment horizontal="left" vertical="center" shrinkToFit="1"/>
    </xf>
    <xf numFmtId="0" fontId="15" fillId="0" borderId="20" xfId="5" applyFont="1" applyFill="1" applyBorder="1" applyAlignment="1">
      <alignment horizontal="center" vertical="center" shrinkToFit="1"/>
    </xf>
    <xf numFmtId="38" fontId="15" fillId="0" borderId="20" xfId="6" applyFont="1" applyFill="1" applyBorder="1" applyAlignment="1">
      <alignment horizontal="center" vertical="center"/>
    </xf>
    <xf numFmtId="38" fontId="13" fillId="0" borderId="20" xfId="6" applyFont="1" applyFill="1" applyBorder="1" applyAlignment="1">
      <alignment horizontal="center" vertical="center"/>
    </xf>
    <xf numFmtId="0" fontId="15" fillId="0" borderId="20" xfId="5" applyFont="1" applyFill="1" applyBorder="1" applyAlignment="1">
      <alignment horizontal="center" vertical="center"/>
    </xf>
    <xf numFmtId="178" fontId="15" fillId="0" borderId="20" xfId="5" applyNumberFormat="1" applyFont="1" applyFill="1" applyBorder="1" applyAlignment="1">
      <alignment horizontal="center" vertical="center" shrinkToFit="1"/>
    </xf>
    <xf numFmtId="178" fontId="13" fillId="0" borderId="20" xfId="5" applyNumberFormat="1" applyFont="1" applyFill="1" applyBorder="1" applyAlignment="1">
      <alignment horizontal="center" vertical="center" shrinkToFit="1"/>
    </xf>
    <xf numFmtId="0" fontId="13" fillId="0" borderId="20" xfId="5" applyFont="1" applyFill="1" applyBorder="1" applyAlignment="1">
      <alignment horizontal="center" vertical="center" shrinkToFit="1"/>
    </xf>
    <xf numFmtId="178" fontId="13" fillId="0" borderId="20" xfId="5" applyNumberFormat="1" applyFont="1" applyFill="1" applyBorder="1" applyAlignment="1">
      <alignment horizontal="right" vertical="center" shrinkToFit="1"/>
    </xf>
    <xf numFmtId="0" fontId="14" fillId="0" borderId="20" xfId="5" applyFont="1" applyFill="1" applyBorder="1" applyAlignment="1">
      <alignment horizontal="left" vertical="center" shrinkToFit="1"/>
    </xf>
    <xf numFmtId="178" fontId="13" fillId="0" borderId="20" xfId="6" applyNumberFormat="1" applyFont="1" applyFill="1" applyBorder="1" applyAlignment="1">
      <alignment horizontal="right" vertical="center" shrinkToFit="1"/>
    </xf>
    <xf numFmtId="38" fontId="15" fillId="0" borderId="20" xfId="6" applyFont="1" applyFill="1" applyBorder="1" applyAlignment="1">
      <alignment horizontal="right" vertical="center"/>
    </xf>
    <xf numFmtId="178" fontId="15" fillId="0" borderId="20" xfId="5" applyNumberFormat="1" applyFont="1" applyFill="1" applyBorder="1" applyAlignment="1">
      <alignment horizontal="right" vertical="center" shrinkToFit="1"/>
    </xf>
    <xf numFmtId="38" fontId="15" fillId="0" borderId="20" xfId="6" applyFont="1" applyFill="1" applyBorder="1" applyAlignment="1">
      <alignment horizontal="right" vertical="center" shrinkToFit="1"/>
    </xf>
    <xf numFmtId="0" fontId="15" fillId="0" borderId="37" xfId="5" applyFont="1" applyFill="1" applyBorder="1" applyAlignment="1">
      <alignment horizontal="left" vertical="center" shrinkToFit="1"/>
    </xf>
    <xf numFmtId="38" fontId="15" fillId="0" borderId="0" xfId="6" applyFont="1" applyFill="1" applyAlignment="1">
      <alignment horizontal="left" vertical="center"/>
    </xf>
    <xf numFmtId="56" fontId="13" fillId="0" borderId="21" xfId="5" applyNumberFormat="1" applyFont="1" applyFill="1" applyBorder="1" applyAlignment="1">
      <alignment horizontal="center" vertical="center" shrinkToFit="1"/>
    </xf>
    <xf numFmtId="0" fontId="13" fillId="0" borderId="23" xfId="5" applyFont="1" applyFill="1" applyBorder="1" applyAlignment="1">
      <alignment horizontal="left" vertical="center" shrinkToFit="1"/>
    </xf>
    <xf numFmtId="179" fontId="13" fillId="0" borderId="20" xfId="6" applyNumberFormat="1" applyFont="1" applyFill="1" applyBorder="1" applyAlignment="1">
      <alignment horizontal="right" vertical="center"/>
    </xf>
    <xf numFmtId="179" fontId="15" fillId="0" borderId="20" xfId="6" applyNumberFormat="1" applyFont="1" applyFill="1" applyBorder="1" applyAlignment="1">
      <alignment horizontal="right" vertical="center"/>
    </xf>
    <xf numFmtId="179" fontId="13" fillId="2" borderId="20" xfId="6" applyNumberFormat="1" applyFont="1" applyFill="1" applyBorder="1" applyAlignment="1">
      <alignment horizontal="right" vertical="center"/>
    </xf>
    <xf numFmtId="179" fontId="15" fillId="2" borderId="19" xfId="6" applyNumberFormat="1" applyFont="1" applyFill="1" applyBorder="1" applyAlignment="1">
      <alignment horizontal="right" vertical="center"/>
    </xf>
    <xf numFmtId="0" fontId="0" fillId="0" borderId="0" xfId="0" applyAlignment="1">
      <alignment vertical="center" shrinkToFit="1"/>
    </xf>
    <xf numFmtId="0" fontId="0" fillId="0" borderId="0" xfId="0" applyAlignment="1">
      <alignment vertical="center" wrapText="1"/>
    </xf>
    <xf numFmtId="0" fontId="19" fillId="0" borderId="20" xfId="9" applyFill="1" applyBorder="1" applyAlignment="1" applyProtection="1">
      <protection locked="0"/>
    </xf>
    <xf numFmtId="176" fontId="7" fillId="2" borderId="4" xfId="1" applyNumberFormat="1" applyFont="1" applyFill="1" applyBorder="1" applyAlignment="1">
      <alignment horizontal="center" vertical="center" shrinkToFit="1"/>
    </xf>
    <xf numFmtId="176" fontId="7" fillId="2" borderId="5" xfId="1" applyNumberFormat="1" applyFont="1" applyFill="1" applyBorder="1" applyAlignment="1">
      <alignment horizontal="center" vertical="center" shrinkToFit="1"/>
    </xf>
    <xf numFmtId="176" fontId="7" fillId="2" borderId="4" xfId="1" applyNumberFormat="1" applyFont="1" applyFill="1" applyBorder="1" applyAlignment="1">
      <alignment horizontal="right" vertical="center" shrinkToFit="1"/>
    </xf>
    <xf numFmtId="176" fontId="7" fillId="2" borderId="4" xfId="2" applyNumberFormat="1" applyFont="1" applyFill="1" applyBorder="1" applyAlignment="1">
      <alignment horizontal="right" vertical="center" shrinkToFit="1"/>
    </xf>
    <xf numFmtId="176" fontId="7" fillId="2" borderId="5" xfId="2" applyNumberFormat="1" applyFont="1" applyFill="1" applyBorder="1" applyAlignment="1" applyProtection="1">
      <alignment horizontal="right" vertical="center" shrinkToFit="1"/>
    </xf>
    <xf numFmtId="176" fontId="7" fillId="2" borderId="5" xfId="1" applyNumberFormat="1" applyFont="1" applyFill="1" applyBorder="1" applyAlignment="1">
      <alignment horizontal="right" vertical="center" shrinkToFit="1"/>
    </xf>
    <xf numFmtId="176" fontId="7" fillId="2" borderId="40" xfId="2" applyNumberFormat="1" applyFont="1" applyFill="1" applyBorder="1" applyAlignment="1">
      <alignment horizontal="right" vertical="center" shrinkToFit="1"/>
    </xf>
    <xf numFmtId="176" fontId="7" fillId="2" borderId="4" xfId="1" applyNumberFormat="1" applyFont="1" applyFill="1" applyBorder="1" applyAlignment="1" applyProtection="1">
      <alignment horizontal="center" vertical="center" shrinkToFit="1"/>
    </xf>
    <xf numFmtId="176" fontId="7" fillId="2" borderId="5" xfId="1" applyNumberFormat="1" applyFont="1" applyFill="1" applyBorder="1" applyAlignment="1" applyProtection="1">
      <alignment horizontal="center" vertical="center" shrinkToFit="1"/>
    </xf>
    <xf numFmtId="176" fontId="7" fillId="2" borderId="4" xfId="2" applyNumberFormat="1" applyFont="1" applyFill="1" applyBorder="1" applyAlignment="1" applyProtection="1">
      <alignment horizontal="right" vertical="center" shrinkToFit="1"/>
    </xf>
    <xf numFmtId="176" fontId="7" fillId="2" borderId="5" xfId="2" applyNumberFormat="1" applyFont="1" applyFill="1" applyBorder="1" applyAlignment="1">
      <alignment horizontal="right" vertical="center" shrinkToFit="1"/>
    </xf>
    <xf numFmtId="176" fontId="4" fillId="2" borderId="7" xfId="2" applyNumberFormat="1" applyFont="1" applyFill="1" applyBorder="1" applyAlignment="1">
      <alignment vertical="center"/>
    </xf>
    <xf numFmtId="176" fontId="4" fillId="2" borderId="19" xfId="2" applyNumberFormat="1" applyFont="1" applyFill="1" applyBorder="1" applyAlignment="1">
      <alignment horizontal="right" vertical="center"/>
    </xf>
    <xf numFmtId="176" fontId="4" fillId="2" borderId="7" xfId="2" applyNumberFormat="1" applyFont="1" applyFill="1" applyBorder="1" applyAlignment="1">
      <alignment horizontal="right" vertical="center"/>
    </xf>
    <xf numFmtId="176" fontId="4" fillId="2" borderId="10" xfId="2" applyNumberFormat="1" applyFont="1" applyFill="1" applyBorder="1" applyAlignment="1">
      <alignment horizontal="right" vertical="center"/>
    </xf>
    <xf numFmtId="0" fontId="13" fillId="3" borderId="20" xfId="5" applyFont="1" applyFill="1" applyBorder="1" applyAlignment="1">
      <alignment horizontal="center" vertical="center" shrinkToFit="1"/>
    </xf>
    <xf numFmtId="56" fontId="13" fillId="3" borderId="20" xfId="5" applyNumberFormat="1" applyFont="1" applyFill="1" applyBorder="1" applyAlignment="1">
      <alignment horizontal="center" vertical="center" shrinkToFit="1"/>
    </xf>
    <xf numFmtId="38" fontId="15" fillId="3" borderId="20" xfId="6" applyFont="1" applyFill="1" applyBorder="1" applyAlignment="1">
      <alignment horizontal="left" vertical="center" wrapText="1"/>
    </xf>
    <xf numFmtId="0" fontId="15" fillId="3" borderId="20" xfId="5" applyFont="1" applyFill="1" applyBorder="1" applyAlignment="1">
      <alignment horizontal="center" vertical="center"/>
    </xf>
    <xf numFmtId="0" fontId="7" fillId="3" borderId="17" xfId="1" applyFont="1" applyFill="1" applyBorder="1" applyAlignment="1" applyProtection="1">
      <alignment vertical="center" wrapText="1" shrinkToFit="1"/>
      <protection locked="0"/>
    </xf>
    <xf numFmtId="0" fontId="7" fillId="3" borderId="18" xfId="1" applyFont="1" applyFill="1" applyBorder="1" applyAlignment="1" applyProtection="1">
      <alignment vertical="center" wrapText="1" shrinkToFit="1"/>
      <protection locked="0"/>
    </xf>
    <xf numFmtId="0" fontId="7" fillId="3" borderId="14" xfId="1" applyFont="1" applyFill="1" applyBorder="1" applyAlignment="1" applyProtection="1">
      <alignment vertical="center" shrinkToFit="1"/>
      <protection locked="0"/>
    </xf>
    <xf numFmtId="0" fontId="7" fillId="3" borderId="15" xfId="1" applyFont="1" applyFill="1" applyBorder="1" applyAlignment="1" applyProtection="1">
      <alignment vertical="center" shrinkToFit="1"/>
      <protection locked="0"/>
    </xf>
    <xf numFmtId="0" fontId="7" fillId="3" borderId="17" xfId="1" applyFont="1" applyFill="1" applyBorder="1" applyAlignment="1">
      <alignment vertical="center" shrinkToFit="1"/>
    </xf>
    <xf numFmtId="0" fontId="7" fillId="3" borderId="18" xfId="1" applyFont="1" applyFill="1" applyBorder="1" applyAlignment="1">
      <alignment vertical="center" shrinkToFit="1"/>
    </xf>
    <xf numFmtId="0" fontId="13" fillId="0" borderId="0" xfId="5" applyFont="1" applyFill="1" applyAlignment="1">
      <alignment horizontal="left" vertical="center"/>
    </xf>
    <xf numFmtId="0" fontId="10" fillId="0" borderId="0" xfId="0" applyFont="1">
      <alignment vertical="center"/>
    </xf>
    <xf numFmtId="38" fontId="15" fillId="0" borderId="0" xfId="6" applyFont="1" applyFill="1" applyAlignment="1">
      <alignment horizontal="left" vertical="center" shrinkToFit="1"/>
    </xf>
    <xf numFmtId="0" fontId="0" fillId="0" borderId="0" xfId="0" applyAlignment="1">
      <alignment vertical="center"/>
    </xf>
    <xf numFmtId="0" fontId="10" fillId="0" borderId="0" xfId="9" applyFont="1" applyFill="1" applyAlignment="1">
      <alignment horizontal="left" vertical="center"/>
    </xf>
    <xf numFmtId="0" fontId="11" fillId="0" borderId="0" xfId="4" applyFont="1" applyFill="1" applyAlignment="1">
      <alignment horizontal="center" vertical="center"/>
    </xf>
    <xf numFmtId="0" fontId="14" fillId="0" borderId="30" xfId="4" applyFont="1" applyFill="1" applyBorder="1" applyAlignment="1">
      <alignment horizontal="center" vertical="center" textRotation="255"/>
    </xf>
    <xf numFmtId="0" fontId="14" fillId="0" borderId="38" xfId="4" applyFont="1" applyFill="1" applyBorder="1" applyAlignment="1">
      <alignment horizontal="center" vertical="center" textRotation="255"/>
    </xf>
    <xf numFmtId="0" fontId="14" fillId="0" borderId="33" xfId="4" applyFont="1" applyFill="1" applyBorder="1" applyAlignment="1">
      <alignment horizontal="center" vertical="center" textRotation="255"/>
    </xf>
    <xf numFmtId="38" fontId="15" fillId="0" borderId="21" xfId="6" applyFont="1" applyFill="1" applyBorder="1" applyAlignment="1">
      <alignment horizontal="center" vertical="center"/>
    </xf>
    <xf numFmtId="38" fontId="15" fillId="0" borderId="22" xfId="6" applyFont="1" applyFill="1" applyBorder="1" applyAlignment="1">
      <alignment horizontal="center" vertical="center"/>
    </xf>
    <xf numFmtId="38" fontId="15" fillId="0" borderId="36" xfId="6" applyFont="1" applyFill="1" applyBorder="1" applyAlignment="1">
      <alignment horizontal="center" vertical="center"/>
    </xf>
    <xf numFmtId="0" fontId="15" fillId="0" borderId="21" xfId="5" applyFont="1" applyFill="1" applyBorder="1" applyAlignment="1">
      <alignment horizontal="center" vertical="center" shrinkToFit="1"/>
    </xf>
    <xf numFmtId="0" fontId="15" fillId="0" borderId="23" xfId="5" applyFont="1" applyFill="1" applyBorder="1" applyAlignment="1">
      <alignment horizontal="center" vertical="center" shrinkToFit="1"/>
    </xf>
    <xf numFmtId="0" fontId="15" fillId="0" borderId="21" xfId="5" applyFont="1" applyFill="1" applyBorder="1" applyAlignment="1">
      <alignment horizontal="center" vertical="center"/>
    </xf>
    <xf numFmtId="0" fontId="15" fillId="0" borderId="23" xfId="5" applyFont="1" applyFill="1" applyBorder="1" applyAlignment="1">
      <alignment horizontal="center" vertical="center"/>
    </xf>
    <xf numFmtId="0" fontId="14" fillId="0" borderId="30" xfId="4" applyFont="1" applyFill="1" applyBorder="1" applyAlignment="1">
      <alignment horizontal="left" vertical="center" wrapText="1"/>
    </xf>
    <xf numFmtId="0" fontId="14" fillId="0" borderId="31" xfId="4" applyFont="1" applyFill="1" applyBorder="1" applyAlignment="1">
      <alignment horizontal="left" vertical="center" wrapText="1"/>
    </xf>
    <xf numFmtId="0" fontId="14" fillId="0" borderId="32" xfId="4" applyFont="1" applyFill="1" applyBorder="1" applyAlignment="1">
      <alignment horizontal="left" vertical="center" wrapText="1"/>
    </xf>
    <xf numFmtId="0" fontId="14" fillId="0" borderId="38" xfId="4" applyFont="1" applyFill="1" applyBorder="1" applyAlignment="1">
      <alignment horizontal="left" vertical="center" wrapText="1"/>
    </xf>
    <xf numFmtId="0" fontId="14" fillId="0" borderId="0" xfId="4" applyFont="1" applyFill="1" applyBorder="1" applyAlignment="1">
      <alignment horizontal="left" vertical="center" wrapText="1"/>
    </xf>
    <xf numFmtId="0" fontId="14" fillId="0" borderId="39" xfId="4" applyFont="1" applyFill="1" applyBorder="1" applyAlignment="1">
      <alignment horizontal="left" vertical="center" wrapText="1"/>
    </xf>
    <xf numFmtId="0" fontId="14" fillId="0" borderId="33" xfId="4" applyFont="1" applyFill="1" applyBorder="1" applyAlignment="1">
      <alignment horizontal="left" vertical="center" wrapText="1"/>
    </xf>
    <xf numFmtId="0" fontId="14" fillId="0" borderId="34" xfId="4" applyFont="1" applyFill="1" applyBorder="1" applyAlignment="1">
      <alignment horizontal="left" vertical="center" wrapText="1"/>
    </xf>
    <xf numFmtId="0" fontId="14" fillId="0" borderId="35" xfId="4" applyFont="1" applyFill="1" applyBorder="1" applyAlignment="1">
      <alignment horizontal="left" vertical="center" wrapText="1"/>
    </xf>
    <xf numFmtId="0" fontId="20" fillId="0" borderId="0" xfId="4" applyFont="1" applyFill="1" applyAlignment="1">
      <alignment vertical="center" wrapText="1" shrinkToFit="1"/>
    </xf>
    <xf numFmtId="0" fontId="20" fillId="0" borderId="0" xfId="0" applyFont="1" applyAlignment="1">
      <alignment vertical="center" shrinkToFit="1"/>
    </xf>
    <xf numFmtId="0" fontId="3" fillId="0" borderId="0" xfId="2" applyFont="1" applyFill="1" applyBorder="1" applyAlignment="1">
      <alignment horizontal="left" vertical="center"/>
    </xf>
    <xf numFmtId="0" fontId="8" fillId="0" borderId="0" xfId="2" applyFont="1" applyFill="1" applyBorder="1" applyAlignment="1">
      <alignment horizontal="left" shrinkToFit="1"/>
    </xf>
    <xf numFmtId="0" fontId="7" fillId="0" borderId="0" xfId="0" applyFont="1" applyFill="1" applyBorder="1" applyAlignment="1">
      <alignment horizontal="left" vertical="center"/>
    </xf>
    <xf numFmtId="0" fontId="6" fillId="0" borderId="21" xfId="2" applyFont="1" applyFill="1" applyBorder="1" applyAlignment="1">
      <alignment horizontal="center" vertical="center" wrapText="1" shrinkToFit="1"/>
    </xf>
    <xf numFmtId="0" fontId="6" fillId="0" borderId="23" xfId="2" applyFont="1" applyFill="1" applyBorder="1" applyAlignment="1">
      <alignment horizontal="center" vertical="center" wrapText="1" shrinkToFit="1"/>
    </xf>
    <xf numFmtId="176" fontId="7" fillId="2" borderId="26" xfId="3" applyNumberFormat="1" applyFont="1" applyFill="1" applyBorder="1" applyAlignment="1">
      <alignment horizontal="right" vertical="center" shrinkToFit="1"/>
    </xf>
    <xf numFmtId="176" fontId="7" fillId="2" borderId="17" xfId="3" applyNumberFormat="1" applyFont="1" applyFill="1" applyBorder="1" applyAlignment="1">
      <alignment horizontal="right" vertical="center" shrinkToFit="1"/>
    </xf>
    <xf numFmtId="176" fontId="7" fillId="2" borderId="27" xfId="2" applyNumberFormat="1" applyFont="1" applyFill="1" applyBorder="1" applyAlignment="1">
      <alignment horizontal="right" vertical="center" shrinkToFit="1"/>
    </xf>
    <xf numFmtId="176" fontId="7" fillId="2" borderId="18" xfId="2" applyNumberFormat="1" applyFont="1" applyFill="1" applyBorder="1" applyAlignment="1">
      <alignment horizontal="right" vertical="center" shrinkToFit="1"/>
    </xf>
    <xf numFmtId="176" fontId="4" fillId="2" borderId="28" xfId="2" applyNumberFormat="1" applyFont="1" applyFill="1" applyBorder="1" applyAlignment="1">
      <alignment horizontal="right" vertical="center"/>
    </xf>
    <xf numFmtId="176" fontId="4" fillId="2" borderId="29" xfId="2" applyNumberFormat="1" applyFont="1" applyFill="1" applyBorder="1" applyAlignment="1">
      <alignment horizontal="right" vertical="center"/>
    </xf>
    <xf numFmtId="0" fontId="5" fillId="0" borderId="0" xfId="2" applyFont="1" applyFill="1" applyBorder="1" applyAlignment="1">
      <alignment horizontal="left" vertical="center" wrapText="1" shrinkToFit="1"/>
    </xf>
    <xf numFmtId="0" fontId="0" fillId="0" borderId="0" xfId="0" applyAlignment="1">
      <alignment vertical="center" shrinkToFit="1"/>
    </xf>
    <xf numFmtId="0" fontId="6" fillId="0" borderId="1" xfId="2" applyFont="1" applyFill="1" applyBorder="1" applyAlignment="1">
      <alignment horizontal="center" vertical="center" wrapText="1" shrinkToFit="1"/>
    </xf>
    <xf numFmtId="0" fontId="6" fillId="0" borderId="2" xfId="2" applyFont="1" applyFill="1" applyBorder="1" applyAlignment="1">
      <alignment horizontal="center" vertical="center" wrapText="1" shrinkToFit="1"/>
    </xf>
    <xf numFmtId="0" fontId="6" fillId="0" borderId="3" xfId="2" applyFont="1" applyFill="1" applyBorder="1" applyAlignment="1">
      <alignment horizontal="center" vertical="center" wrapText="1" shrinkToFit="1"/>
    </xf>
    <xf numFmtId="0" fontId="6" fillId="0" borderId="11" xfId="2" applyFont="1" applyFill="1" applyBorder="1" applyAlignment="1">
      <alignment horizontal="center" vertical="center" wrapText="1" shrinkToFit="1"/>
    </xf>
    <xf numFmtId="0" fontId="6" fillId="0" borderId="12" xfId="2" applyFont="1" applyFill="1" applyBorder="1" applyAlignment="1">
      <alignment horizontal="center" vertical="center" wrapText="1" shrinkToFit="1"/>
    </xf>
    <xf numFmtId="0" fontId="6" fillId="0" borderId="13" xfId="2" applyFont="1" applyFill="1" applyBorder="1" applyAlignment="1">
      <alignment horizontal="center" vertical="center" wrapText="1" shrinkToFit="1"/>
    </xf>
    <xf numFmtId="0" fontId="4" fillId="0" borderId="8" xfId="2" applyFont="1" applyFill="1" applyBorder="1" applyAlignment="1">
      <alignment horizontal="center" vertical="center"/>
    </xf>
    <xf numFmtId="0" fontId="4" fillId="0" borderId="9" xfId="2" applyFont="1" applyFill="1" applyBorder="1" applyAlignment="1">
      <alignment horizontal="center" vertical="center"/>
    </xf>
    <xf numFmtId="0" fontId="6" fillId="0" borderId="2" xfId="2" applyFont="1" applyFill="1" applyBorder="1" applyAlignment="1">
      <alignment horizontal="center" vertical="center" shrinkToFit="1"/>
    </xf>
    <xf numFmtId="0" fontId="4" fillId="0" borderId="1" xfId="2" applyFont="1" applyFill="1" applyBorder="1" applyAlignment="1">
      <alignment horizontal="center" vertical="center" shrinkToFit="1"/>
    </xf>
    <xf numFmtId="0" fontId="4" fillId="0" borderId="2" xfId="2" applyFont="1" applyFill="1" applyBorder="1" applyAlignment="1">
      <alignment horizontal="center" vertical="center" shrinkToFit="1"/>
    </xf>
    <xf numFmtId="0" fontId="4" fillId="0" borderId="3" xfId="2" applyFont="1" applyFill="1" applyBorder="1" applyAlignment="1">
      <alignment horizontal="center" vertical="center" shrinkToFit="1"/>
    </xf>
    <xf numFmtId="0" fontId="6" fillId="0" borderId="1" xfId="2" applyFont="1" applyFill="1" applyBorder="1" applyAlignment="1">
      <alignment horizontal="center" vertical="center" shrinkToFi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6" fillId="0" borderId="0" xfId="2" applyFont="1" applyFill="1" applyBorder="1" applyAlignment="1">
      <alignment horizontal="left" shrinkToFit="1"/>
    </xf>
    <xf numFmtId="0" fontId="17" fillId="0" borderId="0" xfId="0" applyFont="1" applyFill="1" applyBorder="1" applyAlignment="1">
      <alignment horizontal="left" vertical="center"/>
    </xf>
    <xf numFmtId="0" fontId="18" fillId="0" borderId="0" xfId="0" applyFont="1" applyAlignment="1">
      <alignment horizontal="center" vertical="center" wrapText="1"/>
    </xf>
  </cellXfs>
  <cellStyles count="10">
    <cellStyle name="ハイパーリンク" xfId="9" builtinId="8"/>
    <cellStyle name="桁区切り" xfId="3" builtinId="6"/>
    <cellStyle name="桁区切り 2" xfId="6" xr:uid="{00000000-0005-0000-0000-000002000000}"/>
    <cellStyle name="桁区切り 3" xfId="8" xr:uid="{00000000-0005-0000-0000-000003000000}"/>
    <cellStyle name="標準" xfId="0" builtinId="0"/>
    <cellStyle name="標準 2" xfId="5" xr:uid="{00000000-0005-0000-0000-000005000000}"/>
    <cellStyle name="標準 3" xfId="7" xr:uid="{00000000-0005-0000-0000-000006000000}"/>
    <cellStyle name="標準_０３　岩手県（算出シート）" xfId="1" xr:uid="{00000000-0005-0000-0000-000007000000}"/>
    <cellStyle name="標準_20年度交付要綱様式（広域支援）" xfId="4" xr:uid="{00000000-0005-0000-0000-000008000000}"/>
    <cellStyle name="標準_別紙（２）精算額内訳" xfId="2" xr:uid="{00000000-0005-0000-0000-00000900000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0</xdr:rowOff>
    </xdr:from>
    <xdr:to>
      <xdr:col>0</xdr:col>
      <xdr:colOff>0</xdr:colOff>
      <xdr:row>16</xdr:row>
      <xdr:rowOff>0</xdr:rowOff>
    </xdr:to>
    <xdr:sp macro="" textlink="">
      <xdr:nvSpPr>
        <xdr:cNvPr id="4097" name="Rectangle 1">
          <a:extLst>
            <a:ext uri="{FF2B5EF4-FFF2-40B4-BE49-F238E27FC236}">
              <a16:creationId xmlns:a16="http://schemas.microsoft.com/office/drawing/2014/main" id="{00000000-0008-0000-0100-000001100000}"/>
            </a:ext>
          </a:extLst>
        </xdr:cNvPr>
        <xdr:cNvSpPr>
          <a:spLocks noChangeArrowheads="1"/>
        </xdr:cNvSpPr>
      </xdr:nvSpPr>
      <xdr:spPr bwMode="auto">
        <a:xfrm>
          <a:off x="0" y="78390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16</xdr:row>
      <xdr:rowOff>0</xdr:rowOff>
    </xdr:from>
    <xdr:to>
      <xdr:col>0</xdr:col>
      <xdr:colOff>0</xdr:colOff>
      <xdr:row>16</xdr:row>
      <xdr:rowOff>0</xdr:rowOff>
    </xdr:to>
    <xdr:sp macro="" textlink="">
      <xdr:nvSpPr>
        <xdr:cNvPr id="4098" name="Rectangle 2">
          <a:extLst>
            <a:ext uri="{FF2B5EF4-FFF2-40B4-BE49-F238E27FC236}">
              <a16:creationId xmlns:a16="http://schemas.microsoft.com/office/drawing/2014/main" id="{00000000-0008-0000-0100-000002100000}"/>
            </a:ext>
          </a:extLst>
        </xdr:cNvPr>
        <xdr:cNvSpPr>
          <a:spLocks noChangeArrowheads="1"/>
        </xdr:cNvSpPr>
      </xdr:nvSpPr>
      <xdr:spPr bwMode="auto">
        <a:xfrm>
          <a:off x="0" y="78390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16</xdr:row>
      <xdr:rowOff>0</xdr:rowOff>
    </xdr:from>
    <xdr:to>
      <xdr:col>0</xdr:col>
      <xdr:colOff>0</xdr:colOff>
      <xdr:row>16</xdr:row>
      <xdr:rowOff>0</xdr:rowOff>
    </xdr:to>
    <xdr:sp macro="" textlink="">
      <xdr:nvSpPr>
        <xdr:cNvPr id="4099" name="Rectangle 3">
          <a:extLst>
            <a:ext uri="{FF2B5EF4-FFF2-40B4-BE49-F238E27FC236}">
              <a16:creationId xmlns:a16="http://schemas.microsoft.com/office/drawing/2014/main" id="{00000000-0008-0000-0100-000003100000}"/>
            </a:ext>
          </a:extLst>
        </xdr:cNvPr>
        <xdr:cNvSpPr>
          <a:spLocks noChangeArrowheads="1"/>
        </xdr:cNvSpPr>
      </xdr:nvSpPr>
      <xdr:spPr bwMode="auto">
        <a:xfrm>
          <a:off x="0" y="78390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16</xdr:row>
      <xdr:rowOff>0</xdr:rowOff>
    </xdr:from>
    <xdr:to>
      <xdr:col>0</xdr:col>
      <xdr:colOff>0</xdr:colOff>
      <xdr:row>16</xdr:row>
      <xdr:rowOff>0</xdr:rowOff>
    </xdr:to>
    <xdr:sp macro="" textlink="">
      <xdr:nvSpPr>
        <xdr:cNvPr id="4101" name="Rectangle 5">
          <a:extLst>
            <a:ext uri="{FF2B5EF4-FFF2-40B4-BE49-F238E27FC236}">
              <a16:creationId xmlns:a16="http://schemas.microsoft.com/office/drawing/2014/main" id="{00000000-0008-0000-0100-000005100000}"/>
            </a:ext>
          </a:extLst>
        </xdr:cNvPr>
        <xdr:cNvSpPr>
          <a:spLocks noChangeArrowheads="1"/>
        </xdr:cNvSpPr>
      </xdr:nvSpPr>
      <xdr:spPr bwMode="auto">
        <a:xfrm>
          <a:off x="0" y="78390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16</xdr:row>
      <xdr:rowOff>0</xdr:rowOff>
    </xdr:from>
    <xdr:to>
      <xdr:col>0</xdr:col>
      <xdr:colOff>0</xdr:colOff>
      <xdr:row>16</xdr:row>
      <xdr:rowOff>0</xdr:rowOff>
    </xdr:to>
    <xdr:sp macro="" textlink="">
      <xdr:nvSpPr>
        <xdr:cNvPr id="4102" name="Rectangle 6">
          <a:extLst>
            <a:ext uri="{FF2B5EF4-FFF2-40B4-BE49-F238E27FC236}">
              <a16:creationId xmlns:a16="http://schemas.microsoft.com/office/drawing/2014/main" id="{00000000-0008-0000-0100-000006100000}"/>
            </a:ext>
          </a:extLst>
        </xdr:cNvPr>
        <xdr:cNvSpPr>
          <a:spLocks noChangeArrowheads="1"/>
        </xdr:cNvSpPr>
      </xdr:nvSpPr>
      <xdr:spPr bwMode="auto">
        <a:xfrm>
          <a:off x="0" y="78390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16</xdr:row>
      <xdr:rowOff>0</xdr:rowOff>
    </xdr:from>
    <xdr:to>
      <xdr:col>0</xdr:col>
      <xdr:colOff>0</xdr:colOff>
      <xdr:row>16</xdr:row>
      <xdr:rowOff>0</xdr:rowOff>
    </xdr:to>
    <xdr:sp macro="" textlink="">
      <xdr:nvSpPr>
        <xdr:cNvPr id="4103" name="Rectangle 7">
          <a:extLst>
            <a:ext uri="{FF2B5EF4-FFF2-40B4-BE49-F238E27FC236}">
              <a16:creationId xmlns:a16="http://schemas.microsoft.com/office/drawing/2014/main" id="{00000000-0008-0000-0100-000007100000}"/>
            </a:ext>
          </a:extLst>
        </xdr:cNvPr>
        <xdr:cNvSpPr>
          <a:spLocks noChangeArrowheads="1"/>
        </xdr:cNvSpPr>
      </xdr:nvSpPr>
      <xdr:spPr bwMode="auto">
        <a:xfrm>
          <a:off x="0" y="78390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13</xdr:row>
      <xdr:rowOff>0</xdr:rowOff>
    </xdr:from>
    <xdr:to>
      <xdr:col>0</xdr:col>
      <xdr:colOff>0</xdr:colOff>
      <xdr:row>13</xdr:row>
      <xdr:rowOff>0</xdr:rowOff>
    </xdr:to>
    <xdr:sp macro="" textlink="">
      <xdr:nvSpPr>
        <xdr:cNvPr id="4126" name="Rectangle 8">
          <a:extLst>
            <a:ext uri="{FF2B5EF4-FFF2-40B4-BE49-F238E27FC236}">
              <a16:creationId xmlns:a16="http://schemas.microsoft.com/office/drawing/2014/main" id="{00000000-0008-0000-0100-00001E100000}"/>
            </a:ext>
          </a:extLst>
        </xdr:cNvPr>
        <xdr:cNvSpPr>
          <a:spLocks noChangeArrowheads="1"/>
        </xdr:cNvSpPr>
      </xdr:nvSpPr>
      <xdr:spPr bwMode="auto">
        <a:xfrm>
          <a:off x="0" y="1895475"/>
          <a:ext cx="0" cy="45720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27</xdr:row>
      <xdr:rowOff>0</xdr:rowOff>
    </xdr:from>
    <xdr:to>
      <xdr:col>0</xdr:col>
      <xdr:colOff>0</xdr:colOff>
      <xdr:row>27</xdr:row>
      <xdr:rowOff>0</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0"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27</xdr:row>
      <xdr:rowOff>0</xdr:rowOff>
    </xdr:from>
    <xdr:to>
      <xdr:col>0</xdr:col>
      <xdr:colOff>0</xdr:colOff>
      <xdr:row>27</xdr:row>
      <xdr:rowOff>0</xdr:rowOff>
    </xdr:to>
    <xdr:sp macro="" textlink="">
      <xdr:nvSpPr>
        <xdr:cNvPr id="3" name="Rectangle 2">
          <a:extLst>
            <a:ext uri="{FF2B5EF4-FFF2-40B4-BE49-F238E27FC236}">
              <a16:creationId xmlns:a16="http://schemas.microsoft.com/office/drawing/2014/main" id="{00000000-0008-0000-0200-000003000000}"/>
            </a:ext>
          </a:extLst>
        </xdr:cNvPr>
        <xdr:cNvSpPr>
          <a:spLocks noChangeArrowheads="1"/>
        </xdr:cNvSpPr>
      </xdr:nvSpPr>
      <xdr:spPr bwMode="auto">
        <a:xfrm>
          <a:off x="0"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27</xdr:row>
      <xdr:rowOff>0</xdr:rowOff>
    </xdr:from>
    <xdr:to>
      <xdr:col>0</xdr:col>
      <xdr:colOff>0</xdr:colOff>
      <xdr:row>27</xdr:row>
      <xdr:rowOff>0</xdr:rowOff>
    </xdr:to>
    <xdr:sp macro="" textlink="">
      <xdr:nvSpPr>
        <xdr:cNvPr id="4" name="Rectangle 3">
          <a:extLst>
            <a:ext uri="{FF2B5EF4-FFF2-40B4-BE49-F238E27FC236}">
              <a16:creationId xmlns:a16="http://schemas.microsoft.com/office/drawing/2014/main" id="{00000000-0008-0000-0200-000004000000}"/>
            </a:ext>
          </a:extLst>
        </xdr:cNvPr>
        <xdr:cNvSpPr>
          <a:spLocks noChangeArrowheads="1"/>
        </xdr:cNvSpPr>
      </xdr:nvSpPr>
      <xdr:spPr bwMode="auto">
        <a:xfrm>
          <a:off x="0"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514350</xdr:colOff>
      <xdr:row>11</xdr:row>
      <xdr:rowOff>0</xdr:rowOff>
    </xdr:from>
    <xdr:to>
      <xdr:col>0</xdr:col>
      <xdr:colOff>542925</xdr:colOff>
      <xdr:row>13</xdr:row>
      <xdr:rowOff>0</xdr:rowOff>
    </xdr:to>
    <xdr:sp macro="" textlink="">
      <xdr:nvSpPr>
        <xdr:cNvPr id="5" name="Rectangle 4">
          <a:extLst>
            <a:ext uri="{FF2B5EF4-FFF2-40B4-BE49-F238E27FC236}">
              <a16:creationId xmlns:a16="http://schemas.microsoft.com/office/drawing/2014/main" id="{00000000-0008-0000-0200-000005000000}"/>
            </a:ext>
          </a:extLst>
        </xdr:cNvPr>
        <xdr:cNvSpPr>
          <a:spLocks noChangeArrowheads="1"/>
        </xdr:cNvSpPr>
      </xdr:nvSpPr>
      <xdr:spPr bwMode="auto">
        <a:xfrm>
          <a:off x="228600" y="2028825"/>
          <a:ext cx="0" cy="333375"/>
        </a:xfrm>
        <a:prstGeom prst="rect">
          <a:avLst/>
        </a:prstGeom>
        <a:noFill/>
        <a:ln w="9525">
          <a:noFill/>
          <a:miter lim="800000"/>
          <a:headEnd/>
          <a:tailEnd/>
        </a:ln>
      </xdr:spPr>
    </xdr:sp>
    <xdr:clientData/>
  </xdr:twoCellAnchor>
  <xdr:twoCellAnchor>
    <xdr:from>
      <xdr:col>0</xdr:col>
      <xdr:colOff>0</xdr:colOff>
      <xdr:row>27</xdr:row>
      <xdr:rowOff>0</xdr:rowOff>
    </xdr:from>
    <xdr:to>
      <xdr:col>0</xdr:col>
      <xdr:colOff>0</xdr:colOff>
      <xdr:row>27</xdr:row>
      <xdr:rowOff>0</xdr:rowOff>
    </xdr:to>
    <xdr:sp macro="" textlink="">
      <xdr:nvSpPr>
        <xdr:cNvPr id="6" name="Rectangle 5">
          <a:extLst>
            <a:ext uri="{FF2B5EF4-FFF2-40B4-BE49-F238E27FC236}">
              <a16:creationId xmlns:a16="http://schemas.microsoft.com/office/drawing/2014/main" id="{00000000-0008-0000-0200-000006000000}"/>
            </a:ext>
          </a:extLst>
        </xdr:cNvPr>
        <xdr:cNvSpPr>
          <a:spLocks noChangeArrowheads="1"/>
        </xdr:cNvSpPr>
      </xdr:nvSpPr>
      <xdr:spPr bwMode="auto">
        <a:xfrm>
          <a:off x="0"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27</xdr:row>
      <xdr:rowOff>0</xdr:rowOff>
    </xdr:from>
    <xdr:to>
      <xdr:col>0</xdr:col>
      <xdr:colOff>0</xdr:colOff>
      <xdr:row>27</xdr:row>
      <xdr:rowOff>0</xdr:rowOff>
    </xdr:to>
    <xdr:sp macro="" textlink="">
      <xdr:nvSpPr>
        <xdr:cNvPr id="7" name="Rectangle 6">
          <a:extLst>
            <a:ext uri="{FF2B5EF4-FFF2-40B4-BE49-F238E27FC236}">
              <a16:creationId xmlns:a16="http://schemas.microsoft.com/office/drawing/2014/main" id="{00000000-0008-0000-0200-000007000000}"/>
            </a:ext>
          </a:extLst>
        </xdr:cNvPr>
        <xdr:cNvSpPr>
          <a:spLocks noChangeArrowheads="1"/>
        </xdr:cNvSpPr>
      </xdr:nvSpPr>
      <xdr:spPr bwMode="auto">
        <a:xfrm>
          <a:off x="0"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27</xdr:row>
      <xdr:rowOff>0</xdr:rowOff>
    </xdr:from>
    <xdr:to>
      <xdr:col>0</xdr:col>
      <xdr:colOff>0</xdr:colOff>
      <xdr:row>27</xdr:row>
      <xdr:rowOff>0</xdr:rowOff>
    </xdr:to>
    <xdr:sp macro="" textlink="">
      <xdr:nvSpPr>
        <xdr:cNvPr id="8" name="Rectangle 7">
          <a:extLst>
            <a:ext uri="{FF2B5EF4-FFF2-40B4-BE49-F238E27FC236}">
              <a16:creationId xmlns:a16="http://schemas.microsoft.com/office/drawing/2014/main" id="{00000000-0008-0000-0200-000008000000}"/>
            </a:ext>
          </a:extLst>
        </xdr:cNvPr>
        <xdr:cNvSpPr>
          <a:spLocks noChangeArrowheads="1"/>
        </xdr:cNvSpPr>
      </xdr:nvSpPr>
      <xdr:spPr bwMode="auto">
        <a:xfrm>
          <a:off x="0"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11</xdr:row>
      <xdr:rowOff>0</xdr:rowOff>
    </xdr:from>
    <xdr:to>
      <xdr:col>0</xdr:col>
      <xdr:colOff>0</xdr:colOff>
      <xdr:row>13</xdr:row>
      <xdr:rowOff>0</xdr:rowOff>
    </xdr:to>
    <xdr:sp macro="" textlink="">
      <xdr:nvSpPr>
        <xdr:cNvPr id="9" name="Rectangle 8">
          <a:extLst>
            <a:ext uri="{FF2B5EF4-FFF2-40B4-BE49-F238E27FC236}">
              <a16:creationId xmlns:a16="http://schemas.microsoft.com/office/drawing/2014/main" id="{00000000-0008-0000-0200-000009000000}"/>
            </a:ext>
          </a:extLst>
        </xdr:cNvPr>
        <xdr:cNvSpPr>
          <a:spLocks noChangeArrowheads="1"/>
        </xdr:cNvSpPr>
      </xdr:nvSpPr>
      <xdr:spPr bwMode="auto">
        <a:xfrm>
          <a:off x="0" y="2028825"/>
          <a:ext cx="0" cy="333375"/>
        </a:xfrm>
        <a:prstGeom prst="rect">
          <a:avLst/>
        </a:prstGeom>
        <a:noFill/>
        <a:ln w="9525">
          <a:noFill/>
          <a:miter lim="800000"/>
          <a:headEnd/>
          <a:tailEnd/>
        </a:ln>
      </xdr:spPr>
    </xdr:sp>
    <xdr:clientData/>
  </xdr:twoCellAnchor>
  <xdr:twoCellAnchor>
    <xdr:from>
      <xdr:col>5</xdr:col>
      <xdr:colOff>0</xdr:colOff>
      <xdr:row>27</xdr:row>
      <xdr:rowOff>0</xdr:rowOff>
    </xdr:from>
    <xdr:to>
      <xdr:col>5</xdr:col>
      <xdr:colOff>0</xdr:colOff>
      <xdr:row>27</xdr:row>
      <xdr:rowOff>0</xdr:rowOff>
    </xdr:to>
    <xdr:sp macro="" textlink="">
      <xdr:nvSpPr>
        <xdr:cNvPr id="10" name="Rectangle 9">
          <a:extLst>
            <a:ext uri="{FF2B5EF4-FFF2-40B4-BE49-F238E27FC236}">
              <a16:creationId xmlns:a16="http://schemas.microsoft.com/office/drawing/2014/main" id="{00000000-0008-0000-0200-00000A000000}"/>
            </a:ext>
          </a:extLst>
        </xdr:cNvPr>
        <xdr:cNvSpPr>
          <a:spLocks noChangeArrowheads="1"/>
        </xdr:cNvSpPr>
      </xdr:nvSpPr>
      <xdr:spPr bwMode="auto">
        <a:xfrm>
          <a:off x="5353050"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5</xdr:col>
      <xdr:colOff>0</xdr:colOff>
      <xdr:row>27</xdr:row>
      <xdr:rowOff>0</xdr:rowOff>
    </xdr:from>
    <xdr:to>
      <xdr:col>5</xdr:col>
      <xdr:colOff>0</xdr:colOff>
      <xdr:row>27</xdr:row>
      <xdr:rowOff>0</xdr:rowOff>
    </xdr:to>
    <xdr:sp macro="" textlink="">
      <xdr:nvSpPr>
        <xdr:cNvPr id="11" name="Rectangle 10">
          <a:extLst>
            <a:ext uri="{FF2B5EF4-FFF2-40B4-BE49-F238E27FC236}">
              <a16:creationId xmlns:a16="http://schemas.microsoft.com/office/drawing/2014/main" id="{00000000-0008-0000-0200-00000B000000}"/>
            </a:ext>
          </a:extLst>
        </xdr:cNvPr>
        <xdr:cNvSpPr>
          <a:spLocks noChangeArrowheads="1"/>
        </xdr:cNvSpPr>
      </xdr:nvSpPr>
      <xdr:spPr bwMode="auto">
        <a:xfrm>
          <a:off x="5353050"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5</xdr:col>
      <xdr:colOff>0</xdr:colOff>
      <xdr:row>27</xdr:row>
      <xdr:rowOff>0</xdr:rowOff>
    </xdr:from>
    <xdr:to>
      <xdr:col>5</xdr:col>
      <xdr:colOff>0</xdr:colOff>
      <xdr:row>27</xdr:row>
      <xdr:rowOff>0</xdr:rowOff>
    </xdr:to>
    <xdr:sp macro="" textlink="">
      <xdr:nvSpPr>
        <xdr:cNvPr id="12" name="Rectangle 11">
          <a:extLst>
            <a:ext uri="{FF2B5EF4-FFF2-40B4-BE49-F238E27FC236}">
              <a16:creationId xmlns:a16="http://schemas.microsoft.com/office/drawing/2014/main" id="{00000000-0008-0000-0200-00000C000000}"/>
            </a:ext>
          </a:extLst>
        </xdr:cNvPr>
        <xdr:cNvSpPr>
          <a:spLocks noChangeArrowheads="1"/>
        </xdr:cNvSpPr>
      </xdr:nvSpPr>
      <xdr:spPr bwMode="auto">
        <a:xfrm>
          <a:off x="5353050"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27</xdr:row>
      <xdr:rowOff>0</xdr:rowOff>
    </xdr:from>
    <xdr:to>
      <xdr:col>0</xdr:col>
      <xdr:colOff>0</xdr:colOff>
      <xdr:row>27</xdr:row>
      <xdr:rowOff>0</xdr:rowOff>
    </xdr:to>
    <xdr:sp macro="" textlink="">
      <xdr:nvSpPr>
        <xdr:cNvPr id="2"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0"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27</xdr:row>
      <xdr:rowOff>0</xdr:rowOff>
    </xdr:from>
    <xdr:to>
      <xdr:col>0</xdr:col>
      <xdr:colOff>0</xdr:colOff>
      <xdr:row>27</xdr:row>
      <xdr:rowOff>0</xdr:rowOff>
    </xdr:to>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27</xdr:row>
      <xdr:rowOff>0</xdr:rowOff>
    </xdr:from>
    <xdr:to>
      <xdr:col>0</xdr:col>
      <xdr:colOff>0</xdr:colOff>
      <xdr:row>27</xdr:row>
      <xdr:rowOff>0</xdr:rowOff>
    </xdr:to>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0"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514350</xdr:colOff>
      <xdr:row>11</xdr:row>
      <xdr:rowOff>0</xdr:rowOff>
    </xdr:from>
    <xdr:to>
      <xdr:col>0</xdr:col>
      <xdr:colOff>542925</xdr:colOff>
      <xdr:row>13</xdr:row>
      <xdr:rowOff>0</xdr:rowOff>
    </xdr:to>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28600" y="1876425"/>
          <a:ext cx="0" cy="333375"/>
        </a:xfrm>
        <a:prstGeom prst="rect">
          <a:avLst/>
        </a:prstGeom>
        <a:noFill/>
        <a:ln w="9525">
          <a:noFill/>
          <a:miter lim="800000"/>
          <a:headEnd/>
          <a:tailEnd/>
        </a:ln>
      </xdr:spPr>
    </xdr:sp>
    <xdr:clientData/>
  </xdr:twoCellAnchor>
  <xdr:twoCellAnchor>
    <xdr:from>
      <xdr:col>0</xdr:col>
      <xdr:colOff>0</xdr:colOff>
      <xdr:row>27</xdr:row>
      <xdr:rowOff>0</xdr:rowOff>
    </xdr:from>
    <xdr:to>
      <xdr:col>0</xdr:col>
      <xdr:colOff>0</xdr:colOff>
      <xdr:row>27</xdr:row>
      <xdr:rowOff>0</xdr:rowOff>
    </xdr:to>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0"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27</xdr:row>
      <xdr:rowOff>0</xdr:rowOff>
    </xdr:from>
    <xdr:to>
      <xdr:col>0</xdr:col>
      <xdr:colOff>0</xdr:colOff>
      <xdr:row>27</xdr:row>
      <xdr:rowOff>0</xdr:rowOff>
    </xdr:to>
    <xdr:sp macro="" textlink="">
      <xdr:nvSpPr>
        <xdr:cNvPr id="7" name="Rectangle 6">
          <a:extLst>
            <a:ext uri="{FF2B5EF4-FFF2-40B4-BE49-F238E27FC236}">
              <a16:creationId xmlns:a16="http://schemas.microsoft.com/office/drawing/2014/main" id="{00000000-0008-0000-0300-000007000000}"/>
            </a:ext>
          </a:extLst>
        </xdr:cNvPr>
        <xdr:cNvSpPr>
          <a:spLocks noChangeArrowheads="1"/>
        </xdr:cNvSpPr>
      </xdr:nvSpPr>
      <xdr:spPr bwMode="auto">
        <a:xfrm>
          <a:off x="0"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27</xdr:row>
      <xdr:rowOff>0</xdr:rowOff>
    </xdr:from>
    <xdr:to>
      <xdr:col>0</xdr:col>
      <xdr:colOff>0</xdr:colOff>
      <xdr:row>27</xdr:row>
      <xdr:rowOff>0</xdr:rowOff>
    </xdr:to>
    <xdr:sp macro="" textlink="">
      <xdr:nvSpPr>
        <xdr:cNvPr id="8" name="Rectangle 7">
          <a:extLst>
            <a:ext uri="{FF2B5EF4-FFF2-40B4-BE49-F238E27FC236}">
              <a16:creationId xmlns:a16="http://schemas.microsoft.com/office/drawing/2014/main" id="{00000000-0008-0000-0300-000008000000}"/>
            </a:ext>
          </a:extLst>
        </xdr:cNvPr>
        <xdr:cNvSpPr>
          <a:spLocks noChangeArrowheads="1"/>
        </xdr:cNvSpPr>
      </xdr:nvSpPr>
      <xdr:spPr bwMode="auto">
        <a:xfrm>
          <a:off x="0"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11</xdr:row>
      <xdr:rowOff>0</xdr:rowOff>
    </xdr:from>
    <xdr:to>
      <xdr:col>0</xdr:col>
      <xdr:colOff>0</xdr:colOff>
      <xdr:row>13</xdr:row>
      <xdr:rowOff>0</xdr:rowOff>
    </xdr:to>
    <xdr:sp macro="" textlink="">
      <xdr:nvSpPr>
        <xdr:cNvPr id="9" name="Rectangle 8">
          <a:extLst>
            <a:ext uri="{FF2B5EF4-FFF2-40B4-BE49-F238E27FC236}">
              <a16:creationId xmlns:a16="http://schemas.microsoft.com/office/drawing/2014/main" id="{00000000-0008-0000-0300-000009000000}"/>
            </a:ext>
          </a:extLst>
        </xdr:cNvPr>
        <xdr:cNvSpPr>
          <a:spLocks noChangeArrowheads="1"/>
        </xdr:cNvSpPr>
      </xdr:nvSpPr>
      <xdr:spPr bwMode="auto">
        <a:xfrm>
          <a:off x="0" y="1876425"/>
          <a:ext cx="0" cy="333375"/>
        </a:xfrm>
        <a:prstGeom prst="rect">
          <a:avLst/>
        </a:prstGeom>
        <a:noFill/>
        <a:ln w="9525">
          <a:noFill/>
          <a:miter lim="800000"/>
          <a:headEnd/>
          <a:tailEnd/>
        </a:ln>
      </xdr:spPr>
    </xdr:sp>
    <xdr:clientData/>
  </xdr:twoCellAnchor>
  <xdr:twoCellAnchor>
    <xdr:from>
      <xdr:col>5</xdr:col>
      <xdr:colOff>0</xdr:colOff>
      <xdr:row>27</xdr:row>
      <xdr:rowOff>0</xdr:rowOff>
    </xdr:from>
    <xdr:to>
      <xdr:col>5</xdr:col>
      <xdr:colOff>0</xdr:colOff>
      <xdr:row>27</xdr:row>
      <xdr:rowOff>0</xdr:rowOff>
    </xdr:to>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5267325"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5</xdr:col>
      <xdr:colOff>0</xdr:colOff>
      <xdr:row>27</xdr:row>
      <xdr:rowOff>0</xdr:rowOff>
    </xdr:from>
    <xdr:to>
      <xdr:col>5</xdr:col>
      <xdr:colOff>0</xdr:colOff>
      <xdr:row>27</xdr:row>
      <xdr:rowOff>0</xdr:rowOff>
    </xdr:to>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5267325"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5</xdr:col>
      <xdr:colOff>0</xdr:colOff>
      <xdr:row>27</xdr:row>
      <xdr:rowOff>0</xdr:rowOff>
    </xdr:from>
    <xdr:to>
      <xdr:col>5</xdr:col>
      <xdr:colOff>0</xdr:colOff>
      <xdr:row>27</xdr:row>
      <xdr:rowOff>0</xdr:rowOff>
    </xdr:to>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5267325" y="81915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21</xdr:row>
      <xdr:rowOff>0</xdr:rowOff>
    </xdr:from>
    <xdr:to>
      <xdr:col>0</xdr:col>
      <xdr:colOff>0</xdr:colOff>
      <xdr:row>21</xdr:row>
      <xdr:rowOff>0</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0" y="93535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21</xdr:row>
      <xdr:rowOff>0</xdr:rowOff>
    </xdr:from>
    <xdr:to>
      <xdr:col>0</xdr:col>
      <xdr:colOff>0</xdr:colOff>
      <xdr:row>21</xdr:row>
      <xdr:rowOff>0</xdr:rowOff>
    </xdr:to>
    <xdr:sp macro="" textlink="">
      <xdr:nvSpPr>
        <xdr:cNvPr id="3" name="Rectangle 2">
          <a:extLst>
            <a:ext uri="{FF2B5EF4-FFF2-40B4-BE49-F238E27FC236}">
              <a16:creationId xmlns:a16="http://schemas.microsoft.com/office/drawing/2014/main" id="{00000000-0008-0000-0400-000003000000}"/>
            </a:ext>
          </a:extLst>
        </xdr:cNvPr>
        <xdr:cNvSpPr>
          <a:spLocks noChangeArrowheads="1"/>
        </xdr:cNvSpPr>
      </xdr:nvSpPr>
      <xdr:spPr bwMode="auto">
        <a:xfrm>
          <a:off x="0" y="93535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21</xdr:row>
      <xdr:rowOff>0</xdr:rowOff>
    </xdr:from>
    <xdr:to>
      <xdr:col>0</xdr:col>
      <xdr:colOff>0</xdr:colOff>
      <xdr:row>21</xdr:row>
      <xdr:rowOff>0</xdr:rowOff>
    </xdr:to>
    <xdr:sp macro="" textlink="">
      <xdr:nvSpPr>
        <xdr:cNvPr id="4" name="Rectangle 3">
          <a:extLst>
            <a:ext uri="{FF2B5EF4-FFF2-40B4-BE49-F238E27FC236}">
              <a16:creationId xmlns:a16="http://schemas.microsoft.com/office/drawing/2014/main" id="{00000000-0008-0000-0400-000004000000}"/>
            </a:ext>
          </a:extLst>
        </xdr:cNvPr>
        <xdr:cNvSpPr>
          <a:spLocks noChangeArrowheads="1"/>
        </xdr:cNvSpPr>
      </xdr:nvSpPr>
      <xdr:spPr bwMode="auto">
        <a:xfrm>
          <a:off x="0" y="93535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514350</xdr:colOff>
      <xdr:row>12</xdr:row>
      <xdr:rowOff>0</xdr:rowOff>
    </xdr:from>
    <xdr:to>
      <xdr:col>0</xdr:col>
      <xdr:colOff>542925</xdr:colOff>
      <xdr:row>14</xdr:row>
      <xdr:rowOff>0</xdr:rowOff>
    </xdr:to>
    <xdr:sp macro="" textlink="">
      <xdr:nvSpPr>
        <xdr:cNvPr id="5" name="Rectangle 4">
          <a:extLst>
            <a:ext uri="{FF2B5EF4-FFF2-40B4-BE49-F238E27FC236}">
              <a16:creationId xmlns:a16="http://schemas.microsoft.com/office/drawing/2014/main" id="{00000000-0008-0000-0400-000005000000}"/>
            </a:ext>
          </a:extLst>
        </xdr:cNvPr>
        <xdr:cNvSpPr>
          <a:spLocks noChangeArrowheads="1"/>
        </xdr:cNvSpPr>
      </xdr:nvSpPr>
      <xdr:spPr bwMode="auto">
        <a:xfrm>
          <a:off x="228600" y="1400175"/>
          <a:ext cx="0" cy="333375"/>
        </a:xfrm>
        <a:prstGeom prst="rect">
          <a:avLst/>
        </a:prstGeom>
        <a:noFill/>
        <a:ln w="9525">
          <a:noFill/>
          <a:miter lim="800000"/>
          <a:headEnd/>
          <a:tailEnd/>
        </a:ln>
      </xdr:spPr>
    </xdr:sp>
    <xdr:clientData/>
  </xdr:twoCellAnchor>
  <xdr:twoCellAnchor>
    <xdr:from>
      <xdr:col>0</xdr:col>
      <xdr:colOff>0</xdr:colOff>
      <xdr:row>21</xdr:row>
      <xdr:rowOff>0</xdr:rowOff>
    </xdr:from>
    <xdr:to>
      <xdr:col>0</xdr:col>
      <xdr:colOff>0</xdr:colOff>
      <xdr:row>21</xdr:row>
      <xdr:rowOff>0</xdr:rowOff>
    </xdr:to>
    <xdr:sp macro="" textlink="">
      <xdr:nvSpPr>
        <xdr:cNvPr id="6" name="Rectangle 5">
          <a:extLst>
            <a:ext uri="{FF2B5EF4-FFF2-40B4-BE49-F238E27FC236}">
              <a16:creationId xmlns:a16="http://schemas.microsoft.com/office/drawing/2014/main" id="{00000000-0008-0000-0400-000006000000}"/>
            </a:ext>
          </a:extLst>
        </xdr:cNvPr>
        <xdr:cNvSpPr>
          <a:spLocks noChangeArrowheads="1"/>
        </xdr:cNvSpPr>
      </xdr:nvSpPr>
      <xdr:spPr bwMode="auto">
        <a:xfrm>
          <a:off x="0" y="93535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21</xdr:row>
      <xdr:rowOff>0</xdr:rowOff>
    </xdr:from>
    <xdr:to>
      <xdr:col>0</xdr:col>
      <xdr:colOff>0</xdr:colOff>
      <xdr:row>21</xdr:row>
      <xdr:rowOff>0</xdr:rowOff>
    </xdr:to>
    <xdr:sp macro="" textlink="">
      <xdr:nvSpPr>
        <xdr:cNvPr id="7" name="Rectangle 6">
          <a:extLst>
            <a:ext uri="{FF2B5EF4-FFF2-40B4-BE49-F238E27FC236}">
              <a16:creationId xmlns:a16="http://schemas.microsoft.com/office/drawing/2014/main" id="{00000000-0008-0000-0400-000007000000}"/>
            </a:ext>
          </a:extLst>
        </xdr:cNvPr>
        <xdr:cNvSpPr>
          <a:spLocks noChangeArrowheads="1"/>
        </xdr:cNvSpPr>
      </xdr:nvSpPr>
      <xdr:spPr bwMode="auto">
        <a:xfrm>
          <a:off x="0" y="93535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21</xdr:row>
      <xdr:rowOff>0</xdr:rowOff>
    </xdr:from>
    <xdr:to>
      <xdr:col>0</xdr:col>
      <xdr:colOff>0</xdr:colOff>
      <xdr:row>21</xdr:row>
      <xdr:rowOff>0</xdr:rowOff>
    </xdr:to>
    <xdr:sp macro="" textlink="">
      <xdr:nvSpPr>
        <xdr:cNvPr id="8" name="Rectangle 7">
          <a:extLst>
            <a:ext uri="{FF2B5EF4-FFF2-40B4-BE49-F238E27FC236}">
              <a16:creationId xmlns:a16="http://schemas.microsoft.com/office/drawing/2014/main" id="{00000000-0008-0000-0400-000008000000}"/>
            </a:ext>
          </a:extLst>
        </xdr:cNvPr>
        <xdr:cNvSpPr>
          <a:spLocks noChangeArrowheads="1"/>
        </xdr:cNvSpPr>
      </xdr:nvSpPr>
      <xdr:spPr bwMode="auto">
        <a:xfrm>
          <a:off x="0" y="93535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12</xdr:row>
      <xdr:rowOff>0</xdr:rowOff>
    </xdr:from>
    <xdr:to>
      <xdr:col>0</xdr:col>
      <xdr:colOff>0</xdr:colOff>
      <xdr:row>14</xdr:row>
      <xdr:rowOff>0</xdr:rowOff>
    </xdr:to>
    <xdr:sp macro="" textlink="">
      <xdr:nvSpPr>
        <xdr:cNvPr id="9" name="Rectangle 8">
          <a:extLst>
            <a:ext uri="{FF2B5EF4-FFF2-40B4-BE49-F238E27FC236}">
              <a16:creationId xmlns:a16="http://schemas.microsoft.com/office/drawing/2014/main" id="{00000000-0008-0000-0400-000009000000}"/>
            </a:ext>
          </a:extLst>
        </xdr:cNvPr>
        <xdr:cNvSpPr>
          <a:spLocks noChangeArrowheads="1"/>
        </xdr:cNvSpPr>
      </xdr:nvSpPr>
      <xdr:spPr bwMode="auto">
        <a:xfrm>
          <a:off x="0" y="1400175"/>
          <a:ext cx="0" cy="333375"/>
        </a:xfrm>
        <a:prstGeom prst="rect">
          <a:avLst/>
        </a:prstGeom>
        <a:noFill/>
        <a:ln w="9525">
          <a:noFill/>
          <a:miter lim="800000"/>
          <a:headEnd/>
          <a:tailEnd/>
        </a:ln>
      </xdr:spPr>
    </xdr:sp>
    <xdr:clientData/>
  </xdr:twoCellAnchor>
  <xdr:twoCellAnchor>
    <xdr:from>
      <xdr:col>5</xdr:col>
      <xdr:colOff>0</xdr:colOff>
      <xdr:row>21</xdr:row>
      <xdr:rowOff>0</xdr:rowOff>
    </xdr:from>
    <xdr:to>
      <xdr:col>5</xdr:col>
      <xdr:colOff>0</xdr:colOff>
      <xdr:row>21</xdr:row>
      <xdr:rowOff>0</xdr:rowOff>
    </xdr:to>
    <xdr:sp macro="" textlink="">
      <xdr:nvSpPr>
        <xdr:cNvPr id="10" name="Rectangle 9">
          <a:extLst>
            <a:ext uri="{FF2B5EF4-FFF2-40B4-BE49-F238E27FC236}">
              <a16:creationId xmlns:a16="http://schemas.microsoft.com/office/drawing/2014/main" id="{00000000-0008-0000-0400-00000A000000}"/>
            </a:ext>
          </a:extLst>
        </xdr:cNvPr>
        <xdr:cNvSpPr>
          <a:spLocks noChangeArrowheads="1"/>
        </xdr:cNvSpPr>
      </xdr:nvSpPr>
      <xdr:spPr bwMode="auto">
        <a:xfrm>
          <a:off x="3352800" y="93535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5</xdr:col>
      <xdr:colOff>0</xdr:colOff>
      <xdr:row>21</xdr:row>
      <xdr:rowOff>0</xdr:rowOff>
    </xdr:from>
    <xdr:to>
      <xdr:col>5</xdr:col>
      <xdr:colOff>0</xdr:colOff>
      <xdr:row>21</xdr:row>
      <xdr:rowOff>0</xdr:rowOff>
    </xdr:to>
    <xdr:sp macro="" textlink="">
      <xdr:nvSpPr>
        <xdr:cNvPr id="11" name="Rectangle 10">
          <a:extLst>
            <a:ext uri="{FF2B5EF4-FFF2-40B4-BE49-F238E27FC236}">
              <a16:creationId xmlns:a16="http://schemas.microsoft.com/office/drawing/2014/main" id="{00000000-0008-0000-0400-00000B000000}"/>
            </a:ext>
          </a:extLst>
        </xdr:cNvPr>
        <xdr:cNvSpPr>
          <a:spLocks noChangeArrowheads="1"/>
        </xdr:cNvSpPr>
      </xdr:nvSpPr>
      <xdr:spPr bwMode="auto">
        <a:xfrm>
          <a:off x="3352800" y="93535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5</xdr:col>
      <xdr:colOff>0</xdr:colOff>
      <xdr:row>21</xdr:row>
      <xdr:rowOff>0</xdr:rowOff>
    </xdr:from>
    <xdr:to>
      <xdr:col>5</xdr:col>
      <xdr:colOff>0</xdr:colOff>
      <xdr:row>21</xdr:row>
      <xdr:rowOff>0</xdr:rowOff>
    </xdr:to>
    <xdr:sp macro="" textlink="">
      <xdr:nvSpPr>
        <xdr:cNvPr id="12" name="Rectangle 11">
          <a:extLst>
            <a:ext uri="{FF2B5EF4-FFF2-40B4-BE49-F238E27FC236}">
              <a16:creationId xmlns:a16="http://schemas.microsoft.com/office/drawing/2014/main" id="{00000000-0008-0000-0400-00000C000000}"/>
            </a:ext>
          </a:extLst>
        </xdr:cNvPr>
        <xdr:cNvSpPr>
          <a:spLocks noChangeArrowheads="1"/>
        </xdr:cNvSpPr>
      </xdr:nvSpPr>
      <xdr:spPr bwMode="auto">
        <a:xfrm>
          <a:off x="3352800" y="93535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7337C-E243-4D5F-8248-97BCDCC3B957}">
  <dimension ref="A1:A12"/>
  <sheetViews>
    <sheetView workbookViewId="0">
      <selection activeCell="F16" sqref="F16"/>
    </sheetView>
  </sheetViews>
  <sheetFormatPr defaultRowHeight="13" x14ac:dyDescent="0.2"/>
  <sheetData>
    <row r="1" spans="1:1" ht="16.5" x14ac:dyDescent="0.2">
      <c r="A1" s="108" t="s">
        <v>100</v>
      </c>
    </row>
    <row r="2" spans="1:1" ht="16.5" x14ac:dyDescent="0.2">
      <c r="A2" s="108"/>
    </row>
    <row r="3" spans="1:1" ht="16.5" x14ac:dyDescent="0.2">
      <c r="A3" s="108" t="s">
        <v>102</v>
      </c>
    </row>
    <row r="4" spans="1:1" ht="16.5" x14ac:dyDescent="0.2">
      <c r="A4" s="108"/>
    </row>
    <row r="5" spans="1:1" ht="16.5" x14ac:dyDescent="0.2">
      <c r="A5" s="108" t="s">
        <v>103</v>
      </c>
    </row>
    <row r="6" spans="1:1" ht="16.5" x14ac:dyDescent="0.2">
      <c r="A6" s="108"/>
    </row>
    <row r="7" spans="1:1" ht="16.5" x14ac:dyDescent="0.2">
      <c r="A7" s="108" t="s">
        <v>104</v>
      </c>
    </row>
    <row r="8" spans="1:1" ht="16.5" x14ac:dyDescent="0.2">
      <c r="A8" s="108" t="s">
        <v>106</v>
      </c>
    </row>
    <row r="9" spans="1:1" ht="16.5" x14ac:dyDescent="0.2">
      <c r="A9" s="108"/>
    </row>
    <row r="10" spans="1:1" ht="16.5" x14ac:dyDescent="0.2">
      <c r="A10" s="108" t="s">
        <v>105</v>
      </c>
    </row>
    <row r="12" spans="1:1" ht="16.5" x14ac:dyDescent="0.2">
      <c r="A12" s="108" t="s">
        <v>107</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7"/>
  <sheetViews>
    <sheetView tabSelected="1" view="pageBreakPreview" topLeftCell="A42" zoomScale="62" zoomScaleNormal="100" zoomScaleSheetLayoutView="62" workbookViewId="0">
      <selection activeCell="B135" sqref="B135"/>
    </sheetView>
  </sheetViews>
  <sheetFormatPr defaultColWidth="9" defaultRowHeight="14" x14ac:dyDescent="0.2"/>
  <cols>
    <col min="1" max="1" width="6.36328125" style="45" customWidth="1"/>
    <col min="2" max="3" width="20.6328125" style="46" customWidth="1"/>
    <col min="4" max="4" width="15.6328125" style="45" customWidth="1"/>
    <col min="5" max="5" width="0.90625" style="45" customWidth="1"/>
    <col min="6" max="6" width="35.6328125" style="47" customWidth="1"/>
    <col min="7" max="7" width="10.6328125" style="48" customWidth="1"/>
    <col min="8" max="8" width="12.6328125" style="46" customWidth="1"/>
    <col min="9" max="9" width="15.6328125" style="46" customWidth="1"/>
    <col min="10" max="10" width="35.6328125" style="49" customWidth="1"/>
    <col min="11" max="16384" width="9" style="45"/>
  </cols>
  <sheetData>
    <row r="1" spans="1:10" ht="26.25" customHeight="1" x14ac:dyDescent="0.2">
      <c r="A1" s="111" t="s">
        <v>113</v>
      </c>
      <c r="B1" s="111"/>
      <c r="C1" s="111"/>
      <c r="D1" s="111"/>
      <c r="E1" s="111"/>
      <c r="F1" s="111"/>
      <c r="G1" s="111"/>
      <c r="H1" s="111"/>
      <c r="I1" s="111"/>
      <c r="J1" s="111"/>
    </row>
    <row r="2" spans="1:10" s="44" customFormat="1" ht="9.5" customHeight="1" x14ac:dyDescent="0.2">
      <c r="A2" s="132"/>
      <c r="B2" s="133"/>
      <c r="C2" s="133"/>
      <c r="D2" s="133"/>
      <c r="E2" s="133"/>
      <c r="F2" s="133"/>
      <c r="G2" s="133"/>
      <c r="H2" s="133"/>
      <c r="I2" s="133"/>
      <c r="J2" s="133"/>
    </row>
    <row r="3" spans="1:10" s="44" customFormat="1" ht="23.25" customHeight="1" x14ac:dyDescent="0.2">
      <c r="A3" s="112" t="s">
        <v>101</v>
      </c>
      <c r="B3" s="112"/>
      <c r="C3" s="112"/>
      <c r="D3" s="112"/>
      <c r="E3" s="112"/>
      <c r="F3" s="112"/>
      <c r="G3" s="112"/>
      <c r="H3" s="112"/>
      <c r="I3" s="112"/>
      <c r="J3" s="112"/>
    </row>
    <row r="4" spans="1:10" ht="14.5" thickBot="1" x14ac:dyDescent="0.25"/>
    <row r="5" spans="1:10" s="44" customFormat="1" ht="15" customHeight="1" x14ac:dyDescent="0.2">
      <c r="A5" s="113" t="s">
        <v>70</v>
      </c>
      <c r="B5" s="123"/>
      <c r="C5" s="124"/>
      <c r="D5" s="124"/>
      <c r="E5" s="124"/>
      <c r="F5" s="124"/>
      <c r="G5" s="124"/>
      <c r="H5" s="124"/>
      <c r="I5" s="124"/>
      <c r="J5" s="125"/>
    </row>
    <row r="6" spans="1:10" s="44" customFormat="1" ht="15" customHeight="1" x14ac:dyDescent="0.2">
      <c r="A6" s="114"/>
      <c r="B6" s="126"/>
      <c r="C6" s="127"/>
      <c r="D6" s="127"/>
      <c r="E6" s="127"/>
      <c r="F6" s="127"/>
      <c r="G6" s="127"/>
      <c r="H6" s="127"/>
      <c r="I6" s="127"/>
      <c r="J6" s="128"/>
    </row>
    <row r="7" spans="1:10" s="44" customFormat="1" ht="15" customHeight="1" x14ac:dyDescent="0.2">
      <c r="A7" s="114"/>
      <c r="B7" s="126"/>
      <c r="C7" s="127"/>
      <c r="D7" s="127"/>
      <c r="E7" s="127"/>
      <c r="F7" s="127"/>
      <c r="G7" s="127"/>
      <c r="H7" s="127"/>
      <c r="I7" s="127"/>
      <c r="J7" s="128"/>
    </row>
    <row r="8" spans="1:10" s="44" customFormat="1" ht="15" customHeight="1" x14ac:dyDescent="0.2">
      <c r="A8" s="114"/>
      <c r="B8" s="126"/>
      <c r="C8" s="127"/>
      <c r="D8" s="127"/>
      <c r="E8" s="127"/>
      <c r="F8" s="127"/>
      <c r="G8" s="127"/>
      <c r="H8" s="127"/>
      <c r="I8" s="127"/>
      <c r="J8" s="128"/>
    </row>
    <row r="9" spans="1:10" s="44" customFormat="1" ht="15" customHeight="1" x14ac:dyDescent="0.2">
      <c r="A9" s="114"/>
      <c r="B9" s="126"/>
      <c r="C9" s="127"/>
      <c r="D9" s="127"/>
      <c r="E9" s="127"/>
      <c r="F9" s="127"/>
      <c r="G9" s="127"/>
      <c r="H9" s="127"/>
      <c r="I9" s="127"/>
      <c r="J9" s="128"/>
    </row>
    <row r="10" spans="1:10" s="44" customFormat="1" ht="15" customHeight="1" x14ac:dyDescent="0.2">
      <c r="A10" s="114"/>
      <c r="B10" s="126"/>
      <c r="C10" s="127"/>
      <c r="D10" s="127"/>
      <c r="E10" s="127"/>
      <c r="F10" s="127"/>
      <c r="G10" s="127"/>
      <c r="H10" s="127"/>
      <c r="I10" s="127"/>
      <c r="J10" s="128"/>
    </row>
    <row r="11" spans="1:10" s="44" customFormat="1" ht="15" customHeight="1" x14ac:dyDescent="0.2">
      <c r="A11" s="114"/>
      <c r="B11" s="126"/>
      <c r="C11" s="127"/>
      <c r="D11" s="127"/>
      <c r="E11" s="127"/>
      <c r="F11" s="127"/>
      <c r="G11" s="127"/>
      <c r="H11" s="127"/>
      <c r="I11" s="127"/>
      <c r="J11" s="128"/>
    </row>
    <row r="12" spans="1:10" s="44" customFormat="1" ht="15" customHeight="1" x14ac:dyDescent="0.2">
      <c r="A12" s="114"/>
      <c r="B12" s="126"/>
      <c r="C12" s="127"/>
      <c r="D12" s="127"/>
      <c r="E12" s="127"/>
      <c r="F12" s="127"/>
      <c r="G12" s="127"/>
      <c r="H12" s="127"/>
      <c r="I12" s="127"/>
      <c r="J12" s="128"/>
    </row>
    <row r="13" spans="1:10" s="44" customFormat="1" ht="15" customHeight="1" x14ac:dyDescent="0.2">
      <c r="A13" s="114"/>
      <c r="B13" s="126"/>
      <c r="C13" s="127"/>
      <c r="D13" s="127"/>
      <c r="E13" s="127"/>
      <c r="F13" s="127"/>
      <c r="G13" s="127"/>
      <c r="H13" s="127"/>
      <c r="I13" s="127"/>
      <c r="J13" s="128"/>
    </row>
    <row r="14" spans="1:10" s="44" customFormat="1" ht="15" customHeight="1" x14ac:dyDescent="0.2">
      <c r="A14" s="114"/>
      <c r="B14" s="126"/>
      <c r="C14" s="127"/>
      <c r="D14" s="127"/>
      <c r="E14" s="127"/>
      <c r="F14" s="127"/>
      <c r="G14" s="127"/>
      <c r="H14" s="127"/>
      <c r="I14" s="127"/>
      <c r="J14" s="128"/>
    </row>
    <row r="15" spans="1:10" s="44" customFormat="1" ht="15" customHeight="1" x14ac:dyDescent="0.2">
      <c r="A15" s="114"/>
      <c r="B15" s="126"/>
      <c r="C15" s="127"/>
      <c r="D15" s="127"/>
      <c r="E15" s="127"/>
      <c r="F15" s="127"/>
      <c r="G15" s="127"/>
      <c r="H15" s="127"/>
      <c r="I15" s="127"/>
      <c r="J15" s="128"/>
    </row>
    <row r="16" spans="1:10" s="44" customFormat="1" ht="15" customHeight="1" x14ac:dyDescent="0.2">
      <c r="A16" s="114"/>
      <c r="B16" s="126"/>
      <c r="C16" s="127"/>
      <c r="D16" s="127"/>
      <c r="E16" s="127"/>
      <c r="F16" s="127"/>
      <c r="G16" s="127"/>
      <c r="H16" s="127"/>
      <c r="I16" s="127"/>
      <c r="J16" s="128"/>
    </row>
    <row r="17" spans="1:10" s="44" customFormat="1" ht="15" customHeight="1" x14ac:dyDescent="0.2">
      <c r="A17" s="114"/>
      <c r="B17" s="126"/>
      <c r="C17" s="127"/>
      <c r="D17" s="127"/>
      <c r="E17" s="127"/>
      <c r="F17" s="127"/>
      <c r="G17" s="127"/>
      <c r="H17" s="127"/>
      <c r="I17" s="127"/>
      <c r="J17" s="128"/>
    </row>
    <row r="18" spans="1:10" s="44" customFormat="1" ht="15" customHeight="1" x14ac:dyDescent="0.2">
      <c r="A18" s="114"/>
      <c r="B18" s="126"/>
      <c r="C18" s="127"/>
      <c r="D18" s="127"/>
      <c r="E18" s="127"/>
      <c r="F18" s="127"/>
      <c r="G18" s="127"/>
      <c r="H18" s="127"/>
      <c r="I18" s="127"/>
      <c r="J18" s="128"/>
    </row>
    <row r="19" spans="1:10" s="44" customFormat="1" ht="15" customHeight="1" x14ac:dyDescent="0.2">
      <c r="A19" s="114"/>
      <c r="B19" s="126"/>
      <c r="C19" s="127"/>
      <c r="D19" s="127"/>
      <c r="E19" s="127"/>
      <c r="F19" s="127"/>
      <c r="G19" s="127"/>
      <c r="H19" s="127"/>
      <c r="I19" s="127"/>
      <c r="J19" s="128"/>
    </row>
    <row r="20" spans="1:10" s="44" customFormat="1" ht="15" customHeight="1" x14ac:dyDescent="0.2">
      <c r="A20" s="114"/>
      <c r="B20" s="126"/>
      <c r="C20" s="127"/>
      <c r="D20" s="127"/>
      <c r="E20" s="127"/>
      <c r="F20" s="127"/>
      <c r="G20" s="127"/>
      <c r="H20" s="127"/>
      <c r="I20" s="127"/>
      <c r="J20" s="128"/>
    </row>
    <row r="21" spans="1:10" s="44" customFormat="1" ht="15" customHeight="1" x14ac:dyDescent="0.2">
      <c r="A21" s="114"/>
      <c r="B21" s="126"/>
      <c r="C21" s="127"/>
      <c r="D21" s="127"/>
      <c r="E21" s="127"/>
      <c r="F21" s="127"/>
      <c r="G21" s="127"/>
      <c r="H21" s="127"/>
      <c r="I21" s="127"/>
      <c r="J21" s="128"/>
    </row>
    <row r="22" spans="1:10" s="44" customFormat="1" ht="15" customHeight="1" x14ac:dyDescent="0.2">
      <c r="A22" s="114"/>
      <c r="B22" s="126"/>
      <c r="C22" s="127"/>
      <c r="D22" s="127"/>
      <c r="E22" s="127"/>
      <c r="F22" s="127"/>
      <c r="G22" s="127"/>
      <c r="H22" s="127"/>
      <c r="I22" s="127"/>
      <c r="J22" s="128"/>
    </row>
    <row r="23" spans="1:10" s="44" customFormat="1" ht="15" customHeight="1" x14ac:dyDescent="0.2">
      <c r="A23" s="114"/>
      <c r="B23" s="126"/>
      <c r="C23" s="127"/>
      <c r="D23" s="127"/>
      <c r="E23" s="127"/>
      <c r="F23" s="127"/>
      <c r="G23" s="127"/>
      <c r="H23" s="127"/>
      <c r="I23" s="127"/>
      <c r="J23" s="128"/>
    </row>
    <row r="24" spans="1:10" s="44" customFormat="1" ht="15" customHeight="1" x14ac:dyDescent="0.2">
      <c r="A24" s="114"/>
      <c r="B24" s="126"/>
      <c r="C24" s="127"/>
      <c r="D24" s="127"/>
      <c r="E24" s="127"/>
      <c r="F24" s="127"/>
      <c r="G24" s="127"/>
      <c r="H24" s="127"/>
      <c r="I24" s="127"/>
      <c r="J24" s="128"/>
    </row>
    <row r="25" spans="1:10" s="44" customFormat="1" ht="15" customHeight="1" thickBot="1" x14ac:dyDescent="0.25">
      <c r="A25" s="115"/>
      <c r="B25" s="129"/>
      <c r="C25" s="130"/>
      <c r="D25" s="130"/>
      <c r="E25" s="130"/>
      <c r="F25" s="130"/>
      <c r="G25" s="130"/>
      <c r="H25" s="130"/>
      <c r="I25" s="130"/>
      <c r="J25" s="131"/>
    </row>
    <row r="26" spans="1:10" s="44" customFormat="1" ht="8.25" customHeight="1" x14ac:dyDescent="0.2">
      <c r="A26" s="50"/>
      <c r="B26" s="51"/>
      <c r="C26" s="51"/>
      <c r="D26" s="51"/>
      <c r="E26" s="51"/>
      <c r="F26" s="51"/>
      <c r="G26" s="51"/>
      <c r="H26" s="51"/>
      <c r="I26" s="51"/>
      <c r="J26" s="51"/>
    </row>
    <row r="27" spans="1:10" ht="26.25" customHeight="1" x14ac:dyDescent="0.2">
      <c r="A27" s="52"/>
      <c r="B27" s="53" t="s">
        <v>71</v>
      </c>
      <c r="C27" s="54"/>
      <c r="D27" s="52"/>
      <c r="E27" s="52"/>
      <c r="F27" s="55"/>
      <c r="G27" s="56"/>
      <c r="H27" s="54"/>
      <c r="I27" s="54"/>
      <c r="J27" s="57"/>
    </row>
    <row r="28" spans="1:10" ht="16.5" x14ac:dyDescent="0.2">
      <c r="A28" s="52"/>
      <c r="B28" s="54"/>
      <c r="C28" s="54"/>
      <c r="D28" s="52"/>
      <c r="E28" s="52"/>
      <c r="F28" s="55"/>
      <c r="G28" s="56"/>
      <c r="H28" s="54"/>
      <c r="I28" s="54"/>
      <c r="J28" s="57"/>
    </row>
    <row r="29" spans="1:10" ht="30.75" customHeight="1" x14ac:dyDescent="0.2">
      <c r="A29" s="58" t="s">
        <v>72</v>
      </c>
      <c r="B29" s="59" t="s">
        <v>73</v>
      </c>
      <c r="C29" s="60" t="s">
        <v>74</v>
      </c>
      <c r="D29" s="61" t="s">
        <v>82</v>
      </c>
      <c r="E29" s="119" t="s">
        <v>75</v>
      </c>
      <c r="F29" s="120"/>
      <c r="G29" s="62" t="s">
        <v>76</v>
      </c>
      <c r="H29" s="59" t="s">
        <v>77</v>
      </c>
      <c r="I29" s="59" t="s">
        <v>78</v>
      </c>
      <c r="J29" s="58" t="s">
        <v>79</v>
      </c>
    </row>
    <row r="30" spans="1:10" ht="34" customHeight="1" x14ac:dyDescent="0.2">
      <c r="A30" s="63">
        <v>1</v>
      </c>
      <c r="B30" s="64"/>
      <c r="C30" s="97"/>
      <c r="D30" s="98"/>
      <c r="E30" s="73"/>
      <c r="F30" s="74"/>
      <c r="G30" s="65"/>
      <c r="H30" s="75"/>
      <c r="I30" s="77">
        <f>G30*H30</f>
        <v>0</v>
      </c>
      <c r="J30" s="66"/>
    </row>
    <row r="31" spans="1:10" ht="34" customHeight="1" x14ac:dyDescent="0.2">
      <c r="A31" s="63">
        <v>2</v>
      </c>
      <c r="B31" s="64"/>
      <c r="C31" s="97"/>
      <c r="D31" s="98"/>
      <c r="E31" s="73"/>
      <c r="F31" s="74"/>
      <c r="G31" s="65"/>
      <c r="H31" s="75"/>
      <c r="I31" s="77">
        <f t="shared" ref="I31:I130" si="0">G31*H31</f>
        <v>0</v>
      </c>
      <c r="J31" s="66"/>
    </row>
    <row r="32" spans="1:10" ht="34" customHeight="1" x14ac:dyDescent="0.2">
      <c r="A32" s="63">
        <v>3</v>
      </c>
      <c r="B32" s="64"/>
      <c r="C32" s="97"/>
      <c r="D32" s="98"/>
      <c r="E32" s="73"/>
      <c r="F32" s="74"/>
      <c r="G32" s="65"/>
      <c r="H32" s="75"/>
      <c r="I32" s="77">
        <f t="shared" si="0"/>
        <v>0</v>
      </c>
      <c r="J32" s="66"/>
    </row>
    <row r="33" spans="1:12" ht="34" customHeight="1" x14ac:dyDescent="0.2">
      <c r="A33" s="63">
        <v>4</v>
      </c>
      <c r="B33" s="64"/>
      <c r="C33" s="97"/>
      <c r="D33" s="98"/>
      <c r="E33" s="73"/>
      <c r="F33" s="74"/>
      <c r="G33" s="65"/>
      <c r="H33" s="75"/>
      <c r="I33" s="77">
        <f t="shared" si="0"/>
        <v>0</v>
      </c>
      <c r="J33" s="66"/>
    </row>
    <row r="34" spans="1:12" ht="34" customHeight="1" x14ac:dyDescent="0.2">
      <c r="A34" s="63">
        <v>5</v>
      </c>
      <c r="B34" s="64"/>
      <c r="C34" s="97"/>
      <c r="D34" s="98"/>
      <c r="E34" s="73"/>
      <c r="F34" s="74"/>
      <c r="G34" s="65"/>
      <c r="H34" s="75"/>
      <c r="I34" s="77">
        <f t="shared" si="0"/>
        <v>0</v>
      </c>
      <c r="J34" s="66"/>
    </row>
    <row r="35" spans="1:12" ht="34" customHeight="1" x14ac:dyDescent="0.2">
      <c r="A35" s="63">
        <v>6</v>
      </c>
      <c r="B35" s="64"/>
      <c r="C35" s="97"/>
      <c r="D35" s="98"/>
      <c r="E35" s="73"/>
      <c r="F35" s="74"/>
      <c r="G35" s="65"/>
      <c r="H35" s="75"/>
      <c r="I35" s="77">
        <f t="shared" si="0"/>
        <v>0</v>
      </c>
      <c r="J35" s="66"/>
    </row>
    <row r="36" spans="1:12" ht="34" customHeight="1" x14ac:dyDescent="0.2">
      <c r="A36" s="63">
        <v>7</v>
      </c>
      <c r="B36" s="64"/>
      <c r="C36" s="97"/>
      <c r="D36" s="98"/>
      <c r="E36" s="73"/>
      <c r="F36" s="74"/>
      <c r="G36" s="65"/>
      <c r="H36" s="75"/>
      <c r="I36" s="77">
        <f t="shared" si="0"/>
        <v>0</v>
      </c>
      <c r="J36" s="66"/>
    </row>
    <row r="37" spans="1:12" ht="34" customHeight="1" x14ac:dyDescent="0.2">
      <c r="A37" s="63">
        <v>8</v>
      </c>
      <c r="B37" s="64"/>
      <c r="C37" s="97"/>
      <c r="D37" s="98"/>
      <c r="E37" s="73"/>
      <c r="F37" s="74"/>
      <c r="G37" s="65"/>
      <c r="H37" s="75"/>
      <c r="I37" s="77">
        <f t="shared" si="0"/>
        <v>0</v>
      </c>
      <c r="J37" s="66"/>
    </row>
    <row r="38" spans="1:12" ht="34" customHeight="1" x14ac:dyDescent="0.2">
      <c r="A38" s="63">
        <v>9</v>
      </c>
      <c r="B38" s="64"/>
      <c r="C38" s="97"/>
      <c r="D38" s="98"/>
      <c r="E38" s="73"/>
      <c r="F38" s="74"/>
      <c r="G38" s="65"/>
      <c r="H38" s="75"/>
      <c r="I38" s="77">
        <f t="shared" si="0"/>
        <v>0</v>
      </c>
      <c r="J38" s="66"/>
    </row>
    <row r="39" spans="1:12" ht="34" customHeight="1" x14ac:dyDescent="0.2">
      <c r="A39" s="63">
        <v>10</v>
      </c>
      <c r="B39" s="64"/>
      <c r="C39" s="97"/>
      <c r="D39" s="98"/>
      <c r="E39" s="73"/>
      <c r="F39" s="74"/>
      <c r="G39" s="65"/>
      <c r="H39" s="75"/>
      <c r="I39" s="77">
        <f t="shared" si="0"/>
        <v>0</v>
      </c>
      <c r="J39" s="66"/>
    </row>
    <row r="40" spans="1:12" ht="34" customHeight="1" x14ac:dyDescent="0.2">
      <c r="A40" s="63">
        <v>11</v>
      </c>
      <c r="B40" s="64"/>
      <c r="C40" s="97"/>
      <c r="D40" s="98"/>
      <c r="E40" s="73"/>
      <c r="F40" s="74"/>
      <c r="G40" s="65"/>
      <c r="H40" s="75"/>
      <c r="I40" s="77">
        <f t="shared" si="0"/>
        <v>0</v>
      </c>
      <c r="J40" s="66"/>
    </row>
    <row r="41" spans="1:12" ht="34" customHeight="1" x14ac:dyDescent="0.2">
      <c r="A41" s="63">
        <v>12</v>
      </c>
      <c r="B41" s="64"/>
      <c r="C41" s="97"/>
      <c r="D41" s="98"/>
      <c r="E41" s="73"/>
      <c r="F41" s="74"/>
      <c r="G41" s="65"/>
      <c r="H41" s="75"/>
      <c r="I41" s="77">
        <f t="shared" si="0"/>
        <v>0</v>
      </c>
      <c r="J41" s="66"/>
    </row>
    <row r="42" spans="1:12" ht="34" customHeight="1" x14ac:dyDescent="0.2">
      <c r="A42" s="63">
        <v>13</v>
      </c>
      <c r="B42" s="64"/>
      <c r="C42" s="97"/>
      <c r="D42" s="98"/>
      <c r="E42" s="73"/>
      <c r="F42" s="74"/>
      <c r="G42" s="65"/>
      <c r="H42" s="75"/>
      <c r="I42" s="77">
        <f t="shared" si="0"/>
        <v>0</v>
      </c>
      <c r="J42" s="66"/>
    </row>
    <row r="43" spans="1:12" ht="34" customHeight="1" x14ac:dyDescent="0.2">
      <c r="A43" s="63">
        <v>14</v>
      </c>
      <c r="B43" s="64"/>
      <c r="C43" s="97"/>
      <c r="D43" s="98"/>
      <c r="E43" s="73"/>
      <c r="F43" s="74"/>
      <c r="G43" s="65"/>
      <c r="H43" s="75"/>
      <c r="I43" s="77">
        <f t="shared" si="0"/>
        <v>0</v>
      </c>
      <c r="J43" s="66"/>
    </row>
    <row r="44" spans="1:12" ht="34" customHeight="1" x14ac:dyDescent="0.2">
      <c r="A44" s="63">
        <v>15</v>
      </c>
      <c r="B44" s="64"/>
      <c r="C44" s="97"/>
      <c r="D44" s="98"/>
      <c r="E44" s="73"/>
      <c r="F44" s="74"/>
      <c r="G44" s="65"/>
      <c r="H44" s="75"/>
      <c r="I44" s="77">
        <f t="shared" si="0"/>
        <v>0</v>
      </c>
      <c r="J44" s="66"/>
    </row>
    <row r="45" spans="1:12" ht="34" customHeight="1" x14ac:dyDescent="0.2">
      <c r="A45" s="63">
        <v>16</v>
      </c>
      <c r="B45" s="64"/>
      <c r="C45" s="97"/>
      <c r="D45" s="98"/>
      <c r="E45" s="73"/>
      <c r="F45" s="74"/>
      <c r="G45" s="65"/>
      <c r="H45" s="75"/>
      <c r="I45" s="77">
        <f t="shared" si="0"/>
        <v>0</v>
      </c>
      <c r="J45" s="66"/>
    </row>
    <row r="46" spans="1:12" ht="34" customHeight="1" x14ac:dyDescent="0.2">
      <c r="A46" s="63">
        <v>17</v>
      </c>
      <c r="B46" s="64"/>
      <c r="C46" s="97"/>
      <c r="D46" s="98"/>
      <c r="E46" s="73"/>
      <c r="F46" s="74"/>
      <c r="G46" s="65"/>
      <c r="H46" s="75"/>
      <c r="I46" s="77">
        <f t="shared" si="0"/>
        <v>0</v>
      </c>
      <c r="J46" s="66"/>
    </row>
    <row r="47" spans="1:12" ht="34" customHeight="1" thickBot="1" x14ac:dyDescent="0.25">
      <c r="A47" s="63">
        <v>18</v>
      </c>
      <c r="B47" s="64"/>
      <c r="C47" s="97"/>
      <c r="D47" s="98"/>
      <c r="E47" s="73"/>
      <c r="F47" s="74"/>
      <c r="G47" s="65"/>
      <c r="H47" s="75"/>
      <c r="I47" s="77">
        <f t="shared" si="0"/>
        <v>0</v>
      </c>
      <c r="J47" s="66"/>
      <c r="L47" s="107" t="s">
        <v>99</v>
      </c>
    </row>
    <row r="48" spans="1:12" ht="48.75" hidden="1" customHeight="1" thickBot="1" x14ac:dyDescent="0.25">
      <c r="A48" s="63">
        <v>19</v>
      </c>
      <c r="B48" s="64"/>
      <c r="C48" s="97"/>
      <c r="D48" s="98"/>
      <c r="E48" s="73"/>
      <c r="F48" s="74"/>
      <c r="G48" s="65"/>
      <c r="H48" s="75"/>
      <c r="I48" s="77">
        <f t="shared" si="0"/>
        <v>0</v>
      </c>
      <c r="J48" s="66"/>
    </row>
    <row r="49" spans="1:10" ht="48.75" hidden="1" customHeight="1" x14ac:dyDescent="0.2">
      <c r="A49" s="63">
        <v>20</v>
      </c>
      <c r="B49" s="64"/>
      <c r="C49" s="97"/>
      <c r="D49" s="98"/>
      <c r="E49" s="73"/>
      <c r="F49" s="74"/>
      <c r="G49" s="65"/>
      <c r="H49" s="75"/>
      <c r="I49" s="77">
        <f t="shared" si="0"/>
        <v>0</v>
      </c>
      <c r="J49" s="66"/>
    </row>
    <row r="50" spans="1:10" ht="48.75" hidden="1" customHeight="1" x14ac:dyDescent="0.2">
      <c r="A50" s="63">
        <v>21</v>
      </c>
      <c r="B50" s="64"/>
      <c r="C50" s="97"/>
      <c r="D50" s="98"/>
      <c r="E50" s="73"/>
      <c r="F50" s="74"/>
      <c r="G50" s="65"/>
      <c r="H50" s="75"/>
      <c r="I50" s="77">
        <f t="shared" si="0"/>
        <v>0</v>
      </c>
      <c r="J50" s="66"/>
    </row>
    <row r="51" spans="1:10" ht="48.75" hidden="1" customHeight="1" x14ac:dyDescent="0.2">
      <c r="A51" s="63">
        <v>22</v>
      </c>
      <c r="B51" s="64"/>
      <c r="C51" s="97"/>
      <c r="D51" s="98"/>
      <c r="E51" s="73"/>
      <c r="F51" s="74"/>
      <c r="G51" s="65"/>
      <c r="H51" s="75"/>
      <c r="I51" s="77">
        <f t="shared" si="0"/>
        <v>0</v>
      </c>
      <c r="J51" s="66"/>
    </row>
    <row r="52" spans="1:10" ht="48.75" hidden="1" customHeight="1" x14ac:dyDescent="0.2">
      <c r="A52" s="63">
        <v>23</v>
      </c>
      <c r="B52" s="64"/>
      <c r="C52" s="97"/>
      <c r="D52" s="98"/>
      <c r="E52" s="73"/>
      <c r="F52" s="74"/>
      <c r="G52" s="65"/>
      <c r="H52" s="75"/>
      <c r="I52" s="77">
        <f t="shared" si="0"/>
        <v>0</v>
      </c>
      <c r="J52" s="66"/>
    </row>
    <row r="53" spans="1:10" ht="48.75" hidden="1" customHeight="1" x14ac:dyDescent="0.2">
      <c r="A53" s="63">
        <v>24</v>
      </c>
      <c r="B53" s="64"/>
      <c r="C53" s="97"/>
      <c r="D53" s="98"/>
      <c r="E53" s="73"/>
      <c r="F53" s="74"/>
      <c r="G53" s="65"/>
      <c r="H53" s="75"/>
      <c r="I53" s="77">
        <f t="shared" si="0"/>
        <v>0</v>
      </c>
      <c r="J53" s="66"/>
    </row>
    <row r="54" spans="1:10" ht="48.75" hidden="1" customHeight="1" x14ac:dyDescent="0.2">
      <c r="A54" s="63">
        <v>25</v>
      </c>
      <c r="B54" s="64"/>
      <c r="C54" s="97"/>
      <c r="D54" s="98"/>
      <c r="E54" s="73"/>
      <c r="F54" s="74"/>
      <c r="G54" s="65"/>
      <c r="H54" s="75"/>
      <c r="I54" s="77">
        <f t="shared" si="0"/>
        <v>0</v>
      </c>
      <c r="J54" s="66"/>
    </row>
    <row r="55" spans="1:10" ht="48.75" hidden="1" customHeight="1" x14ac:dyDescent="0.2">
      <c r="A55" s="63">
        <v>26</v>
      </c>
      <c r="B55" s="64"/>
      <c r="C55" s="97"/>
      <c r="D55" s="98"/>
      <c r="E55" s="73"/>
      <c r="F55" s="74"/>
      <c r="G55" s="65"/>
      <c r="H55" s="75"/>
      <c r="I55" s="77">
        <f t="shared" si="0"/>
        <v>0</v>
      </c>
      <c r="J55" s="66"/>
    </row>
    <row r="56" spans="1:10" ht="48.75" hidden="1" customHeight="1" x14ac:dyDescent="0.2">
      <c r="A56" s="63">
        <v>27</v>
      </c>
      <c r="B56" s="64"/>
      <c r="C56" s="97"/>
      <c r="D56" s="98"/>
      <c r="E56" s="73"/>
      <c r="F56" s="74"/>
      <c r="G56" s="65"/>
      <c r="H56" s="75"/>
      <c r="I56" s="77">
        <f t="shared" si="0"/>
        <v>0</v>
      </c>
      <c r="J56" s="66"/>
    </row>
    <row r="57" spans="1:10" ht="48.75" hidden="1" customHeight="1" x14ac:dyDescent="0.2">
      <c r="A57" s="63">
        <v>28</v>
      </c>
      <c r="B57" s="64"/>
      <c r="C57" s="97"/>
      <c r="D57" s="98"/>
      <c r="E57" s="73"/>
      <c r="F57" s="74"/>
      <c r="G57" s="65"/>
      <c r="H57" s="75"/>
      <c r="I57" s="77">
        <f t="shared" si="0"/>
        <v>0</v>
      </c>
      <c r="J57" s="66"/>
    </row>
    <row r="58" spans="1:10" ht="48.75" hidden="1" customHeight="1" x14ac:dyDescent="0.2">
      <c r="A58" s="63">
        <v>29</v>
      </c>
      <c r="B58" s="64"/>
      <c r="C58" s="97"/>
      <c r="D58" s="98"/>
      <c r="E58" s="73"/>
      <c r="F58" s="74"/>
      <c r="G58" s="65"/>
      <c r="H58" s="75"/>
      <c r="I58" s="77">
        <f t="shared" si="0"/>
        <v>0</v>
      </c>
      <c r="J58" s="66"/>
    </row>
    <row r="59" spans="1:10" ht="48.75" hidden="1" customHeight="1" x14ac:dyDescent="0.2">
      <c r="A59" s="63">
        <v>30</v>
      </c>
      <c r="B59" s="64"/>
      <c r="C59" s="97"/>
      <c r="D59" s="98"/>
      <c r="E59" s="73"/>
      <c r="F59" s="74"/>
      <c r="G59" s="65"/>
      <c r="H59" s="75"/>
      <c r="I59" s="77">
        <f t="shared" si="0"/>
        <v>0</v>
      </c>
      <c r="J59" s="66"/>
    </row>
    <row r="60" spans="1:10" ht="48.75" hidden="1" customHeight="1" x14ac:dyDescent="0.2">
      <c r="A60" s="63">
        <v>31</v>
      </c>
      <c r="B60" s="64"/>
      <c r="C60" s="97"/>
      <c r="D60" s="98"/>
      <c r="E60" s="73"/>
      <c r="F60" s="74"/>
      <c r="G60" s="65"/>
      <c r="H60" s="75"/>
      <c r="I60" s="77">
        <f t="shared" si="0"/>
        <v>0</v>
      </c>
      <c r="J60" s="66"/>
    </row>
    <row r="61" spans="1:10" ht="48.75" hidden="1" customHeight="1" x14ac:dyDescent="0.2">
      <c r="A61" s="63">
        <v>32</v>
      </c>
      <c r="B61" s="64"/>
      <c r="C61" s="97"/>
      <c r="D61" s="98"/>
      <c r="E61" s="73"/>
      <c r="F61" s="74"/>
      <c r="G61" s="65"/>
      <c r="H61" s="75"/>
      <c r="I61" s="77">
        <f t="shared" si="0"/>
        <v>0</v>
      </c>
      <c r="J61" s="66"/>
    </row>
    <row r="62" spans="1:10" ht="48.75" hidden="1" customHeight="1" x14ac:dyDescent="0.2">
      <c r="A62" s="63">
        <v>33</v>
      </c>
      <c r="B62" s="64"/>
      <c r="C62" s="97"/>
      <c r="D62" s="98"/>
      <c r="E62" s="73"/>
      <c r="F62" s="74"/>
      <c r="G62" s="65"/>
      <c r="H62" s="75"/>
      <c r="I62" s="77">
        <f t="shared" si="0"/>
        <v>0</v>
      </c>
      <c r="J62" s="66"/>
    </row>
    <row r="63" spans="1:10" ht="48.75" hidden="1" customHeight="1" x14ac:dyDescent="0.2">
      <c r="A63" s="63">
        <v>34</v>
      </c>
      <c r="B63" s="64"/>
      <c r="C63" s="97"/>
      <c r="D63" s="98"/>
      <c r="E63" s="73"/>
      <c r="F63" s="74"/>
      <c r="G63" s="65"/>
      <c r="H63" s="75"/>
      <c r="I63" s="77">
        <f t="shared" si="0"/>
        <v>0</v>
      </c>
      <c r="J63" s="66"/>
    </row>
    <row r="64" spans="1:10" ht="48.75" hidden="1" customHeight="1" x14ac:dyDescent="0.2">
      <c r="A64" s="63">
        <v>35</v>
      </c>
      <c r="B64" s="64"/>
      <c r="C64" s="97"/>
      <c r="D64" s="98"/>
      <c r="E64" s="73"/>
      <c r="F64" s="74"/>
      <c r="G64" s="65"/>
      <c r="H64" s="75"/>
      <c r="I64" s="77">
        <f t="shared" si="0"/>
        <v>0</v>
      </c>
      <c r="J64" s="66"/>
    </row>
    <row r="65" spans="1:10" ht="48.75" hidden="1" customHeight="1" x14ac:dyDescent="0.2">
      <c r="A65" s="63">
        <v>36</v>
      </c>
      <c r="B65" s="64"/>
      <c r="C65" s="97"/>
      <c r="D65" s="98"/>
      <c r="E65" s="73"/>
      <c r="F65" s="74"/>
      <c r="G65" s="65"/>
      <c r="H65" s="75"/>
      <c r="I65" s="77">
        <f t="shared" si="0"/>
        <v>0</v>
      </c>
      <c r="J65" s="66"/>
    </row>
    <row r="66" spans="1:10" ht="48.75" hidden="1" customHeight="1" x14ac:dyDescent="0.2">
      <c r="A66" s="63">
        <v>37</v>
      </c>
      <c r="B66" s="64"/>
      <c r="C66" s="97"/>
      <c r="D66" s="98"/>
      <c r="E66" s="73"/>
      <c r="F66" s="74"/>
      <c r="G66" s="65"/>
      <c r="H66" s="75"/>
      <c r="I66" s="77">
        <f t="shared" si="0"/>
        <v>0</v>
      </c>
      <c r="J66" s="66"/>
    </row>
    <row r="67" spans="1:10" ht="48.75" hidden="1" customHeight="1" x14ac:dyDescent="0.2">
      <c r="A67" s="63">
        <v>38</v>
      </c>
      <c r="B67" s="64"/>
      <c r="C67" s="97"/>
      <c r="D67" s="98"/>
      <c r="E67" s="73"/>
      <c r="F67" s="74"/>
      <c r="G67" s="65"/>
      <c r="H67" s="75"/>
      <c r="I67" s="77">
        <f t="shared" si="0"/>
        <v>0</v>
      </c>
      <c r="J67" s="66"/>
    </row>
    <row r="68" spans="1:10" ht="48.75" hidden="1" customHeight="1" x14ac:dyDescent="0.2">
      <c r="A68" s="63">
        <v>39</v>
      </c>
      <c r="B68" s="64"/>
      <c r="C68" s="97"/>
      <c r="D68" s="98"/>
      <c r="E68" s="73"/>
      <c r="F68" s="74"/>
      <c r="G68" s="65"/>
      <c r="H68" s="75"/>
      <c r="I68" s="77">
        <f t="shared" si="0"/>
        <v>0</v>
      </c>
      <c r="J68" s="66"/>
    </row>
    <row r="69" spans="1:10" ht="48.75" hidden="1" customHeight="1" x14ac:dyDescent="0.2">
      <c r="A69" s="63">
        <v>40</v>
      </c>
      <c r="B69" s="64"/>
      <c r="C69" s="97"/>
      <c r="D69" s="98"/>
      <c r="E69" s="73"/>
      <c r="F69" s="74"/>
      <c r="G69" s="65"/>
      <c r="H69" s="75"/>
      <c r="I69" s="77">
        <f t="shared" si="0"/>
        <v>0</v>
      </c>
      <c r="J69" s="66"/>
    </row>
    <row r="70" spans="1:10" ht="48.75" hidden="1" customHeight="1" x14ac:dyDescent="0.2">
      <c r="A70" s="63">
        <v>41</v>
      </c>
      <c r="B70" s="64"/>
      <c r="C70" s="97"/>
      <c r="D70" s="98"/>
      <c r="E70" s="73"/>
      <c r="F70" s="74"/>
      <c r="G70" s="65"/>
      <c r="H70" s="75"/>
      <c r="I70" s="77">
        <f t="shared" si="0"/>
        <v>0</v>
      </c>
      <c r="J70" s="66"/>
    </row>
    <row r="71" spans="1:10" ht="48.75" hidden="1" customHeight="1" x14ac:dyDescent="0.2">
      <c r="A71" s="63">
        <v>42</v>
      </c>
      <c r="B71" s="64"/>
      <c r="C71" s="97"/>
      <c r="D71" s="98"/>
      <c r="E71" s="73"/>
      <c r="F71" s="74"/>
      <c r="G71" s="65"/>
      <c r="H71" s="75"/>
      <c r="I71" s="77">
        <f t="shared" si="0"/>
        <v>0</v>
      </c>
      <c r="J71" s="66"/>
    </row>
    <row r="72" spans="1:10" ht="48.75" hidden="1" customHeight="1" x14ac:dyDescent="0.2">
      <c r="A72" s="63">
        <v>43</v>
      </c>
      <c r="B72" s="64"/>
      <c r="C72" s="97"/>
      <c r="D72" s="98"/>
      <c r="E72" s="73"/>
      <c r="F72" s="74"/>
      <c r="G72" s="65"/>
      <c r="H72" s="75"/>
      <c r="I72" s="77">
        <f t="shared" si="0"/>
        <v>0</v>
      </c>
      <c r="J72" s="66"/>
    </row>
    <row r="73" spans="1:10" ht="48.75" hidden="1" customHeight="1" x14ac:dyDescent="0.2">
      <c r="A73" s="63">
        <v>44</v>
      </c>
      <c r="B73" s="64"/>
      <c r="C73" s="97"/>
      <c r="D73" s="98"/>
      <c r="E73" s="73"/>
      <c r="F73" s="74"/>
      <c r="G73" s="65"/>
      <c r="H73" s="75"/>
      <c r="I73" s="77">
        <f t="shared" si="0"/>
        <v>0</v>
      </c>
      <c r="J73" s="66"/>
    </row>
    <row r="74" spans="1:10" ht="48.75" hidden="1" customHeight="1" x14ac:dyDescent="0.2">
      <c r="A74" s="63">
        <v>45</v>
      </c>
      <c r="B74" s="64"/>
      <c r="C74" s="97"/>
      <c r="D74" s="98"/>
      <c r="E74" s="73"/>
      <c r="F74" s="74"/>
      <c r="G74" s="65"/>
      <c r="H74" s="75"/>
      <c r="I74" s="77">
        <f t="shared" si="0"/>
        <v>0</v>
      </c>
      <c r="J74" s="66"/>
    </row>
    <row r="75" spans="1:10" ht="48.75" hidden="1" customHeight="1" x14ac:dyDescent="0.2">
      <c r="A75" s="63">
        <v>46</v>
      </c>
      <c r="B75" s="64"/>
      <c r="C75" s="97"/>
      <c r="D75" s="98"/>
      <c r="E75" s="73"/>
      <c r="F75" s="74"/>
      <c r="G75" s="65"/>
      <c r="H75" s="75"/>
      <c r="I75" s="77">
        <f t="shared" si="0"/>
        <v>0</v>
      </c>
      <c r="J75" s="66"/>
    </row>
    <row r="76" spans="1:10" ht="48.75" hidden="1" customHeight="1" x14ac:dyDescent="0.2">
      <c r="A76" s="63">
        <v>47</v>
      </c>
      <c r="B76" s="64"/>
      <c r="C76" s="97"/>
      <c r="D76" s="98"/>
      <c r="E76" s="73"/>
      <c r="F76" s="74"/>
      <c r="G76" s="65"/>
      <c r="H76" s="75"/>
      <c r="I76" s="77">
        <f t="shared" si="0"/>
        <v>0</v>
      </c>
      <c r="J76" s="66"/>
    </row>
    <row r="77" spans="1:10" ht="48.75" hidden="1" customHeight="1" x14ac:dyDescent="0.2">
      <c r="A77" s="63">
        <v>48</v>
      </c>
      <c r="B77" s="64"/>
      <c r="C77" s="97"/>
      <c r="D77" s="98"/>
      <c r="E77" s="73"/>
      <c r="F77" s="74"/>
      <c r="G77" s="65"/>
      <c r="H77" s="75"/>
      <c r="I77" s="77">
        <f t="shared" si="0"/>
        <v>0</v>
      </c>
      <c r="J77" s="66"/>
    </row>
    <row r="78" spans="1:10" ht="48.75" hidden="1" customHeight="1" x14ac:dyDescent="0.2">
      <c r="A78" s="63">
        <v>49</v>
      </c>
      <c r="B78" s="64"/>
      <c r="C78" s="97"/>
      <c r="D78" s="98"/>
      <c r="E78" s="73"/>
      <c r="F78" s="74"/>
      <c r="G78" s="65"/>
      <c r="H78" s="75"/>
      <c r="I78" s="77">
        <f t="shared" si="0"/>
        <v>0</v>
      </c>
      <c r="J78" s="66"/>
    </row>
    <row r="79" spans="1:10" ht="48.75" hidden="1" customHeight="1" x14ac:dyDescent="0.2">
      <c r="A79" s="63">
        <v>50</v>
      </c>
      <c r="B79" s="64"/>
      <c r="C79" s="97"/>
      <c r="D79" s="98"/>
      <c r="E79" s="73"/>
      <c r="F79" s="74"/>
      <c r="G79" s="67"/>
      <c r="H79" s="75"/>
      <c r="I79" s="77">
        <f t="shared" si="0"/>
        <v>0</v>
      </c>
      <c r="J79" s="66"/>
    </row>
    <row r="80" spans="1:10" ht="48.75" hidden="1" customHeight="1" x14ac:dyDescent="0.2">
      <c r="A80" s="63">
        <v>51</v>
      </c>
      <c r="B80" s="64"/>
      <c r="C80" s="97"/>
      <c r="D80" s="98"/>
      <c r="E80" s="73"/>
      <c r="F80" s="74"/>
      <c r="G80" s="67"/>
      <c r="H80" s="75"/>
      <c r="I80" s="77">
        <f t="shared" si="0"/>
        <v>0</v>
      </c>
      <c r="J80" s="66"/>
    </row>
    <row r="81" spans="1:10" ht="48.75" hidden="1" customHeight="1" x14ac:dyDescent="0.2">
      <c r="A81" s="63">
        <v>52</v>
      </c>
      <c r="B81" s="64"/>
      <c r="C81" s="97"/>
      <c r="D81" s="98"/>
      <c r="E81" s="73"/>
      <c r="F81" s="74"/>
      <c r="G81" s="67"/>
      <c r="H81" s="75"/>
      <c r="I81" s="77">
        <f t="shared" si="0"/>
        <v>0</v>
      </c>
      <c r="J81" s="66"/>
    </row>
    <row r="82" spans="1:10" ht="48.75" hidden="1" customHeight="1" x14ac:dyDescent="0.2">
      <c r="A82" s="63">
        <v>53</v>
      </c>
      <c r="B82" s="64"/>
      <c r="C82" s="97"/>
      <c r="D82" s="98"/>
      <c r="E82" s="73"/>
      <c r="F82" s="74"/>
      <c r="G82" s="67"/>
      <c r="H82" s="75"/>
      <c r="I82" s="77">
        <f t="shared" si="0"/>
        <v>0</v>
      </c>
      <c r="J82" s="66"/>
    </row>
    <row r="83" spans="1:10" ht="48.75" hidden="1" customHeight="1" x14ac:dyDescent="0.2">
      <c r="A83" s="63">
        <v>54</v>
      </c>
      <c r="B83" s="64"/>
      <c r="C83" s="97"/>
      <c r="D83" s="98"/>
      <c r="E83" s="73"/>
      <c r="F83" s="74"/>
      <c r="G83" s="67"/>
      <c r="H83" s="75"/>
      <c r="I83" s="77">
        <f t="shared" si="0"/>
        <v>0</v>
      </c>
      <c r="J83" s="66"/>
    </row>
    <row r="84" spans="1:10" ht="48.75" hidden="1" customHeight="1" x14ac:dyDescent="0.2">
      <c r="A84" s="63">
        <v>55</v>
      </c>
      <c r="B84" s="64"/>
      <c r="C84" s="97"/>
      <c r="D84" s="98"/>
      <c r="E84" s="73"/>
      <c r="F84" s="74"/>
      <c r="G84" s="67"/>
      <c r="H84" s="75"/>
      <c r="I84" s="77">
        <f t="shared" si="0"/>
        <v>0</v>
      </c>
      <c r="J84" s="66"/>
    </row>
    <row r="85" spans="1:10" ht="48.75" hidden="1" customHeight="1" x14ac:dyDescent="0.2">
      <c r="A85" s="63">
        <v>56</v>
      </c>
      <c r="B85" s="64"/>
      <c r="C85" s="97"/>
      <c r="D85" s="98"/>
      <c r="E85" s="73"/>
      <c r="F85" s="74"/>
      <c r="G85" s="67"/>
      <c r="H85" s="75"/>
      <c r="I85" s="77">
        <f t="shared" si="0"/>
        <v>0</v>
      </c>
      <c r="J85" s="66"/>
    </row>
    <row r="86" spans="1:10" ht="48.75" hidden="1" customHeight="1" x14ac:dyDescent="0.2">
      <c r="A86" s="63">
        <v>57</v>
      </c>
      <c r="B86" s="64"/>
      <c r="C86" s="97"/>
      <c r="D86" s="98"/>
      <c r="E86" s="73"/>
      <c r="F86" s="74"/>
      <c r="G86" s="67"/>
      <c r="H86" s="75"/>
      <c r="I86" s="77">
        <f t="shared" si="0"/>
        <v>0</v>
      </c>
      <c r="J86" s="66"/>
    </row>
    <row r="87" spans="1:10" ht="48.75" hidden="1" customHeight="1" x14ac:dyDescent="0.2">
      <c r="A87" s="63">
        <v>58</v>
      </c>
      <c r="B87" s="64"/>
      <c r="C87" s="97"/>
      <c r="D87" s="98"/>
      <c r="E87" s="73"/>
      <c r="F87" s="74"/>
      <c r="G87" s="67"/>
      <c r="H87" s="75"/>
      <c r="I87" s="77">
        <f t="shared" si="0"/>
        <v>0</v>
      </c>
      <c r="J87" s="66"/>
    </row>
    <row r="88" spans="1:10" ht="48.75" hidden="1" customHeight="1" x14ac:dyDescent="0.2">
      <c r="A88" s="63">
        <v>59</v>
      </c>
      <c r="B88" s="64"/>
      <c r="C88" s="97"/>
      <c r="D88" s="98"/>
      <c r="E88" s="73"/>
      <c r="F88" s="74"/>
      <c r="G88" s="65"/>
      <c r="H88" s="75"/>
      <c r="I88" s="77">
        <f t="shared" si="0"/>
        <v>0</v>
      </c>
      <c r="J88" s="66"/>
    </row>
    <row r="89" spans="1:10" ht="48.75" hidden="1" customHeight="1" x14ac:dyDescent="0.2">
      <c r="A89" s="63">
        <v>60</v>
      </c>
      <c r="B89" s="64"/>
      <c r="C89" s="97"/>
      <c r="D89" s="98"/>
      <c r="E89" s="73"/>
      <c r="F89" s="74"/>
      <c r="G89" s="65"/>
      <c r="H89" s="75"/>
      <c r="I89" s="77">
        <f t="shared" si="0"/>
        <v>0</v>
      </c>
      <c r="J89" s="66"/>
    </row>
    <row r="90" spans="1:10" ht="48.75" hidden="1" customHeight="1" x14ac:dyDescent="0.2">
      <c r="A90" s="63">
        <v>61</v>
      </c>
      <c r="B90" s="64"/>
      <c r="C90" s="97"/>
      <c r="D90" s="98"/>
      <c r="E90" s="73"/>
      <c r="F90" s="74"/>
      <c r="G90" s="65"/>
      <c r="H90" s="75"/>
      <c r="I90" s="77">
        <f t="shared" si="0"/>
        <v>0</v>
      </c>
      <c r="J90" s="66"/>
    </row>
    <row r="91" spans="1:10" ht="48.75" hidden="1" customHeight="1" x14ac:dyDescent="0.2">
      <c r="A91" s="63">
        <v>62</v>
      </c>
      <c r="B91" s="64"/>
      <c r="C91" s="97"/>
      <c r="D91" s="98"/>
      <c r="E91" s="73"/>
      <c r="F91" s="74"/>
      <c r="G91" s="65"/>
      <c r="H91" s="75"/>
      <c r="I91" s="77">
        <f t="shared" si="0"/>
        <v>0</v>
      </c>
      <c r="J91" s="66"/>
    </row>
    <row r="92" spans="1:10" ht="48.75" hidden="1" customHeight="1" x14ac:dyDescent="0.2">
      <c r="A92" s="63">
        <v>63</v>
      </c>
      <c r="B92" s="64"/>
      <c r="C92" s="97"/>
      <c r="D92" s="98"/>
      <c r="E92" s="73"/>
      <c r="F92" s="74"/>
      <c r="G92" s="67"/>
      <c r="H92" s="75"/>
      <c r="I92" s="77">
        <f t="shared" si="0"/>
        <v>0</v>
      </c>
      <c r="J92" s="66"/>
    </row>
    <row r="93" spans="1:10" ht="48.75" hidden="1" customHeight="1" x14ac:dyDescent="0.2">
      <c r="A93" s="63">
        <v>64</v>
      </c>
      <c r="B93" s="64"/>
      <c r="C93" s="97"/>
      <c r="D93" s="98"/>
      <c r="E93" s="73"/>
      <c r="F93" s="74"/>
      <c r="G93" s="67"/>
      <c r="H93" s="75"/>
      <c r="I93" s="77">
        <f t="shared" si="0"/>
        <v>0</v>
      </c>
      <c r="J93" s="66"/>
    </row>
    <row r="94" spans="1:10" ht="48.75" hidden="1" customHeight="1" x14ac:dyDescent="0.2">
      <c r="A94" s="63">
        <v>65</v>
      </c>
      <c r="B94" s="64"/>
      <c r="C94" s="97"/>
      <c r="D94" s="98"/>
      <c r="E94" s="73"/>
      <c r="F94" s="74"/>
      <c r="G94" s="67"/>
      <c r="H94" s="75"/>
      <c r="I94" s="77">
        <f t="shared" si="0"/>
        <v>0</v>
      </c>
      <c r="J94" s="66"/>
    </row>
    <row r="95" spans="1:10" ht="48.75" hidden="1" customHeight="1" x14ac:dyDescent="0.2">
      <c r="A95" s="63">
        <v>66</v>
      </c>
      <c r="B95" s="64"/>
      <c r="C95" s="97"/>
      <c r="D95" s="98"/>
      <c r="E95" s="73"/>
      <c r="F95" s="74"/>
      <c r="G95" s="65"/>
      <c r="H95" s="75"/>
      <c r="I95" s="77">
        <f t="shared" si="0"/>
        <v>0</v>
      </c>
      <c r="J95" s="66"/>
    </row>
    <row r="96" spans="1:10" ht="48.75" hidden="1" customHeight="1" x14ac:dyDescent="0.2">
      <c r="A96" s="63">
        <v>67</v>
      </c>
      <c r="B96" s="64"/>
      <c r="C96" s="97"/>
      <c r="D96" s="98"/>
      <c r="E96" s="73"/>
      <c r="F96" s="74"/>
      <c r="G96" s="65"/>
      <c r="H96" s="75"/>
      <c r="I96" s="77">
        <f t="shared" si="0"/>
        <v>0</v>
      </c>
      <c r="J96" s="66"/>
    </row>
    <row r="97" spans="1:10" ht="48.75" hidden="1" customHeight="1" x14ac:dyDescent="0.2">
      <c r="A97" s="63">
        <v>68</v>
      </c>
      <c r="B97" s="64"/>
      <c r="C97" s="97"/>
      <c r="D97" s="98"/>
      <c r="E97" s="73"/>
      <c r="F97" s="74"/>
      <c r="G97" s="65"/>
      <c r="H97" s="75"/>
      <c r="I97" s="77">
        <f t="shared" si="0"/>
        <v>0</v>
      </c>
      <c r="J97" s="66"/>
    </row>
    <row r="98" spans="1:10" ht="48.75" hidden="1" customHeight="1" x14ac:dyDescent="0.2">
      <c r="A98" s="63">
        <v>69</v>
      </c>
      <c r="B98" s="64"/>
      <c r="C98" s="97"/>
      <c r="D98" s="98"/>
      <c r="E98" s="73"/>
      <c r="F98" s="74"/>
      <c r="G98" s="65"/>
      <c r="H98" s="75"/>
      <c r="I98" s="77">
        <f t="shared" si="0"/>
        <v>0</v>
      </c>
      <c r="J98" s="66"/>
    </row>
    <row r="99" spans="1:10" ht="48.75" hidden="1" customHeight="1" x14ac:dyDescent="0.2">
      <c r="A99" s="63">
        <v>70</v>
      </c>
      <c r="B99" s="64"/>
      <c r="C99" s="97"/>
      <c r="D99" s="98"/>
      <c r="E99" s="73"/>
      <c r="F99" s="74"/>
      <c r="G99" s="65"/>
      <c r="H99" s="75"/>
      <c r="I99" s="77">
        <f t="shared" si="0"/>
        <v>0</v>
      </c>
      <c r="J99" s="66"/>
    </row>
    <row r="100" spans="1:10" ht="48.75" hidden="1" customHeight="1" x14ac:dyDescent="0.2">
      <c r="A100" s="63">
        <v>71</v>
      </c>
      <c r="B100" s="64"/>
      <c r="C100" s="97"/>
      <c r="D100" s="98"/>
      <c r="E100" s="73"/>
      <c r="F100" s="74"/>
      <c r="G100" s="65"/>
      <c r="H100" s="75"/>
      <c r="I100" s="77">
        <f t="shared" si="0"/>
        <v>0</v>
      </c>
      <c r="J100" s="66"/>
    </row>
    <row r="101" spans="1:10" ht="48.75" hidden="1" customHeight="1" x14ac:dyDescent="0.2">
      <c r="A101" s="63">
        <v>72</v>
      </c>
      <c r="B101" s="64"/>
      <c r="C101" s="97"/>
      <c r="D101" s="98"/>
      <c r="E101" s="73"/>
      <c r="F101" s="74"/>
      <c r="G101" s="65"/>
      <c r="H101" s="75"/>
      <c r="I101" s="77">
        <f t="shared" si="0"/>
        <v>0</v>
      </c>
      <c r="J101" s="66"/>
    </row>
    <row r="102" spans="1:10" ht="48.75" hidden="1" customHeight="1" x14ac:dyDescent="0.2">
      <c r="A102" s="63">
        <v>73</v>
      </c>
      <c r="B102" s="64"/>
      <c r="C102" s="97"/>
      <c r="D102" s="98"/>
      <c r="E102" s="73"/>
      <c r="F102" s="74"/>
      <c r="G102" s="65"/>
      <c r="H102" s="75"/>
      <c r="I102" s="77">
        <f t="shared" si="0"/>
        <v>0</v>
      </c>
      <c r="J102" s="66"/>
    </row>
    <row r="103" spans="1:10" ht="48.75" hidden="1" customHeight="1" x14ac:dyDescent="0.2">
      <c r="A103" s="63">
        <v>74</v>
      </c>
      <c r="B103" s="64"/>
      <c r="C103" s="97"/>
      <c r="D103" s="98"/>
      <c r="E103" s="73"/>
      <c r="F103" s="74"/>
      <c r="G103" s="65"/>
      <c r="H103" s="75"/>
      <c r="I103" s="77">
        <f t="shared" si="0"/>
        <v>0</v>
      </c>
      <c r="J103" s="66"/>
    </row>
    <row r="104" spans="1:10" ht="48.75" hidden="1" customHeight="1" x14ac:dyDescent="0.2">
      <c r="A104" s="63">
        <v>75</v>
      </c>
      <c r="B104" s="64"/>
      <c r="C104" s="97"/>
      <c r="D104" s="98"/>
      <c r="E104" s="73"/>
      <c r="F104" s="74"/>
      <c r="G104" s="65"/>
      <c r="H104" s="75"/>
      <c r="I104" s="77">
        <f t="shared" si="0"/>
        <v>0</v>
      </c>
      <c r="J104" s="66"/>
    </row>
    <row r="105" spans="1:10" ht="48.75" hidden="1" customHeight="1" x14ac:dyDescent="0.2">
      <c r="A105" s="63">
        <v>76</v>
      </c>
      <c r="B105" s="64"/>
      <c r="C105" s="97"/>
      <c r="D105" s="98"/>
      <c r="E105" s="73"/>
      <c r="F105" s="74"/>
      <c r="G105" s="65"/>
      <c r="H105" s="75"/>
      <c r="I105" s="77">
        <f t="shared" si="0"/>
        <v>0</v>
      </c>
      <c r="J105" s="66"/>
    </row>
    <row r="106" spans="1:10" ht="48.75" hidden="1" customHeight="1" x14ac:dyDescent="0.2">
      <c r="A106" s="63">
        <v>77</v>
      </c>
      <c r="B106" s="64"/>
      <c r="C106" s="97"/>
      <c r="D106" s="98"/>
      <c r="E106" s="73"/>
      <c r="F106" s="74"/>
      <c r="G106" s="65"/>
      <c r="H106" s="75"/>
      <c r="I106" s="77">
        <f t="shared" si="0"/>
        <v>0</v>
      </c>
      <c r="J106" s="66"/>
    </row>
    <row r="107" spans="1:10" ht="48.75" hidden="1" customHeight="1" x14ac:dyDescent="0.2">
      <c r="A107" s="63">
        <v>78</v>
      </c>
      <c r="B107" s="64"/>
      <c r="C107" s="97"/>
      <c r="D107" s="98"/>
      <c r="E107" s="73"/>
      <c r="F107" s="74"/>
      <c r="G107" s="65"/>
      <c r="H107" s="75"/>
      <c r="I107" s="77">
        <f t="shared" si="0"/>
        <v>0</v>
      </c>
      <c r="J107" s="66"/>
    </row>
    <row r="108" spans="1:10" ht="48.75" hidden="1" customHeight="1" x14ac:dyDescent="0.2">
      <c r="A108" s="63">
        <v>79</v>
      </c>
      <c r="B108" s="64"/>
      <c r="C108" s="97"/>
      <c r="D108" s="98"/>
      <c r="E108" s="73"/>
      <c r="F108" s="74"/>
      <c r="G108" s="65"/>
      <c r="H108" s="75"/>
      <c r="I108" s="77">
        <f t="shared" si="0"/>
        <v>0</v>
      </c>
      <c r="J108" s="66"/>
    </row>
    <row r="109" spans="1:10" ht="48.75" hidden="1" customHeight="1" x14ac:dyDescent="0.2">
      <c r="A109" s="63">
        <v>80</v>
      </c>
      <c r="B109" s="64"/>
      <c r="C109" s="97"/>
      <c r="D109" s="98"/>
      <c r="E109" s="73"/>
      <c r="F109" s="74"/>
      <c r="G109" s="65"/>
      <c r="H109" s="75"/>
      <c r="I109" s="77">
        <f t="shared" si="0"/>
        <v>0</v>
      </c>
      <c r="J109" s="66"/>
    </row>
    <row r="110" spans="1:10" ht="48.75" hidden="1" customHeight="1" x14ac:dyDescent="0.2">
      <c r="A110" s="63">
        <v>81</v>
      </c>
      <c r="B110" s="64"/>
      <c r="C110" s="97"/>
      <c r="D110" s="98"/>
      <c r="E110" s="73"/>
      <c r="F110" s="74"/>
      <c r="G110" s="65"/>
      <c r="H110" s="75"/>
      <c r="I110" s="77">
        <f t="shared" si="0"/>
        <v>0</v>
      </c>
      <c r="J110" s="66"/>
    </row>
    <row r="111" spans="1:10" ht="48.75" hidden="1" customHeight="1" x14ac:dyDescent="0.2">
      <c r="A111" s="63">
        <v>82</v>
      </c>
      <c r="B111" s="64"/>
      <c r="C111" s="97"/>
      <c r="D111" s="98"/>
      <c r="E111" s="73"/>
      <c r="F111" s="74"/>
      <c r="G111" s="65"/>
      <c r="H111" s="75"/>
      <c r="I111" s="77">
        <f t="shared" si="0"/>
        <v>0</v>
      </c>
      <c r="J111" s="66"/>
    </row>
    <row r="112" spans="1:10" ht="48.75" hidden="1" customHeight="1" x14ac:dyDescent="0.2">
      <c r="A112" s="63">
        <v>83</v>
      </c>
      <c r="B112" s="64"/>
      <c r="C112" s="97"/>
      <c r="D112" s="98"/>
      <c r="E112" s="73"/>
      <c r="F112" s="74"/>
      <c r="G112" s="65"/>
      <c r="H112" s="75"/>
      <c r="I112" s="77">
        <f t="shared" si="0"/>
        <v>0</v>
      </c>
      <c r="J112" s="66"/>
    </row>
    <row r="113" spans="1:10" ht="48.75" hidden="1" customHeight="1" x14ac:dyDescent="0.2">
      <c r="A113" s="63">
        <v>84</v>
      </c>
      <c r="B113" s="64"/>
      <c r="C113" s="97"/>
      <c r="D113" s="98"/>
      <c r="E113" s="73"/>
      <c r="F113" s="74"/>
      <c r="G113" s="65"/>
      <c r="H113" s="75"/>
      <c r="I113" s="77">
        <f t="shared" si="0"/>
        <v>0</v>
      </c>
      <c r="J113" s="66"/>
    </row>
    <row r="114" spans="1:10" ht="48.75" hidden="1" customHeight="1" x14ac:dyDescent="0.2">
      <c r="A114" s="63">
        <v>85</v>
      </c>
      <c r="B114" s="64"/>
      <c r="C114" s="97"/>
      <c r="D114" s="98"/>
      <c r="E114" s="73"/>
      <c r="F114" s="74"/>
      <c r="G114" s="65"/>
      <c r="H114" s="75"/>
      <c r="I114" s="77">
        <f t="shared" si="0"/>
        <v>0</v>
      </c>
      <c r="J114" s="66"/>
    </row>
    <row r="115" spans="1:10" ht="48.75" hidden="1" customHeight="1" x14ac:dyDescent="0.2">
      <c r="A115" s="63">
        <v>86</v>
      </c>
      <c r="B115" s="64"/>
      <c r="C115" s="97"/>
      <c r="D115" s="98"/>
      <c r="E115" s="73"/>
      <c r="F115" s="74"/>
      <c r="G115" s="65"/>
      <c r="H115" s="75"/>
      <c r="I115" s="77">
        <f t="shared" si="0"/>
        <v>0</v>
      </c>
      <c r="J115" s="66"/>
    </row>
    <row r="116" spans="1:10" ht="48.75" hidden="1" customHeight="1" x14ac:dyDescent="0.2">
      <c r="A116" s="63">
        <v>87</v>
      </c>
      <c r="B116" s="64"/>
      <c r="C116" s="97"/>
      <c r="D116" s="98"/>
      <c r="E116" s="73"/>
      <c r="F116" s="74"/>
      <c r="G116" s="65"/>
      <c r="H116" s="75"/>
      <c r="I116" s="77">
        <f t="shared" si="0"/>
        <v>0</v>
      </c>
      <c r="J116" s="66"/>
    </row>
    <row r="117" spans="1:10" ht="48.75" hidden="1" customHeight="1" x14ac:dyDescent="0.2">
      <c r="A117" s="63">
        <v>88</v>
      </c>
      <c r="B117" s="64"/>
      <c r="C117" s="97"/>
      <c r="D117" s="98"/>
      <c r="E117" s="73"/>
      <c r="F117" s="74"/>
      <c r="G117" s="65"/>
      <c r="H117" s="75"/>
      <c r="I117" s="77">
        <f t="shared" si="0"/>
        <v>0</v>
      </c>
      <c r="J117" s="66"/>
    </row>
    <row r="118" spans="1:10" ht="48.75" hidden="1" customHeight="1" x14ac:dyDescent="0.2">
      <c r="A118" s="63">
        <v>89</v>
      </c>
      <c r="B118" s="64"/>
      <c r="C118" s="97"/>
      <c r="D118" s="98"/>
      <c r="E118" s="73"/>
      <c r="F118" s="74"/>
      <c r="G118" s="65"/>
      <c r="H118" s="75"/>
      <c r="I118" s="77">
        <f t="shared" si="0"/>
        <v>0</v>
      </c>
      <c r="J118" s="66"/>
    </row>
    <row r="119" spans="1:10" ht="48.75" hidden="1" customHeight="1" x14ac:dyDescent="0.2">
      <c r="A119" s="63">
        <v>90</v>
      </c>
      <c r="B119" s="64"/>
      <c r="C119" s="97"/>
      <c r="D119" s="98"/>
      <c r="E119" s="73"/>
      <c r="F119" s="74"/>
      <c r="G119" s="65"/>
      <c r="H119" s="75"/>
      <c r="I119" s="77">
        <f t="shared" si="0"/>
        <v>0</v>
      </c>
      <c r="J119" s="66"/>
    </row>
    <row r="120" spans="1:10" ht="48.75" hidden="1" customHeight="1" x14ac:dyDescent="0.2">
      <c r="A120" s="63">
        <v>91</v>
      </c>
      <c r="B120" s="64"/>
      <c r="C120" s="97"/>
      <c r="D120" s="98"/>
      <c r="E120" s="73"/>
      <c r="F120" s="74"/>
      <c r="G120" s="65"/>
      <c r="H120" s="75"/>
      <c r="I120" s="77">
        <f t="shared" si="0"/>
        <v>0</v>
      </c>
      <c r="J120" s="66"/>
    </row>
    <row r="121" spans="1:10" ht="48.75" hidden="1" customHeight="1" x14ac:dyDescent="0.2">
      <c r="A121" s="63">
        <v>92</v>
      </c>
      <c r="B121" s="64"/>
      <c r="C121" s="97"/>
      <c r="D121" s="98"/>
      <c r="E121" s="73"/>
      <c r="F121" s="74"/>
      <c r="G121" s="65"/>
      <c r="H121" s="75"/>
      <c r="I121" s="77">
        <f t="shared" si="0"/>
        <v>0</v>
      </c>
      <c r="J121" s="66"/>
    </row>
    <row r="122" spans="1:10" ht="48.75" hidden="1" customHeight="1" x14ac:dyDescent="0.2">
      <c r="A122" s="63">
        <v>93</v>
      </c>
      <c r="B122" s="64"/>
      <c r="C122" s="97"/>
      <c r="D122" s="98"/>
      <c r="E122" s="73"/>
      <c r="F122" s="74"/>
      <c r="G122" s="65"/>
      <c r="H122" s="75"/>
      <c r="I122" s="77">
        <f t="shared" si="0"/>
        <v>0</v>
      </c>
      <c r="J122" s="66"/>
    </row>
    <row r="123" spans="1:10" ht="48.75" hidden="1" customHeight="1" x14ac:dyDescent="0.2">
      <c r="A123" s="63">
        <v>94</v>
      </c>
      <c r="B123" s="64"/>
      <c r="C123" s="97"/>
      <c r="D123" s="98"/>
      <c r="E123" s="73"/>
      <c r="F123" s="74"/>
      <c r="G123" s="65"/>
      <c r="H123" s="75"/>
      <c r="I123" s="77">
        <f t="shared" si="0"/>
        <v>0</v>
      </c>
      <c r="J123" s="66"/>
    </row>
    <row r="124" spans="1:10" ht="48.75" hidden="1" customHeight="1" x14ac:dyDescent="0.2">
      <c r="A124" s="63">
        <v>95</v>
      </c>
      <c r="B124" s="64"/>
      <c r="C124" s="97"/>
      <c r="D124" s="98"/>
      <c r="E124" s="73"/>
      <c r="F124" s="74"/>
      <c r="G124" s="65"/>
      <c r="H124" s="75"/>
      <c r="I124" s="77">
        <f t="shared" si="0"/>
        <v>0</v>
      </c>
      <c r="J124" s="66"/>
    </row>
    <row r="125" spans="1:10" ht="48.75" hidden="1" customHeight="1" x14ac:dyDescent="0.2">
      <c r="A125" s="63">
        <v>96</v>
      </c>
      <c r="B125" s="64"/>
      <c r="C125" s="97"/>
      <c r="D125" s="98"/>
      <c r="E125" s="73"/>
      <c r="F125" s="74"/>
      <c r="G125" s="65"/>
      <c r="H125" s="75"/>
      <c r="I125" s="77">
        <f t="shared" si="0"/>
        <v>0</v>
      </c>
      <c r="J125" s="66"/>
    </row>
    <row r="126" spans="1:10" ht="48.75" hidden="1" customHeight="1" x14ac:dyDescent="0.2">
      <c r="A126" s="63">
        <v>97</v>
      </c>
      <c r="B126" s="64"/>
      <c r="C126" s="97"/>
      <c r="D126" s="98"/>
      <c r="E126" s="73"/>
      <c r="F126" s="74"/>
      <c r="G126" s="65"/>
      <c r="H126" s="75"/>
      <c r="I126" s="77">
        <f t="shared" si="0"/>
        <v>0</v>
      </c>
      <c r="J126" s="66"/>
    </row>
    <row r="127" spans="1:10" ht="48.75" hidden="1" customHeight="1" x14ac:dyDescent="0.2">
      <c r="A127" s="63">
        <v>98</v>
      </c>
      <c r="B127" s="64"/>
      <c r="C127" s="97"/>
      <c r="D127" s="98"/>
      <c r="E127" s="73"/>
      <c r="F127" s="74"/>
      <c r="G127" s="65"/>
      <c r="H127" s="75"/>
      <c r="I127" s="77">
        <f t="shared" si="0"/>
        <v>0</v>
      </c>
      <c r="J127" s="66"/>
    </row>
    <row r="128" spans="1:10" ht="48.75" hidden="1" customHeight="1" x14ac:dyDescent="0.2">
      <c r="A128" s="63">
        <v>99</v>
      </c>
      <c r="B128" s="64"/>
      <c r="C128" s="97"/>
      <c r="D128" s="98"/>
      <c r="E128" s="73"/>
      <c r="F128" s="74"/>
      <c r="G128" s="65"/>
      <c r="H128" s="75"/>
      <c r="I128" s="77">
        <f t="shared" si="0"/>
        <v>0</v>
      </c>
      <c r="J128" s="66"/>
    </row>
    <row r="129" spans="1:10" ht="48.75" hidden="1" customHeight="1" x14ac:dyDescent="0.2">
      <c r="A129" s="63">
        <v>100</v>
      </c>
      <c r="B129" s="64"/>
      <c r="C129" s="97"/>
      <c r="D129" s="98"/>
      <c r="E129" s="73"/>
      <c r="F129" s="74"/>
      <c r="G129" s="65"/>
      <c r="H129" s="75"/>
      <c r="I129" s="77">
        <f t="shared" si="0"/>
        <v>0</v>
      </c>
      <c r="J129" s="66"/>
    </row>
    <row r="130" spans="1:10" ht="48.75" hidden="1" customHeight="1" thickBot="1" x14ac:dyDescent="0.25">
      <c r="A130" s="63"/>
      <c r="B130" s="68"/>
      <c r="C130" s="99"/>
      <c r="D130" s="100"/>
      <c r="E130" s="121"/>
      <c r="F130" s="122"/>
      <c r="G130" s="69"/>
      <c r="H130" s="76"/>
      <c r="I130" s="77">
        <f t="shared" si="0"/>
        <v>0</v>
      </c>
      <c r="J130" s="66"/>
    </row>
    <row r="131" spans="1:10" ht="51.75" customHeight="1" thickBot="1" x14ac:dyDescent="0.25">
      <c r="A131" s="70"/>
      <c r="B131" s="116" t="s">
        <v>80</v>
      </c>
      <c r="C131" s="117"/>
      <c r="D131" s="117"/>
      <c r="E131" s="117"/>
      <c r="F131" s="117"/>
      <c r="G131" s="117"/>
      <c r="H131" s="118"/>
      <c r="I131" s="78">
        <f>SUM(I30:I130)</f>
        <v>0</v>
      </c>
      <c r="J131" s="71"/>
    </row>
    <row r="132" spans="1:10" ht="16.5" x14ac:dyDescent="0.2">
      <c r="A132" s="52"/>
      <c r="B132" s="54"/>
      <c r="C132" s="54"/>
      <c r="D132" s="52"/>
      <c r="E132" s="52"/>
      <c r="F132" s="55"/>
      <c r="G132" s="56"/>
      <c r="H132" s="54"/>
      <c r="I132" s="54"/>
      <c r="J132" s="57"/>
    </row>
    <row r="133" spans="1:10" ht="36" customHeight="1" x14ac:dyDescent="0.2">
      <c r="A133" s="52"/>
      <c r="B133" s="53" t="s">
        <v>84</v>
      </c>
      <c r="C133" s="54"/>
      <c r="D133" s="52"/>
      <c r="E133" s="52"/>
      <c r="F133" s="55"/>
      <c r="G133" s="56"/>
      <c r="H133" s="54"/>
      <c r="I133" s="54"/>
      <c r="J133" s="57"/>
    </row>
    <row r="134" spans="1:10" ht="36" customHeight="1" x14ac:dyDescent="0.2">
      <c r="A134" s="52"/>
      <c r="B134" s="53" t="s">
        <v>81</v>
      </c>
      <c r="C134" s="54"/>
      <c r="D134" s="52"/>
      <c r="E134" s="52"/>
      <c r="F134" s="55"/>
      <c r="G134" s="56"/>
      <c r="H134" s="54"/>
      <c r="I134" s="54"/>
      <c r="J134" s="57"/>
    </row>
    <row r="135" spans="1:10" ht="36" customHeight="1" x14ac:dyDescent="0.2">
      <c r="A135" s="52"/>
      <c r="B135" s="72" t="s">
        <v>111</v>
      </c>
      <c r="C135" s="54"/>
      <c r="D135" s="52"/>
      <c r="E135" s="52"/>
      <c r="F135" s="55"/>
      <c r="G135" s="56"/>
      <c r="H135" s="54"/>
      <c r="I135" s="54"/>
      <c r="J135" s="57"/>
    </row>
    <row r="136" spans="1:10" ht="36" customHeight="1" x14ac:dyDescent="0.2">
      <c r="A136" s="52"/>
      <c r="B136" s="109" t="s">
        <v>112</v>
      </c>
      <c r="C136" s="110"/>
      <c r="D136" s="110"/>
      <c r="E136" s="110"/>
      <c r="F136" s="110"/>
      <c r="G136" s="110"/>
      <c r="H136" s="110"/>
      <c r="I136" s="110"/>
      <c r="J136" s="110"/>
    </row>
    <row r="137" spans="1:10" ht="36" customHeight="1" x14ac:dyDescent="0.2">
      <c r="A137" s="52"/>
      <c r="B137" s="72" t="s">
        <v>94</v>
      </c>
      <c r="C137" s="54"/>
      <c r="D137" s="52"/>
      <c r="E137" s="52"/>
      <c r="F137" s="55"/>
      <c r="G137" s="56"/>
      <c r="H137" s="54"/>
      <c r="I137" s="54"/>
      <c r="J137" s="57"/>
    </row>
  </sheetData>
  <mergeCells count="9">
    <mergeCell ref="B136:J136"/>
    <mergeCell ref="A1:J1"/>
    <mergeCell ref="A3:J3"/>
    <mergeCell ref="A5:A25"/>
    <mergeCell ref="B131:H131"/>
    <mergeCell ref="E29:F29"/>
    <mergeCell ref="E130:F130"/>
    <mergeCell ref="B5:J25"/>
    <mergeCell ref="A2:J2"/>
  </mergeCells>
  <phoneticPr fontId="2"/>
  <printOptions horizontalCentered="1"/>
  <pageMargins left="0.98425196850393704" right="0.78740157480314965" top="0.98425196850393704" bottom="0.78740157480314965" header="0.31496062992125984" footer="0.31496062992125984"/>
  <pageSetup paperSize="9" scale="48" fitToWidth="0"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継続支援別表!$I$2:$I$3</xm:f>
          </x14:formula1>
          <xm:sqref>D30:D130</xm:sqref>
        </x14:dataValidation>
        <x14:dataValidation type="list" allowBlank="1" showInputMessage="1" showErrorMessage="1" xr:uid="{00000000-0002-0000-0000-000001000000}">
          <x14:formula1>
            <xm:f>継続支援別表!$A$1:$A$30</xm:f>
          </x14:formula1>
          <xm:sqref>C30:C130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J23"/>
  <sheetViews>
    <sheetView view="pageBreakPreview" topLeftCell="A2" zoomScale="70" zoomScaleNormal="70" zoomScaleSheetLayoutView="70" workbookViewId="0">
      <selection activeCell="A3" sqref="A3"/>
    </sheetView>
  </sheetViews>
  <sheetFormatPr defaultColWidth="9" defaultRowHeight="13" x14ac:dyDescent="0.2"/>
  <cols>
    <col min="1" max="1" width="39.7265625" style="3" customWidth="1"/>
    <col min="2" max="2" width="27.90625" style="3" customWidth="1"/>
    <col min="3" max="3" width="20.08984375" style="3" customWidth="1"/>
    <col min="4" max="4" width="39.90625" style="3" customWidth="1"/>
    <col min="5" max="16384" width="9" style="3"/>
  </cols>
  <sheetData>
    <row r="1" spans="1:10" ht="18" customHeight="1" x14ac:dyDescent="0.2">
      <c r="A1" s="134" t="s">
        <v>88</v>
      </c>
      <c r="B1" s="134"/>
      <c r="C1" s="22"/>
      <c r="D1" s="2"/>
    </row>
    <row r="2" spans="1:10" ht="56.25" customHeight="1" x14ac:dyDescent="0.2">
      <c r="A2" s="145" t="s">
        <v>114</v>
      </c>
      <c r="B2" s="146"/>
      <c r="C2" s="146"/>
      <c r="D2" s="146"/>
      <c r="E2" s="146"/>
      <c r="F2" s="146"/>
      <c r="G2" s="146"/>
      <c r="H2" s="146"/>
      <c r="I2" s="146"/>
      <c r="J2" s="146"/>
    </row>
    <row r="3" spans="1:10" x14ac:dyDescent="0.2">
      <c r="A3" s="1"/>
      <c r="B3" s="1"/>
      <c r="C3" s="1"/>
      <c r="D3" s="2"/>
    </row>
    <row r="4" spans="1:10" ht="16.5" x14ac:dyDescent="0.25">
      <c r="A4" s="1"/>
      <c r="C4" s="28" t="s">
        <v>55</v>
      </c>
      <c r="D4" s="37"/>
    </row>
    <row r="5" spans="1:10" ht="16.5" x14ac:dyDescent="0.25">
      <c r="A5" s="1"/>
      <c r="C5" s="28" t="s">
        <v>56</v>
      </c>
      <c r="D5" s="37"/>
    </row>
    <row r="6" spans="1:10" ht="16.5" x14ac:dyDescent="0.25">
      <c r="A6" s="1"/>
      <c r="C6" s="28" t="s">
        <v>57</v>
      </c>
      <c r="D6" s="37"/>
    </row>
    <row r="7" spans="1:10" ht="16.5" x14ac:dyDescent="0.25">
      <c r="A7" s="1"/>
      <c r="C7" s="28" t="s">
        <v>58</v>
      </c>
      <c r="D7" s="81"/>
    </row>
    <row r="8" spans="1:10" ht="16.5" x14ac:dyDescent="0.25">
      <c r="A8" s="1"/>
      <c r="C8" s="28" t="s">
        <v>59</v>
      </c>
      <c r="D8" s="37"/>
    </row>
    <row r="9" spans="1:10" ht="14" x14ac:dyDescent="0.2">
      <c r="A9" s="135"/>
      <c r="B9" s="135"/>
      <c r="C9" s="24"/>
      <c r="D9" s="5"/>
    </row>
    <row r="10" spans="1:10" ht="14" x14ac:dyDescent="0.2">
      <c r="A10" s="1"/>
      <c r="B10" s="1"/>
      <c r="C10" s="24"/>
      <c r="D10" s="5"/>
    </row>
    <row r="11" spans="1:10" ht="14" x14ac:dyDescent="0.2">
      <c r="A11" s="24"/>
      <c r="B11" s="5"/>
      <c r="C11" s="24"/>
      <c r="D11" s="5"/>
    </row>
    <row r="12" spans="1:10" ht="14" x14ac:dyDescent="0.2">
      <c r="A12" s="24"/>
      <c r="B12" s="23"/>
      <c r="C12" s="24"/>
      <c r="D12" s="6" t="s">
        <v>85</v>
      </c>
    </row>
    <row r="13" spans="1:10" ht="41.25" customHeight="1" x14ac:dyDescent="0.2">
      <c r="A13" s="18" t="s">
        <v>24</v>
      </c>
      <c r="B13" s="137" t="s">
        <v>87</v>
      </c>
      <c r="C13" s="138"/>
      <c r="D13" s="19" t="s">
        <v>5</v>
      </c>
    </row>
    <row r="14" spans="1:10" ht="30" customHeight="1" x14ac:dyDescent="0.2">
      <c r="A14" s="7" t="s">
        <v>22</v>
      </c>
      <c r="B14" s="139">
        <f>'別紙－１（継続支援）'!I23</f>
        <v>0</v>
      </c>
      <c r="C14" s="140"/>
      <c r="D14" s="38"/>
    </row>
    <row r="15" spans="1:10" ht="30" customHeight="1" x14ac:dyDescent="0.2">
      <c r="A15" s="9" t="s">
        <v>86</v>
      </c>
      <c r="B15" s="141">
        <f>'別紙－１（協力支援）'!I23</f>
        <v>0</v>
      </c>
      <c r="C15" s="142"/>
      <c r="D15" s="39"/>
    </row>
    <row r="16" spans="1:10" ht="30" customHeight="1" thickBot="1" x14ac:dyDescent="0.25">
      <c r="A16" s="9" t="s">
        <v>23</v>
      </c>
      <c r="B16" s="141">
        <f>'別紙－１（応援職員派遣事業）'!G22</f>
        <v>0</v>
      </c>
      <c r="C16" s="142"/>
      <c r="D16" s="39"/>
    </row>
    <row r="17" spans="1:4" ht="31.5" customHeight="1" thickTop="1" thickBot="1" x14ac:dyDescent="0.25">
      <c r="A17" s="20" t="s">
        <v>1</v>
      </c>
      <c r="B17" s="143">
        <f>SUM(B14:B16)</f>
        <v>0</v>
      </c>
      <c r="C17" s="144"/>
      <c r="D17" s="36"/>
    </row>
    <row r="18" spans="1:4" ht="23.25" customHeight="1" x14ac:dyDescent="0.2">
      <c r="A18" s="136" t="s">
        <v>93</v>
      </c>
      <c r="B18" s="136"/>
      <c r="C18" s="136"/>
      <c r="D18" s="136"/>
    </row>
    <row r="19" spans="1:4" ht="18.75" customHeight="1" x14ac:dyDescent="0.2">
      <c r="A19" s="136"/>
      <c r="B19" s="136"/>
      <c r="C19" s="136"/>
      <c r="D19" s="136"/>
    </row>
    <row r="20" spans="1:4" ht="20.25" customHeight="1" x14ac:dyDescent="0.2">
      <c r="A20" s="136"/>
      <c r="B20" s="136"/>
      <c r="C20" s="136"/>
      <c r="D20" s="136"/>
    </row>
    <row r="21" spans="1:4" ht="20.25" customHeight="1" x14ac:dyDescent="0.2">
      <c r="A21" s="136"/>
      <c r="B21" s="136"/>
      <c r="C21" s="136"/>
      <c r="D21" s="136"/>
    </row>
    <row r="22" spans="1:4" ht="20.25" customHeight="1" x14ac:dyDescent="0.2">
      <c r="A22" s="136"/>
      <c r="B22" s="136"/>
      <c r="C22" s="136"/>
      <c r="D22" s="136"/>
    </row>
    <row r="23" spans="1:4" ht="21" customHeight="1" x14ac:dyDescent="0.2">
      <c r="A23" s="136"/>
      <c r="B23" s="136"/>
      <c r="C23" s="136"/>
      <c r="D23" s="136"/>
    </row>
  </sheetData>
  <mergeCells count="14">
    <mergeCell ref="A1:B1"/>
    <mergeCell ref="A9:B9"/>
    <mergeCell ref="A23:D23"/>
    <mergeCell ref="A21:D21"/>
    <mergeCell ref="A22:D22"/>
    <mergeCell ref="A20:D20"/>
    <mergeCell ref="A19:D19"/>
    <mergeCell ref="A18:D18"/>
    <mergeCell ref="B13:C13"/>
    <mergeCell ref="B14:C14"/>
    <mergeCell ref="B15:C15"/>
    <mergeCell ref="B16:C16"/>
    <mergeCell ref="B17:C17"/>
    <mergeCell ref="A2:J2"/>
  </mergeCells>
  <phoneticPr fontId="2"/>
  <printOptions horizontalCentered="1" verticalCentered="1"/>
  <pageMargins left="0.78740157480314965" right="0.78740157480314965" top="0.98425196850393704" bottom="0.78740157480314965" header="0.51181102362204722" footer="0.51181102362204722"/>
  <pageSetup paperSize="9" scale="95"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J27"/>
  <sheetViews>
    <sheetView view="pageBreakPreview" topLeftCell="A15" zoomScale="70" zoomScaleNormal="70" zoomScaleSheetLayoutView="70" workbookViewId="0">
      <selection activeCell="A3" sqref="A3"/>
    </sheetView>
  </sheetViews>
  <sheetFormatPr defaultColWidth="9" defaultRowHeight="13" x14ac:dyDescent="0.2"/>
  <cols>
    <col min="1" max="1" width="3" style="3" customWidth="1"/>
    <col min="2" max="2" width="25.36328125" style="3" customWidth="1"/>
    <col min="3" max="3" width="17.08984375" style="3" customWidth="1"/>
    <col min="4" max="4" width="17.6328125" style="3" customWidth="1"/>
    <col min="5" max="5" width="15.6328125" style="3" customWidth="1"/>
    <col min="6" max="6" width="12.6328125" style="3" customWidth="1"/>
    <col min="7" max="10" width="15.6328125" style="3" customWidth="1"/>
    <col min="11" max="16384" width="9" style="3"/>
  </cols>
  <sheetData>
    <row r="1" spans="1:10" ht="18" customHeight="1" x14ac:dyDescent="0.2">
      <c r="A1" s="134" t="s">
        <v>98</v>
      </c>
      <c r="B1" s="134"/>
      <c r="C1" s="1"/>
      <c r="D1" s="1"/>
      <c r="E1" s="1"/>
      <c r="F1" s="1"/>
      <c r="G1" s="1"/>
      <c r="H1" s="1"/>
      <c r="I1" s="1"/>
      <c r="J1" s="2"/>
    </row>
    <row r="2" spans="1:10" ht="71.25" customHeight="1" x14ac:dyDescent="0.2">
      <c r="A2" s="145" t="s">
        <v>115</v>
      </c>
      <c r="B2" s="146"/>
      <c r="C2" s="146"/>
      <c r="D2" s="146"/>
      <c r="E2" s="146"/>
      <c r="F2" s="146"/>
      <c r="G2" s="146"/>
      <c r="H2" s="146"/>
      <c r="I2" s="146"/>
      <c r="J2" s="146"/>
    </row>
    <row r="3" spans="1:10" x14ac:dyDescent="0.2">
      <c r="A3" s="1"/>
      <c r="B3" s="1"/>
      <c r="C3" s="1"/>
      <c r="D3" s="1"/>
      <c r="E3" s="1"/>
      <c r="F3" s="1"/>
      <c r="G3" s="1"/>
      <c r="H3" s="1"/>
      <c r="I3" s="1"/>
      <c r="J3" s="2"/>
    </row>
    <row r="4" spans="1:10" ht="16.5" x14ac:dyDescent="0.25">
      <c r="A4" s="1"/>
      <c r="B4" s="1"/>
      <c r="C4" s="1"/>
      <c r="D4" s="1"/>
      <c r="E4" s="1"/>
      <c r="F4" s="1"/>
      <c r="G4" s="28" t="s">
        <v>55</v>
      </c>
      <c r="H4" s="160" t="str">
        <f>IF('別紙－１（総括表）'!D4="","総括表に記載ください",'別紙－１（総括表）'!D4)</f>
        <v>総括表に記載ください</v>
      </c>
      <c r="I4" s="160"/>
      <c r="J4" s="160"/>
    </row>
    <row r="5" spans="1:10" ht="16.5" x14ac:dyDescent="0.25">
      <c r="A5" s="1"/>
      <c r="B5" s="1"/>
      <c r="C5" s="1"/>
      <c r="D5" s="1"/>
      <c r="E5" s="1"/>
      <c r="F5" s="1"/>
      <c r="G5" s="28" t="s">
        <v>56</v>
      </c>
      <c r="H5" s="160" t="str">
        <f>IF('別紙－１（総括表）'!D5="","総括表に記載ください",'別紙－１（総括表）'!D5)</f>
        <v>総括表に記載ください</v>
      </c>
      <c r="I5" s="160"/>
      <c r="J5" s="160"/>
    </row>
    <row r="6" spans="1:10" ht="16.5" x14ac:dyDescent="0.25">
      <c r="A6" s="1"/>
      <c r="B6" s="1"/>
      <c r="C6" s="1"/>
      <c r="D6" s="1"/>
      <c r="E6" s="1"/>
      <c r="F6" s="1"/>
      <c r="G6" s="28" t="s">
        <v>57</v>
      </c>
      <c r="H6" s="160" t="str">
        <f>IF('別紙－１（総括表）'!D6="","総括表に記載ください",'別紙－１（総括表）'!D6)</f>
        <v>総括表に記載ください</v>
      </c>
      <c r="I6" s="160"/>
      <c r="J6" s="160"/>
    </row>
    <row r="7" spans="1:10" ht="16.5" x14ac:dyDescent="0.25">
      <c r="A7" s="1"/>
      <c r="B7" s="1"/>
      <c r="C7" s="1"/>
      <c r="D7" s="1"/>
      <c r="E7" s="1"/>
      <c r="F7" s="1"/>
      <c r="G7" s="28" t="s">
        <v>58</v>
      </c>
      <c r="H7" s="160" t="str">
        <f>IF('別紙－１（総括表）'!D7="","総括表に記載ください",'別紙－１（総括表）'!D7)</f>
        <v>総括表に記載ください</v>
      </c>
      <c r="I7" s="160"/>
      <c r="J7" s="160"/>
    </row>
    <row r="8" spans="1:10" ht="16.5" x14ac:dyDescent="0.25">
      <c r="A8" s="1"/>
      <c r="B8" s="1"/>
      <c r="C8" s="1"/>
      <c r="D8" s="1"/>
      <c r="E8" s="1"/>
      <c r="F8" s="1"/>
      <c r="G8" s="28" t="s">
        <v>59</v>
      </c>
      <c r="H8" s="160" t="str">
        <f>IF('別紙－１（総括表）'!D8="","総括表に記載ください",'別紙－１（総括表）'!D8)</f>
        <v>総括表に記載ください</v>
      </c>
      <c r="I8" s="160"/>
      <c r="J8" s="160"/>
    </row>
    <row r="9" spans="1:10" ht="21" x14ac:dyDescent="0.3">
      <c r="A9" s="29"/>
      <c r="B9" s="30"/>
      <c r="C9" s="21"/>
      <c r="D9" s="4"/>
      <c r="E9" s="4"/>
      <c r="F9" s="4"/>
      <c r="G9" s="4"/>
      <c r="H9" s="4"/>
      <c r="I9" s="5"/>
      <c r="J9" s="6" t="s">
        <v>0</v>
      </c>
    </row>
    <row r="10" spans="1:10" ht="27" customHeight="1" x14ac:dyDescent="0.2">
      <c r="A10" s="156" t="s">
        <v>9</v>
      </c>
      <c r="B10" s="150" t="s">
        <v>7</v>
      </c>
      <c r="C10" s="150" t="s">
        <v>25</v>
      </c>
      <c r="D10" s="159" t="s">
        <v>2</v>
      </c>
      <c r="E10" s="147" t="s">
        <v>10</v>
      </c>
      <c r="F10" s="147" t="s">
        <v>3</v>
      </c>
      <c r="G10" s="147" t="s">
        <v>69</v>
      </c>
      <c r="H10" s="147" t="s">
        <v>4</v>
      </c>
      <c r="I10" s="147" t="s">
        <v>87</v>
      </c>
      <c r="J10" s="147" t="s">
        <v>5</v>
      </c>
    </row>
    <row r="11" spans="1:10" ht="27" customHeight="1" x14ac:dyDescent="0.2">
      <c r="A11" s="157"/>
      <c r="B11" s="151"/>
      <c r="C11" s="151"/>
      <c r="D11" s="155"/>
      <c r="E11" s="155"/>
      <c r="F11" s="155"/>
      <c r="G11" s="155"/>
      <c r="H11" s="155"/>
      <c r="I11" s="148"/>
      <c r="J11" s="148"/>
    </row>
    <row r="12" spans="1:10" ht="27" customHeight="1" x14ac:dyDescent="0.2">
      <c r="A12" s="157"/>
      <c r="B12" s="151"/>
      <c r="C12" s="151"/>
      <c r="D12" s="155"/>
      <c r="E12" s="155"/>
      <c r="F12" s="155"/>
      <c r="G12" s="155"/>
      <c r="H12" s="155"/>
      <c r="I12" s="148"/>
      <c r="J12" s="148"/>
    </row>
    <row r="13" spans="1:10" ht="27" customHeight="1" x14ac:dyDescent="0.2">
      <c r="A13" s="158"/>
      <c r="B13" s="152"/>
      <c r="C13" s="152"/>
      <c r="D13" s="12" t="s">
        <v>11</v>
      </c>
      <c r="E13" s="12" t="s">
        <v>12</v>
      </c>
      <c r="F13" s="12" t="s">
        <v>13</v>
      </c>
      <c r="G13" s="12" t="s">
        <v>14</v>
      </c>
      <c r="H13" s="12" t="s">
        <v>15</v>
      </c>
      <c r="I13" s="12" t="s">
        <v>16</v>
      </c>
      <c r="J13" s="149"/>
    </row>
    <row r="14" spans="1:10" ht="38.5" customHeight="1" x14ac:dyDescent="0.2">
      <c r="A14" s="7">
        <v>1</v>
      </c>
      <c r="B14" s="40"/>
      <c r="C14" s="101"/>
      <c r="D14" s="82">
        <f>SUMIFS(障害分!I:I,障害分!D:D,継続支援別表!I$2,障害分!B:B,'別紙－１（継続支援）'!B14,障害分!C:C,'別紙－１（継続支援）'!C14)</f>
        <v>0</v>
      </c>
      <c r="E14" s="41"/>
      <c r="F14" s="84">
        <f>D14-E14</f>
        <v>0</v>
      </c>
      <c r="G14" s="84">
        <f>F14</f>
        <v>0</v>
      </c>
      <c r="H14" s="85" t="str">
        <f>IFERROR(IF(D14=継続支援別表!G$3,VLOOKUP(C14,継続支援別表!A:D,4,FALSE),VLOOKUP(C14,継続支援別表!A:D,2,FALSE)),"")</f>
        <v/>
      </c>
      <c r="I14" s="86">
        <f t="shared" ref="I14:I22" si="0">ROUNDDOWN(MIN(G14,H14),-3)</f>
        <v>0</v>
      </c>
      <c r="J14" s="38"/>
    </row>
    <row r="15" spans="1:10" ht="38.5" customHeight="1" x14ac:dyDescent="0.2">
      <c r="A15" s="9">
        <v>2</v>
      </c>
      <c r="B15" s="42"/>
      <c r="C15" s="102"/>
      <c r="D15" s="83">
        <f>SUMIFS(障害分!I:I,障害分!D:D,継続支援別表!I$2,障害分!B:B,'別紙－１（継続支援）'!B15,障害分!C:C,'別紙－１（継続支援）'!C15)</f>
        <v>0</v>
      </c>
      <c r="E15" s="43"/>
      <c r="F15" s="87">
        <f t="shared" ref="F15:F22" si="1">D15-E15</f>
        <v>0</v>
      </c>
      <c r="G15" s="87">
        <f t="shared" ref="G15:G22" si="2">F15</f>
        <v>0</v>
      </c>
      <c r="H15" s="88" t="str">
        <f>IFERROR(IF(D15=継続支援別表!G$3,VLOOKUP(C15,継続支援別表!A:D,4,FALSE),VLOOKUP(C15,継続支援別表!A:D,2,FALSE)),"")</f>
        <v/>
      </c>
      <c r="I15" s="86">
        <f t="shared" si="0"/>
        <v>0</v>
      </c>
      <c r="J15" s="39"/>
    </row>
    <row r="16" spans="1:10" ht="38.5" customHeight="1" x14ac:dyDescent="0.2">
      <c r="A16" s="9">
        <v>5</v>
      </c>
      <c r="B16" s="42"/>
      <c r="C16" s="102"/>
      <c r="D16" s="83">
        <f>SUMIFS(障害分!I:I,障害分!D:D,継続支援別表!I$2,障害分!B:B,'別紙－１（継続支援）'!B16,障害分!C:C,'別紙－１（継続支援）'!C16)</f>
        <v>0</v>
      </c>
      <c r="E16" s="43"/>
      <c r="F16" s="87">
        <f t="shared" si="1"/>
        <v>0</v>
      </c>
      <c r="G16" s="87">
        <f t="shared" si="2"/>
        <v>0</v>
      </c>
      <c r="H16" s="88" t="str">
        <f>IFERROR(IF(D16=継続支援別表!G$3,VLOOKUP(C16,継続支援別表!A:D,4,FALSE),VLOOKUP(C16,継続支援別表!A:D,2,FALSE)),"")</f>
        <v/>
      </c>
      <c r="I16" s="86">
        <f t="shared" si="0"/>
        <v>0</v>
      </c>
      <c r="J16" s="39"/>
    </row>
    <row r="17" spans="1:10" ht="38.5" customHeight="1" x14ac:dyDescent="0.2">
      <c r="A17" s="9">
        <v>4</v>
      </c>
      <c r="B17" s="42"/>
      <c r="C17" s="102"/>
      <c r="D17" s="83">
        <f>SUMIFS(障害分!I:I,障害分!D:D,継続支援別表!I$2,障害分!B:B,'別紙－１（継続支援）'!B17,障害分!C:C,'別紙－１（継続支援）'!C17)</f>
        <v>0</v>
      </c>
      <c r="E17" s="43"/>
      <c r="F17" s="87">
        <f t="shared" si="1"/>
        <v>0</v>
      </c>
      <c r="G17" s="87">
        <f t="shared" si="2"/>
        <v>0</v>
      </c>
      <c r="H17" s="88" t="str">
        <f>IFERROR(IF(D17=継続支援別表!G$3,VLOOKUP(C17,継続支援別表!A:D,4,FALSE),VLOOKUP(C17,継続支援別表!A:D,2,FALSE)),"")</f>
        <v/>
      </c>
      <c r="I17" s="86">
        <f t="shared" si="0"/>
        <v>0</v>
      </c>
      <c r="J17" s="39"/>
    </row>
    <row r="18" spans="1:10" ht="38.5" customHeight="1" x14ac:dyDescent="0.2">
      <c r="A18" s="9">
        <v>5</v>
      </c>
      <c r="B18" s="42"/>
      <c r="C18" s="102"/>
      <c r="D18" s="83">
        <f>SUMIFS(障害分!I:I,障害分!D:D,継続支援別表!I$2,障害分!B:B,'別紙－１（継続支援）'!B18,障害分!C:C,'別紙－１（継続支援）'!C18)</f>
        <v>0</v>
      </c>
      <c r="E18" s="43"/>
      <c r="F18" s="87">
        <f t="shared" si="1"/>
        <v>0</v>
      </c>
      <c r="G18" s="87">
        <f t="shared" si="2"/>
        <v>0</v>
      </c>
      <c r="H18" s="88" t="str">
        <f>IFERROR(IF(D18=継続支援別表!G$3,VLOOKUP(C18,継続支援別表!A:D,4,FALSE),VLOOKUP(C18,継続支援別表!A:D,2,FALSE)),"")</f>
        <v/>
      </c>
      <c r="I18" s="86">
        <f t="shared" si="0"/>
        <v>0</v>
      </c>
      <c r="J18" s="39"/>
    </row>
    <row r="19" spans="1:10" ht="38.5" customHeight="1" x14ac:dyDescent="0.2">
      <c r="A19" s="9">
        <v>6</v>
      </c>
      <c r="B19" s="42"/>
      <c r="C19" s="102"/>
      <c r="D19" s="83">
        <f>SUMIFS(障害分!I:I,障害分!D:D,継続支援別表!I$2,障害分!B:B,'別紙－１（継続支援）'!B19,障害分!C:C,'別紙－１（継続支援）'!C19)</f>
        <v>0</v>
      </c>
      <c r="E19" s="43"/>
      <c r="F19" s="87">
        <f t="shared" si="1"/>
        <v>0</v>
      </c>
      <c r="G19" s="87">
        <f t="shared" si="2"/>
        <v>0</v>
      </c>
      <c r="H19" s="88" t="str">
        <f>IFERROR(IF(D19=継続支援別表!G$3,VLOOKUP(C19,継続支援別表!A:D,4,FALSE),VLOOKUP(C19,継続支援別表!A:D,2,FALSE)),"")</f>
        <v/>
      </c>
      <c r="I19" s="86">
        <f t="shared" si="0"/>
        <v>0</v>
      </c>
      <c r="J19" s="39"/>
    </row>
    <row r="20" spans="1:10" ht="38.5" customHeight="1" x14ac:dyDescent="0.2">
      <c r="A20" s="9">
        <v>7</v>
      </c>
      <c r="B20" s="42"/>
      <c r="C20" s="102"/>
      <c r="D20" s="83">
        <f>SUMIFS(障害分!I:I,障害分!D:D,継続支援別表!I$2,障害分!B:B,'別紙－１（継続支援）'!B20,障害分!C:C,'別紙－１（継続支援）'!C20)</f>
        <v>0</v>
      </c>
      <c r="E20" s="43"/>
      <c r="F20" s="87">
        <f t="shared" si="1"/>
        <v>0</v>
      </c>
      <c r="G20" s="87">
        <f t="shared" si="2"/>
        <v>0</v>
      </c>
      <c r="H20" s="88" t="str">
        <f>IFERROR(IF(D20=継続支援別表!G$3,VLOOKUP(C20,継続支援別表!A:D,4,FALSE),VLOOKUP(C20,継続支援別表!A:D,2,FALSE)),"")</f>
        <v/>
      </c>
      <c r="I20" s="86">
        <f t="shared" si="0"/>
        <v>0</v>
      </c>
      <c r="J20" s="39"/>
    </row>
    <row r="21" spans="1:10" ht="38.5" customHeight="1" x14ac:dyDescent="0.2">
      <c r="A21" s="9">
        <v>8</v>
      </c>
      <c r="B21" s="42"/>
      <c r="C21" s="102"/>
      <c r="D21" s="83">
        <f>SUMIFS(障害分!I:I,障害分!D:D,継続支援別表!I$2,障害分!B:B,'別紙－１（継続支援）'!B21,障害分!C:C,'別紙－１（継続支援）'!C21)</f>
        <v>0</v>
      </c>
      <c r="E21" s="43"/>
      <c r="F21" s="87">
        <f t="shared" si="1"/>
        <v>0</v>
      </c>
      <c r="G21" s="87">
        <f t="shared" si="2"/>
        <v>0</v>
      </c>
      <c r="H21" s="88" t="str">
        <f>IFERROR(IF(D21=継続支援別表!G$3,VLOOKUP(C21,継続支援別表!A:D,4,FALSE),VLOOKUP(C21,継続支援別表!A:D,2,FALSE)),"")</f>
        <v/>
      </c>
      <c r="I21" s="86">
        <f t="shared" si="0"/>
        <v>0</v>
      </c>
      <c r="J21" s="39"/>
    </row>
    <row r="22" spans="1:10" ht="22.5" customHeight="1" thickBot="1" x14ac:dyDescent="0.25">
      <c r="A22" s="9"/>
      <c r="B22" s="42"/>
      <c r="C22" s="102"/>
      <c r="D22" s="83">
        <f>SUMIFS(障害分!I:I,障害分!D:D,継続支援別表!I$2,障害分!B:B,'別紙－１（継続支援）'!B22,障害分!C:C,'別紙－１（継続支援）'!C22)</f>
        <v>0</v>
      </c>
      <c r="E22" s="43"/>
      <c r="F22" s="87">
        <f t="shared" si="1"/>
        <v>0</v>
      </c>
      <c r="G22" s="87">
        <f t="shared" si="2"/>
        <v>0</v>
      </c>
      <c r="H22" s="88" t="str">
        <f>IFERROR(IF(D22=継続支援別表!G$3,VLOOKUP(C22,継続支援別表!A:D,4,FALSE),VLOOKUP(C22,継続支援別表!A:D,2,FALSE)),"")</f>
        <v/>
      </c>
      <c r="I22" s="86">
        <f t="shared" si="0"/>
        <v>0</v>
      </c>
      <c r="J22" s="39"/>
    </row>
    <row r="23" spans="1:10" ht="31.5" customHeight="1" thickTop="1" thickBot="1" x14ac:dyDescent="0.25">
      <c r="A23" s="153" t="s">
        <v>1</v>
      </c>
      <c r="B23" s="154"/>
      <c r="C23" s="154"/>
      <c r="D23" s="96">
        <f>SUM(D14:D22)</f>
        <v>0</v>
      </c>
      <c r="E23" s="31"/>
      <c r="F23" s="31"/>
      <c r="G23" s="31"/>
      <c r="H23" s="33"/>
      <c r="I23" s="94">
        <f>SUM(I14:I22)</f>
        <v>0</v>
      </c>
      <c r="J23" s="34"/>
    </row>
    <row r="24" spans="1:10" ht="20.25" customHeight="1" x14ac:dyDescent="0.2">
      <c r="A24" s="136" t="s">
        <v>95</v>
      </c>
      <c r="B24" s="136"/>
      <c r="C24" s="136"/>
      <c r="D24" s="136"/>
      <c r="E24" s="136"/>
      <c r="F24" s="136"/>
      <c r="G24" s="136"/>
      <c r="H24" s="136"/>
      <c r="I24" s="136"/>
      <c r="J24" s="136"/>
    </row>
    <row r="25" spans="1:10" ht="19.5" customHeight="1" x14ac:dyDescent="0.2">
      <c r="A25" s="136"/>
      <c r="B25" s="136"/>
      <c r="C25" s="136"/>
      <c r="D25" s="136"/>
      <c r="E25" s="136"/>
      <c r="F25" s="136"/>
      <c r="G25" s="136"/>
      <c r="H25" s="136"/>
      <c r="I25" s="136"/>
      <c r="J25" s="136"/>
    </row>
    <row r="26" spans="1:10" ht="20.25" customHeight="1" x14ac:dyDescent="0.2">
      <c r="A26" s="136"/>
      <c r="B26" s="136"/>
      <c r="C26" s="136"/>
      <c r="D26" s="136"/>
      <c r="E26" s="136"/>
      <c r="F26" s="136"/>
      <c r="G26" s="136"/>
      <c r="H26" s="136"/>
      <c r="I26" s="136"/>
      <c r="J26" s="136"/>
    </row>
    <row r="27" spans="1:10" ht="20.25" customHeight="1" x14ac:dyDescent="0.2">
      <c r="A27" s="136"/>
      <c r="B27" s="136"/>
      <c r="C27" s="136"/>
      <c r="D27" s="136"/>
      <c r="E27" s="136"/>
      <c r="F27" s="136"/>
      <c r="G27" s="136"/>
      <c r="H27" s="136"/>
      <c r="I27" s="136"/>
      <c r="J27" s="136"/>
    </row>
  </sheetData>
  <mergeCells count="22">
    <mergeCell ref="A27:J27"/>
    <mergeCell ref="H10:H12"/>
    <mergeCell ref="I10:I12"/>
    <mergeCell ref="A1:B1"/>
    <mergeCell ref="A2:J2"/>
    <mergeCell ref="A10:A13"/>
    <mergeCell ref="B10:B13"/>
    <mergeCell ref="D10:D12"/>
    <mergeCell ref="E10:E12"/>
    <mergeCell ref="F10:F12"/>
    <mergeCell ref="G10:G12"/>
    <mergeCell ref="H4:J4"/>
    <mergeCell ref="H5:J5"/>
    <mergeCell ref="H6:J6"/>
    <mergeCell ref="H7:J7"/>
    <mergeCell ref="H8:J8"/>
    <mergeCell ref="J10:J13"/>
    <mergeCell ref="A24:J24"/>
    <mergeCell ref="A25:J25"/>
    <mergeCell ref="A26:J26"/>
    <mergeCell ref="C10:C13"/>
    <mergeCell ref="A23:C23"/>
  </mergeCells>
  <phoneticPr fontId="2"/>
  <printOptions horizontalCentered="1" verticalCentered="1"/>
  <pageMargins left="0.78740157480314965" right="0.78740157480314965" top="0.98425196850393704" bottom="0.78740157480314965" header="0.51181102362204722" footer="0.51181102362204722"/>
  <pageSetup paperSize="9" scale="70" orientation="landscape" horizontalDpi="300" verticalDpi="300" r:id="rId1"/>
  <headerFooter alignWithMargins="0"/>
  <rowBreaks count="1" manualBreakCount="1">
    <brk id="24" max="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継続支援別表!$A$1:$A$30</xm:f>
          </x14:formula1>
          <xm:sqref>C14:C22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J27"/>
  <sheetViews>
    <sheetView view="pageBreakPreview" topLeftCell="A14" zoomScale="70" zoomScaleNormal="70" zoomScaleSheetLayoutView="70" workbookViewId="0">
      <selection activeCell="A2" sqref="A2:J2"/>
    </sheetView>
  </sheetViews>
  <sheetFormatPr defaultColWidth="9" defaultRowHeight="13" x14ac:dyDescent="0.2"/>
  <cols>
    <col min="1" max="1" width="3" style="3" customWidth="1"/>
    <col min="2" max="3" width="25.36328125" style="3" customWidth="1"/>
    <col min="4" max="4" width="25.08984375" style="3" customWidth="1"/>
    <col min="5" max="5" width="15.6328125" style="3" customWidth="1"/>
    <col min="6" max="6" width="13.6328125" style="3" customWidth="1"/>
    <col min="7" max="10" width="15.6328125" style="3" customWidth="1"/>
    <col min="11" max="16384" width="9" style="3"/>
  </cols>
  <sheetData>
    <row r="1" spans="1:10" ht="18" customHeight="1" x14ac:dyDescent="0.2">
      <c r="A1" s="134" t="s">
        <v>90</v>
      </c>
      <c r="B1" s="134"/>
      <c r="C1" s="17"/>
      <c r="D1" s="1"/>
      <c r="E1" s="1"/>
      <c r="F1" s="1"/>
      <c r="G1" s="1"/>
      <c r="H1" s="1"/>
      <c r="I1" s="1"/>
      <c r="J1" s="2"/>
    </row>
    <row r="2" spans="1:10" ht="59.25" customHeight="1" x14ac:dyDescent="0.2">
      <c r="A2" s="145" t="s">
        <v>116</v>
      </c>
      <c r="B2" s="146"/>
      <c r="C2" s="146"/>
      <c r="D2" s="146"/>
      <c r="E2" s="146"/>
      <c r="F2" s="146"/>
      <c r="G2" s="146"/>
      <c r="H2" s="146"/>
      <c r="I2" s="146"/>
      <c r="J2" s="146"/>
    </row>
    <row r="3" spans="1:10" x14ac:dyDescent="0.2">
      <c r="A3" s="1"/>
      <c r="B3" s="1"/>
      <c r="C3" s="1"/>
      <c r="D3" s="1"/>
      <c r="E3" s="1"/>
      <c r="F3" s="1"/>
      <c r="G3" s="1"/>
      <c r="H3" s="1"/>
      <c r="I3" s="1"/>
      <c r="J3" s="1"/>
    </row>
    <row r="4" spans="1:10" ht="16.5" x14ac:dyDescent="0.25">
      <c r="A4" s="1"/>
      <c r="B4" s="1"/>
      <c r="C4" s="1"/>
      <c r="D4" s="1"/>
      <c r="E4" s="1"/>
      <c r="F4" s="1"/>
      <c r="G4" s="28" t="s">
        <v>55</v>
      </c>
      <c r="H4" s="161" t="str">
        <f>IF('別紙－１（総括表）'!D4="","総括表に記載ください",'別紙－１（総括表）'!D4)</f>
        <v>総括表に記載ください</v>
      </c>
      <c r="I4" s="162"/>
      <c r="J4" s="163"/>
    </row>
    <row r="5" spans="1:10" ht="16.5" x14ac:dyDescent="0.25">
      <c r="A5" s="1"/>
      <c r="B5" s="1"/>
      <c r="C5" s="1"/>
      <c r="D5" s="1"/>
      <c r="E5" s="1"/>
      <c r="F5" s="1"/>
      <c r="G5" s="28" t="s">
        <v>56</v>
      </c>
      <c r="H5" s="161" t="str">
        <f>IF('別紙－１（総括表）'!D5="","総括表に記載ください",'別紙－１（総括表）'!D5)</f>
        <v>総括表に記載ください</v>
      </c>
      <c r="I5" s="162"/>
      <c r="J5" s="163"/>
    </row>
    <row r="6" spans="1:10" ht="16.5" x14ac:dyDescent="0.25">
      <c r="A6" s="1"/>
      <c r="B6" s="1"/>
      <c r="C6" s="1"/>
      <c r="D6" s="1"/>
      <c r="E6" s="1"/>
      <c r="F6" s="1"/>
      <c r="G6" s="28" t="s">
        <v>57</v>
      </c>
      <c r="H6" s="161" t="str">
        <f>IF('別紙－１（総括表）'!D6="","総括表に記載ください",'別紙－１（総括表）'!D6)</f>
        <v>総括表に記載ください</v>
      </c>
      <c r="I6" s="162"/>
      <c r="J6" s="163"/>
    </row>
    <row r="7" spans="1:10" ht="16.5" x14ac:dyDescent="0.25">
      <c r="A7" s="1"/>
      <c r="B7" s="1"/>
      <c r="C7" s="1"/>
      <c r="D7" s="1"/>
      <c r="E7" s="1"/>
      <c r="F7" s="1"/>
      <c r="G7" s="28" t="s">
        <v>58</v>
      </c>
      <c r="H7" s="161" t="str">
        <f>IF('別紙－１（総括表）'!D7="","総括表に記載ください",'別紙－１（総括表）'!D7)</f>
        <v>総括表に記載ください</v>
      </c>
      <c r="I7" s="162"/>
      <c r="J7" s="163"/>
    </row>
    <row r="8" spans="1:10" ht="16.5" x14ac:dyDescent="0.25">
      <c r="A8" s="1"/>
      <c r="B8" s="1"/>
      <c r="C8" s="1"/>
      <c r="D8" s="1"/>
      <c r="E8" s="1"/>
      <c r="F8" s="1"/>
      <c r="G8" s="28" t="s">
        <v>59</v>
      </c>
      <c r="H8" s="161" t="str">
        <f>IF('別紙－１（総括表）'!D8="","総括表に記載ください",'別紙－１（総括表）'!D8)</f>
        <v>総括表に記載ください</v>
      </c>
      <c r="I8" s="162"/>
      <c r="J8" s="163"/>
    </row>
    <row r="9" spans="1:10" ht="21" x14ac:dyDescent="0.3">
      <c r="A9" s="29"/>
      <c r="B9" s="30"/>
      <c r="C9" s="30"/>
      <c r="D9" s="4"/>
      <c r="E9" s="4"/>
      <c r="F9" s="4"/>
      <c r="G9" s="4"/>
      <c r="H9" s="4"/>
      <c r="I9" s="5"/>
      <c r="J9" s="6" t="s">
        <v>0</v>
      </c>
    </row>
    <row r="10" spans="1:10" ht="18.75" customHeight="1" x14ac:dyDescent="0.2">
      <c r="A10" s="156" t="s">
        <v>9</v>
      </c>
      <c r="B10" s="150" t="s">
        <v>7</v>
      </c>
      <c r="C10" s="150" t="s">
        <v>25</v>
      </c>
      <c r="D10" s="159" t="s">
        <v>2</v>
      </c>
      <c r="E10" s="147" t="s">
        <v>10</v>
      </c>
      <c r="F10" s="147" t="s">
        <v>3</v>
      </c>
      <c r="G10" s="147" t="s">
        <v>69</v>
      </c>
      <c r="H10" s="147" t="s">
        <v>4</v>
      </c>
      <c r="I10" s="147" t="s">
        <v>91</v>
      </c>
      <c r="J10" s="147" t="s">
        <v>5</v>
      </c>
    </row>
    <row r="11" spans="1:10" ht="17.25" customHeight="1" x14ac:dyDescent="0.2">
      <c r="A11" s="157"/>
      <c r="B11" s="151"/>
      <c r="C11" s="151"/>
      <c r="D11" s="155"/>
      <c r="E11" s="155"/>
      <c r="F11" s="155"/>
      <c r="G11" s="155"/>
      <c r="H11" s="155"/>
      <c r="I11" s="155"/>
      <c r="J11" s="148"/>
    </row>
    <row r="12" spans="1:10" ht="8.25" customHeight="1" x14ac:dyDescent="0.2">
      <c r="A12" s="157"/>
      <c r="B12" s="151"/>
      <c r="C12" s="151"/>
      <c r="D12" s="155"/>
      <c r="E12" s="155"/>
      <c r="F12" s="155"/>
      <c r="G12" s="155"/>
      <c r="H12" s="155"/>
      <c r="I12" s="155"/>
      <c r="J12" s="148"/>
    </row>
    <row r="13" spans="1:10" ht="18" customHeight="1" x14ac:dyDescent="0.2">
      <c r="A13" s="158"/>
      <c r="B13" s="152"/>
      <c r="C13" s="152"/>
      <c r="D13" s="12" t="s">
        <v>17</v>
      </c>
      <c r="E13" s="12" t="s">
        <v>18</v>
      </c>
      <c r="F13" s="12" t="s">
        <v>19</v>
      </c>
      <c r="G13" s="12" t="s">
        <v>14</v>
      </c>
      <c r="H13" s="12" t="s">
        <v>20</v>
      </c>
      <c r="I13" s="12" t="s">
        <v>21</v>
      </c>
      <c r="J13" s="149"/>
    </row>
    <row r="14" spans="1:10" ht="30" customHeight="1" x14ac:dyDescent="0.2">
      <c r="A14" s="7">
        <v>1</v>
      </c>
      <c r="B14" s="40"/>
      <c r="C14" s="103"/>
      <c r="D14" s="89">
        <f>SUMIFS(障害分!I:I,障害分!D:D,継続支援別表!I$3,障害分!B:B,'別紙－１（協力支援）'!B14,障害分!C:C,'別紙－１（協力支援）'!C14)</f>
        <v>0</v>
      </c>
      <c r="E14" s="41"/>
      <c r="F14" s="84">
        <f>D14-E14</f>
        <v>0</v>
      </c>
      <c r="G14" s="84">
        <f>F14</f>
        <v>0</v>
      </c>
      <c r="H14" s="85" t="str">
        <f>IFERROR(VLOOKUP(C14,協力支援別表!A:B,2,FALSE),"")</f>
        <v/>
      </c>
      <c r="I14" s="91">
        <f>ROUNDDOWN(MIN(G14,H14),-3)</f>
        <v>0</v>
      </c>
      <c r="J14" s="38"/>
    </row>
    <row r="15" spans="1:10" ht="30" customHeight="1" x14ac:dyDescent="0.2">
      <c r="A15" s="9">
        <v>2</v>
      </c>
      <c r="B15" s="42"/>
      <c r="C15" s="104"/>
      <c r="D15" s="90">
        <f>SUMIFS(障害分!I:I,障害分!D:D,継続支援別表!I$3,障害分!B:B,'別紙－１（協力支援）'!B15,障害分!C:C,'別紙－１（協力支援）'!C15)</f>
        <v>0</v>
      </c>
      <c r="E15" s="43"/>
      <c r="F15" s="87">
        <f t="shared" ref="F15:F22" si="0">D15-E15</f>
        <v>0</v>
      </c>
      <c r="G15" s="87">
        <f t="shared" ref="G15:G22" si="1">F15</f>
        <v>0</v>
      </c>
      <c r="H15" s="92" t="str">
        <f>IFERROR(VLOOKUP(C15,協力支援別表!A:B,2,FALSE),"")</f>
        <v/>
      </c>
      <c r="I15" s="86">
        <f t="shared" ref="I15:I22" si="2">ROUNDDOWN(MIN(G15,H15),-3)</f>
        <v>0</v>
      </c>
      <c r="J15" s="39"/>
    </row>
    <row r="16" spans="1:10" ht="30" customHeight="1" x14ac:dyDescent="0.2">
      <c r="A16" s="9">
        <v>3</v>
      </c>
      <c r="B16" s="42"/>
      <c r="C16" s="104"/>
      <c r="D16" s="90">
        <f>SUMIFS(障害分!I:I,障害分!D:D,継続支援別表!I$3,障害分!B:B,'別紙－１（協力支援）'!B16,障害分!C:C,'別紙－１（協力支援）'!C16)</f>
        <v>0</v>
      </c>
      <c r="E16" s="43"/>
      <c r="F16" s="87">
        <f t="shared" si="0"/>
        <v>0</v>
      </c>
      <c r="G16" s="87">
        <f t="shared" si="1"/>
        <v>0</v>
      </c>
      <c r="H16" s="92" t="str">
        <f>IFERROR(VLOOKUP(C16,協力支援別表!A:B,2,FALSE),"")</f>
        <v/>
      </c>
      <c r="I16" s="86">
        <f t="shared" si="2"/>
        <v>0</v>
      </c>
      <c r="J16" s="39"/>
    </row>
    <row r="17" spans="1:10" ht="30" customHeight="1" x14ac:dyDescent="0.2">
      <c r="A17" s="9">
        <v>4</v>
      </c>
      <c r="B17" s="42"/>
      <c r="C17" s="104"/>
      <c r="D17" s="90">
        <f>SUMIFS(障害分!I:I,障害分!D:D,継続支援別表!I$3,障害分!B:B,'別紙－１（協力支援）'!B17,障害分!C:C,'別紙－１（協力支援）'!C17)</f>
        <v>0</v>
      </c>
      <c r="E17" s="43"/>
      <c r="F17" s="87">
        <f t="shared" si="0"/>
        <v>0</v>
      </c>
      <c r="G17" s="87">
        <f t="shared" si="1"/>
        <v>0</v>
      </c>
      <c r="H17" s="92" t="str">
        <f>IFERROR(VLOOKUP(C17,協力支援別表!A:B,2,FALSE),"")</f>
        <v/>
      </c>
      <c r="I17" s="86">
        <f t="shared" si="2"/>
        <v>0</v>
      </c>
      <c r="J17" s="39"/>
    </row>
    <row r="18" spans="1:10" ht="30" customHeight="1" x14ac:dyDescent="0.2">
      <c r="A18" s="9">
        <v>5</v>
      </c>
      <c r="B18" s="42"/>
      <c r="C18" s="104"/>
      <c r="D18" s="90">
        <f>SUMIFS(障害分!I:I,障害分!D:D,継続支援別表!I$3,障害分!B:B,'別紙－１（協力支援）'!B18,障害分!C:C,'別紙－１（協力支援）'!C18)</f>
        <v>0</v>
      </c>
      <c r="E18" s="43"/>
      <c r="F18" s="87">
        <f t="shared" si="0"/>
        <v>0</v>
      </c>
      <c r="G18" s="87">
        <f t="shared" si="1"/>
        <v>0</v>
      </c>
      <c r="H18" s="92" t="str">
        <f>IFERROR(VLOOKUP(C18,協力支援別表!A:B,2,FALSE),"")</f>
        <v/>
      </c>
      <c r="I18" s="86">
        <f t="shared" si="2"/>
        <v>0</v>
      </c>
      <c r="J18" s="39"/>
    </row>
    <row r="19" spans="1:10" ht="30" customHeight="1" x14ac:dyDescent="0.2">
      <c r="A19" s="9">
        <v>6</v>
      </c>
      <c r="B19" s="42"/>
      <c r="C19" s="104"/>
      <c r="D19" s="90">
        <f>SUMIFS(障害分!I:I,障害分!D:D,継続支援別表!I$3,障害分!B:B,'別紙－１（協力支援）'!B19,障害分!C:C,'別紙－１（協力支援）'!C19)</f>
        <v>0</v>
      </c>
      <c r="E19" s="43"/>
      <c r="F19" s="87">
        <f t="shared" si="0"/>
        <v>0</v>
      </c>
      <c r="G19" s="87">
        <f t="shared" si="1"/>
        <v>0</v>
      </c>
      <c r="H19" s="92" t="str">
        <f>IFERROR(VLOOKUP(C19,協力支援別表!A:B,2,FALSE),"")</f>
        <v/>
      </c>
      <c r="I19" s="86">
        <f t="shared" si="2"/>
        <v>0</v>
      </c>
      <c r="J19" s="39"/>
    </row>
    <row r="20" spans="1:10" ht="30" customHeight="1" x14ac:dyDescent="0.2">
      <c r="A20" s="9">
        <v>7</v>
      </c>
      <c r="B20" s="42"/>
      <c r="C20" s="104"/>
      <c r="D20" s="90">
        <f>SUMIFS(障害分!I:I,障害分!D:D,継続支援別表!I$3,障害分!B:B,'別紙－１（協力支援）'!B20,障害分!C:C,'別紙－１（協力支援）'!C20)</f>
        <v>0</v>
      </c>
      <c r="E20" s="43"/>
      <c r="F20" s="87">
        <f t="shared" si="0"/>
        <v>0</v>
      </c>
      <c r="G20" s="87">
        <f t="shared" si="1"/>
        <v>0</v>
      </c>
      <c r="H20" s="92" t="str">
        <f>IFERROR(VLOOKUP(C20,協力支援別表!A:B,2,FALSE),"")</f>
        <v/>
      </c>
      <c r="I20" s="86">
        <f t="shared" si="2"/>
        <v>0</v>
      </c>
      <c r="J20" s="39"/>
    </row>
    <row r="21" spans="1:10" ht="30" customHeight="1" x14ac:dyDescent="0.2">
      <c r="A21" s="9">
        <v>8</v>
      </c>
      <c r="B21" s="42"/>
      <c r="C21" s="104"/>
      <c r="D21" s="90">
        <f>SUMIFS(障害分!I:I,障害分!D:D,継続支援別表!I$3,障害分!B:B,'別紙－１（協力支援）'!B21,障害分!C:C,'別紙－１（協力支援）'!C21)</f>
        <v>0</v>
      </c>
      <c r="E21" s="43"/>
      <c r="F21" s="87">
        <f t="shared" si="0"/>
        <v>0</v>
      </c>
      <c r="G21" s="87">
        <f t="shared" si="1"/>
        <v>0</v>
      </c>
      <c r="H21" s="92" t="str">
        <f>IFERROR(VLOOKUP(C21,協力支援別表!A:B,2,FALSE),"")</f>
        <v/>
      </c>
      <c r="I21" s="86">
        <f t="shared" si="2"/>
        <v>0</v>
      </c>
      <c r="J21" s="39"/>
    </row>
    <row r="22" spans="1:10" ht="30" customHeight="1" thickBot="1" x14ac:dyDescent="0.25">
      <c r="A22" s="9"/>
      <c r="B22" s="42"/>
      <c r="C22" s="104"/>
      <c r="D22" s="90">
        <f>SUMIFS(障害分!I:I,障害分!D:D,継続支援別表!I$3,障害分!B:B,'別紙－１（協力支援）'!B22,障害分!C:C,'別紙－１（協力支援）'!C22)</f>
        <v>0</v>
      </c>
      <c r="E22" s="43"/>
      <c r="F22" s="87">
        <f t="shared" si="0"/>
        <v>0</v>
      </c>
      <c r="G22" s="87">
        <f t="shared" si="1"/>
        <v>0</v>
      </c>
      <c r="H22" s="92" t="str">
        <f>IFERROR(VLOOKUP(C22,協力支援別表!A:B,2,FALSE),"")</f>
        <v/>
      </c>
      <c r="I22" s="86">
        <f t="shared" si="2"/>
        <v>0</v>
      </c>
      <c r="J22" s="39"/>
    </row>
    <row r="23" spans="1:10" ht="31.5" customHeight="1" thickTop="1" thickBot="1" x14ac:dyDescent="0.25">
      <c r="A23" s="153" t="s">
        <v>1</v>
      </c>
      <c r="B23" s="154"/>
      <c r="C23" s="154"/>
      <c r="D23" s="95">
        <f>SUM(D14:D22)</f>
        <v>0</v>
      </c>
      <c r="E23" s="13"/>
      <c r="F23" s="13"/>
      <c r="G23" s="13"/>
      <c r="H23" s="35"/>
      <c r="I23" s="94">
        <f>SUM(I14:I22)</f>
        <v>0</v>
      </c>
      <c r="J23" s="36"/>
    </row>
    <row r="24" spans="1:10" ht="19.5" customHeight="1" x14ac:dyDescent="0.2">
      <c r="A24" s="136" t="s">
        <v>96</v>
      </c>
      <c r="B24" s="136"/>
      <c r="C24" s="136"/>
      <c r="D24" s="136"/>
      <c r="E24" s="136"/>
      <c r="F24" s="136"/>
      <c r="G24" s="136"/>
      <c r="H24" s="136"/>
      <c r="I24" s="136"/>
      <c r="J24" s="136"/>
    </row>
    <row r="25" spans="1:10" ht="19.5" customHeight="1" x14ac:dyDescent="0.2">
      <c r="A25" s="136"/>
      <c r="B25" s="136"/>
      <c r="C25" s="136"/>
      <c r="D25" s="136"/>
      <c r="E25" s="136"/>
      <c r="F25" s="136"/>
      <c r="G25" s="136"/>
      <c r="H25" s="136"/>
      <c r="I25" s="136"/>
      <c r="J25" s="136"/>
    </row>
    <row r="26" spans="1:10" ht="20.25" customHeight="1" x14ac:dyDescent="0.2">
      <c r="A26" s="136"/>
      <c r="B26" s="136"/>
      <c r="C26" s="136"/>
      <c r="D26" s="136"/>
      <c r="E26" s="136"/>
      <c r="F26" s="136"/>
      <c r="G26" s="136"/>
      <c r="H26" s="136"/>
      <c r="I26" s="136"/>
      <c r="J26" s="136"/>
    </row>
    <row r="27" spans="1:10" ht="20.25" customHeight="1" x14ac:dyDescent="0.2">
      <c r="A27" s="136"/>
      <c r="B27" s="136"/>
      <c r="C27" s="136"/>
      <c r="D27" s="136"/>
      <c r="E27" s="136"/>
      <c r="F27" s="136"/>
      <c r="G27" s="136"/>
      <c r="H27" s="136"/>
      <c r="I27" s="136"/>
      <c r="J27" s="136"/>
    </row>
  </sheetData>
  <mergeCells count="22">
    <mergeCell ref="A27:J27"/>
    <mergeCell ref="H10:H12"/>
    <mergeCell ref="I10:I12"/>
    <mergeCell ref="A1:B1"/>
    <mergeCell ref="A2:J2"/>
    <mergeCell ref="A10:A13"/>
    <mergeCell ref="B10:B13"/>
    <mergeCell ref="D10:D12"/>
    <mergeCell ref="E10:E12"/>
    <mergeCell ref="F10:F12"/>
    <mergeCell ref="G10:G12"/>
    <mergeCell ref="J10:J13"/>
    <mergeCell ref="A24:J24"/>
    <mergeCell ref="A25:J25"/>
    <mergeCell ref="A26:J26"/>
    <mergeCell ref="C10:C13"/>
    <mergeCell ref="A23:C23"/>
    <mergeCell ref="H4:J4"/>
    <mergeCell ref="H5:J5"/>
    <mergeCell ref="H6:J6"/>
    <mergeCell ref="H7:J7"/>
    <mergeCell ref="H8:J8"/>
  </mergeCells>
  <phoneticPr fontId="2"/>
  <printOptions horizontalCentered="1" verticalCentered="1"/>
  <pageMargins left="0.78740157480314965" right="0.78740157480314965" top="0.98425196850393704" bottom="0.78740157480314965" header="0.51181102362204722" footer="0.51181102362204722"/>
  <pageSetup paperSize="9" scale="71"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協力支援別表!$A$1:$A$30</xm:f>
          </x14:formula1>
          <xm:sqref>C14:C22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J26"/>
  <sheetViews>
    <sheetView view="pageBreakPreview" topLeftCell="A14" zoomScale="70" zoomScaleNormal="70" zoomScaleSheetLayoutView="70" workbookViewId="0">
      <selection activeCell="A2" sqref="A2:J2"/>
    </sheetView>
  </sheetViews>
  <sheetFormatPr defaultColWidth="9" defaultRowHeight="13" x14ac:dyDescent="0.2"/>
  <cols>
    <col min="1" max="1" width="3" style="3" customWidth="1"/>
    <col min="2" max="3" width="25.36328125" style="3" customWidth="1"/>
    <col min="4" max="4" width="33" style="3" customWidth="1"/>
    <col min="5" max="5" width="26.90625" style="3" customWidth="1"/>
    <col min="6" max="7" width="15.6328125" style="3" customWidth="1"/>
    <col min="8" max="8" width="13.08984375" style="3" customWidth="1"/>
    <col min="9" max="16384" width="9" style="3"/>
  </cols>
  <sheetData>
    <row r="1" spans="1:10" ht="18" customHeight="1" x14ac:dyDescent="0.2">
      <c r="A1" s="134" t="s">
        <v>92</v>
      </c>
      <c r="B1" s="134"/>
      <c r="C1" s="17"/>
      <c r="D1" s="1"/>
      <c r="E1" s="1"/>
      <c r="F1" s="2"/>
      <c r="G1" s="2"/>
    </row>
    <row r="2" spans="1:10" ht="70.5" customHeight="1" x14ac:dyDescent="0.2">
      <c r="A2" s="145" t="s">
        <v>110</v>
      </c>
      <c r="B2" s="146"/>
      <c r="C2" s="146"/>
      <c r="D2" s="146"/>
      <c r="E2" s="146"/>
      <c r="F2" s="146"/>
      <c r="G2" s="146"/>
      <c r="H2" s="146"/>
      <c r="I2" s="146"/>
      <c r="J2" s="146"/>
    </row>
    <row r="3" spans="1:10" x14ac:dyDescent="0.2">
      <c r="A3" s="1"/>
      <c r="B3" s="1"/>
      <c r="C3" s="1"/>
      <c r="D3" s="1"/>
      <c r="E3" s="1"/>
      <c r="F3" s="1"/>
      <c r="G3" s="1"/>
    </row>
    <row r="4" spans="1:10" ht="16.5" x14ac:dyDescent="0.25">
      <c r="A4" s="1"/>
      <c r="B4" s="1"/>
      <c r="F4" s="28" t="s">
        <v>55</v>
      </c>
      <c r="G4" s="160" t="str">
        <f>IF('別紙－１（総括表）'!D4="","総括表に記載ください",'別紙－１（総括表）'!D4)</f>
        <v>総括表に記載ください</v>
      </c>
      <c r="H4" s="160"/>
    </row>
    <row r="5" spans="1:10" ht="16.5" x14ac:dyDescent="0.25">
      <c r="A5" s="1"/>
      <c r="B5" s="1"/>
      <c r="F5" s="28" t="s">
        <v>56</v>
      </c>
      <c r="G5" s="160" t="str">
        <f>IF('別紙－１（総括表）'!D5="","総括表に記載ください",'別紙－１（総括表）'!D5)</f>
        <v>総括表に記載ください</v>
      </c>
      <c r="H5" s="160"/>
    </row>
    <row r="6" spans="1:10" ht="16.5" x14ac:dyDescent="0.25">
      <c r="A6" s="1"/>
      <c r="B6" s="1"/>
      <c r="F6" s="28" t="s">
        <v>57</v>
      </c>
      <c r="G6" s="160" t="str">
        <f>IF('別紙－１（総括表）'!D6="","総括表に記載ください",'別紙－１（総括表）'!D6)</f>
        <v>総括表に記載ください</v>
      </c>
      <c r="H6" s="160"/>
    </row>
    <row r="7" spans="1:10" ht="16.5" x14ac:dyDescent="0.25">
      <c r="A7" s="1"/>
      <c r="B7" s="1"/>
      <c r="F7" s="28" t="s">
        <v>58</v>
      </c>
      <c r="G7" s="160" t="str">
        <f>IF('別紙－１（総括表）'!D7="","総括表に記載ください",'別紙－１（総括表）'!D7)</f>
        <v>総括表に記載ください</v>
      </c>
      <c r="H7" s="160"/>
    </row>
    <row r="8" spans="1:10" ht="16.5" x14ac:dyDescent="0.25">
      <c r="A8" s="1"/>
      <c r="B8" s="1"/>
      <c r="F8" s="28" t="s">
        <v>59</v>
      </c>
      <c r="G8" s="160" t="str">
        <f>IF('別紙－１（総括表）'!D8="","総括表に記載ください",'別紙－１（総括表）'!D8)</f>
        <v>総括表に記載ください</v>
      </c>
      <c r="H8" s="160"/>
    </row>
    <row r="9" spans="1:10" ht="21" x14ac:dyDescent="0.3">
      <c r="A9" s="29"/>
      <c r="B9" s="30"/>
      <c r="F9" s="4"/>
      <c r="G9" s="4"/>
      <c r="H9" s="6" t="s">
        <v>0</v>
      </c>
    </row>
    <row r="10" spans="1:10" ht="11.25" customHeight="1" x14ac:dyDescent="0.2">
      <c r="A10" s="135"/>
      <c r="B10" s="164"/>
      <c r="C10" s="164"/>
      <c r="D10" s="14"/>
      <c r="E10" s="21"/>
      <c r="F10" s="5"/>
      <c r="G10" s="5"/>
    </row>
    <row r="11" spans="1:10" ht="18.75" customHeight="1" x14ac:dyDescent="0.2">
      <c r="A11" s="156" t="s">
        <v>6</v>
      </c>
      <c r="B11" s="150" t="s">
        <v>7</v>
      </c>
      <c r="C11" s="150" t="s">
        <v>25</v>
      </c>
      <c r="D11" s="147" t="s">
        <v>60</v>
      </c>
      <c r="E11" s="147" t="s">
        <v>61</v>
      </c>
      <c r="F11" s="147" t="s">
        <v>108</v>
      </c>
      <c r="G11" s="147" t="s">
        <v>109</v>
      </c>
      <c r="H11" s="147" t="s">
        <v>68</v>
      </c>
    </row>
    <row r="12" spans="1:10" ht="17.25" customHeight="1" x14ac:dyDescent="0.2">
      <c r="A12" s="157"/>
      <c r="B12" s="151"/>
      <c r="C12" s="151"/>
      <c r="D12" s="148"/>
      <c r="E12" s="148"/>
      <c r="F12" s="148"/>
      <c r="G12" s="148"/>
      <c r="H12" s="148"/>
    </row>
    <row r="13" spans="1:10" ht="8.25" customHeight="1" x14ac:dyDescent="0.2">
      <c r="A13" s="157"/>
      <c r="B13" s="151"/>
      <c r="C13" s="151"/>
      <c r="D13" s="148"/>
      <c r="E13" s="148"/>
      <c r="F13" s="148"/>
      <c r="G13" s="148"/>
      <c r="H13" s="148"/>
    </row>
    <row r="14" spans="1:10" ht="18" customHeight="1" x14ac:dyDescent="0.2">
      <c r="A14" s="158"/>
      <c r="B14" s="152"/>
      <c r="C14" s="152"/>
      <c r="D14" s="149"/>
      <c r="E14" s="149"/>
      <c r="F14" s="149"/>
      <c r="G14" s="149"/>
      <c r="H14" s="149"/>
    </row>
    <row r="15" spans="1:10" ht="30" customHeight="1" x14ac:dyDescent="0.2">
      <c r="A15" s="7">
        <v>1</v>
      </c>
      <c r="B15" s="15"/>
      <c r="C15" s="15"/>
      <c r="D15" s="15"/>
      <c r="E15" s="105"/>
      <c r="F15" s="25"/>
      <c r="G15" s="85">
        <f>F15*10000</f>
        <v>0</v>
      </c>
      <c r="H15" s="8"/>
    </row>
    <row r="16" spans="1:10" ht="30" customHeight="1" x14ac:dyDescent="0.2">
      <c r="A16" s="9">
        <v>2</v>
      </c>
      <c r="B16" s="16"/>
      <c r="C16" s="16"/>
      <c r="D16" s="16"/>
      <c r="E16" s="106"/>
      <c r="F16" s="26"/>
      <c r="G16" s="92">
        <f t="shared" ref="G16:G21" si="0">F16*10000</f>
        <v>0</v>
      </c>
      <c r="H16" s="10"/>
    </row>
    <row r="17" spans="1:8" ht="30" customHeight="1" x14ac:dyDescent="0.2">
      <c r="A17" s="9">
        <v>3</v>
      </c>
      <c r="B17" s="16"/>
      <c r="C17" s="16"/>
      <c r="D17" s="16"/>
      <c r="E17" s="106"/>
      <c r="F17" s="26"/>
      <c r="G17" s="92">
        <f t="shared" si="0"/>
        <v>0</v>
      </c>
      <c r="H17" s="10"/>
    </row>
    <row r="18" spans="1:8" ht="30" customHeight="1" x14ac:dyDescent="0.2">
      <c r="A18" s="9">
        <v>4</v>
      </c>
      <c r="B18" s="16"/>
      <c r="C18" s="16"/>
      <c r="D18" s="16"/>
      <c r="E18" s="106"/>
      <c r="F18" s="26"/>
      <c r="G18" s="92">
        <f t="shared" si="0"/>
        <v>0</v>
      </c>
      <c r="H18" s="10"/>
    </row>
    <row r="19" spans="1:8" ht="30" customHeight="1" x14ac:dyDescent="0.2">
      <c r="A19" s="9">
        <v>5</v>
      </c>
      <c r="B19" s="16"/>
      <c r="C19" s="16"/>
      <c r="D19" s="16"/>
      <c r="E19" s="106"/>
      <c r="F19" s="26"/>
      <c r="G19" s="92">
        <f t="shared" si="0"/>
        <v>0</v>
      </c>
      <c r="H19" s="10"/>
    </row>
    <row r="20" spans="1:8" ht="30" customHeight="1" x14ac:dyDescent="0.2">
      <c r="A20" s="9">
        <v>6</v>
      </c>
      <c r="B20" s="16"/>
      <c r="C20" s="16"/>
      <c r="D20" s="16"/>
      <c r="E20" s="106"/>
      <c r="F20" s="26"/>
      <c r="G20" s="92">
        <f t="shared" si="0"/>
        <v>0</v>
      </c>
      <c r="H20" s="10"/>
    </row>
    <row r="21" spans="1:8" ht="30" customHeight="1" thickBot="1" x14ac:dyDescent="0.25">
      <c r="A21" s="9">
        <v>7</v>
      </c>
      <c r="B21" s="16"/>
      <c r="C21" s="16"/>
      <c r="D21" s="16"/>
      <c r="E21" s="106"/>
      <c r="F21" s="26"/>
      <c r="G21" s="92">
        <f t="shared" si="0"/>
        <v>0</v>
      </c>
      <c r="H21" s="10"/>
    </row>
    <row r="22" spans="1:8" ht="31.5" customHeight="1" thickTop="1" x14ac:dyDescent="0.2">
      <c r="A22" s="153" t="s">
        <v>1</v>
      </c>
      <c r="B22" s="154"/>
      <c r="C22" s="154"/>
      <c r="D22" s="11"/>
      <c r="E22" s="11"/>
      <c r="F22" s="32">
        <f>SUM(F15:F21)</f>
        <v>0</v>
      </c>
      <c r="G22" s="93">
        <f>SUM(G15:G21)</f>
        <v>0</v>
      </c>
      <c r="H22" s="32">
        <f>SUM(H15:H21)</f>
        <v>0</v>
      </c>
    </row>
    <row r="23" spans="1:8" ht="19.5" customHeight="1" x14ac:dyDescent="0.2">
      <c r="A23" s="165" t="s">
        <v>62</v>
      </c>
      <c r="B23" s="136"/>
      <c r="C23" s="136"/>
      <c r="D23" s="136"/>
      <c r="E23" s="136"/>
      <c r="F23" s="136"/>
      <c r="G23" s="136"/>
    </row>
    <row r="24" spans="1:8" ht="19.5" customHeight="1" x14ac:dyDescent="0.2">
      <c r="A24" s="136" t="s">
        <v>65</v>
      </c>
      <c r="B24" s="136"/>
      <c r="C24" s="136"/>
      <c r="D24" s="136"/>
      <c r="E24" s="136"/>
      <c r="F24" s="136"/>
      <c r="G24" s="136"/>
    </row>
    <row r="25" spans="1:8" x14ac:dyDescent="0.2">
      <c r="A25" s="136" t="s">
        <v>64</v>
      </c>
      <c r="B25" s="136"/>
      <c r="C25" s="136"/>
      <c r="D25" s="136"/>
      <c r="E25" s="136"/>
      <c r="F25" s="136"/>
      <c r="G25" s="136"/>
    </row>
    <row r="26" spans="1:8" x14ac:dyDescent="0.2">
      <c r="A26" s="136" t="s">
        <v>97</v>
      </c>
      <c r="B26" s="136"/>
      <c r="C26" s="136"/>
      <c r="D26" s="136"/>
      <c r="E26" s="136"/>
      <c r="F26" s="136"/>
      <c r="G26" s="136"/>
    </row>
  </sheetData>
  <mergeCells count="21">
    <mergeCell ref="A22:C22"/>
    <mergeCell ref="D11:D14"/>
    <mergeCell ref="A26:G26"/>
    <mergeCell ref="A23:G23"/>
    <mergeCell ref="F11:F14"/>
    <mergeCell ref="A24:G24"/>
    <mergeCell ref="A25:G25"/>
    <mergeCell ref="G11:G14"/>
    <mergeCell ref="H11:H14"/>
    <mergeCell ref="A1:B1"/>
    <mergeCell ref="A10:C10"/>
    <mergeCell ref="A11:A14"/>
    <mergeCell ref="B11:B14"/>
    <mergeCell ref="C11:C14"/>
    <mergeCell ref="E11:E14"/>
    <mergeCell ref="G4:H4"/>
    <mergeCell ref="G5:H5"/>
    <mergeCell ref="G6:H6"/>
    <mergeCell ref="G7:H7"/>
    <mergeCell ref="G8:H8"/>
    <mergeCell ref="A2:J2"/>
  </mergeCells>
  <phoneticPr fontId="2"/>
  <printOptions horizontalCentered="1"/>
  <pageMargins left="0.25" right="0.25" top="0.75" bottom="0.75" header="0.3" footer="0.3"/>
  <pageSetup paperSize="9" scale="80"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応援職員派遣事業別表!$B$1:$B$6</xm:f>
          </x14:formula1>
          <xm:sqref>E15:E21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I30"/>
  <sheetViews>
    <sheetView workbookViewId="0">
      <selection activeCell="A2" sqref="A2:D2"/>
    </sheetView>
  </sheetViews>
  <sheetFormatPr defaultRowHeight="13" x14ac:dyDescent="0.2"/>
  <cols>
    <col min="1" max="1" width="31.453125" style="79" customWidth="1"/>
    <col min="2" max="2" width="9.90625" bestFit="1" customWidth="1"/>
    <col min="3" max="3" width="2.7265625" customWidth="1"/>
    <col min="4" max="4" width="9.90625" bestFit="1" customWidth="1"/>
    <col min="5" max="5" width="1.6328125" customWidth="1"/>
    <col min="6" max="6" width="5.7265625" customWidth="1"/>
    <col min="7" max="7" width="4.6328125" customWidth="1"/>
    <col min="8" max="8" width="1.453125" customWidth="1"/>
  </cols>
  <sheetData>
    <row r="1" spans="1:9" x14ac:dyDescent="0.2">
      <c r="F1" s="166"/>
      <c r="G1" s="166"/>
    </row>
    <row r="2" spans="1:9" x14ac:dyDescent="0.2">
      <c r="A2" s="79" t="s">
        <v>28</v>
      </c>
      <c r="B2" s="27">
        <v>1978000</v>
      </c>
      <c r="C2" s="27"/>
      <c r="D2" s="27">
        <f t="shared" ref="D2:D30" si="0">B2+C2</f>
        <v>1978000</v>
      </c>
      <c r="F2" s="166"/>
      <c r="G2" s="166"/>
      <c r="I2" t="s">
        <v>83</v>
      </c>
    </row>
    <row r="3" spans="1:9" x14ac:dyDescent="0.2">
      <c r="A3" s="79" t="s">
        <v>27</v>
      </c>
      <c r="B3" s="27">
        <v>631000</v>
      </c>
      <c r="C3" s="27"/>
      <c r="D3" s="27">
        <f t="shared" si="0"/>
        <v>631000</v>
      </c>
      <c r="I3" t="s">
        <v>89</v>
      </c>
    </row>
    <row r="4" spans="1:9" x14ac:dyDescent="0.2">
      <c r="A4" s="79" t="s">
        <v>29</v>
      </c>
      <c r="B4" s="27">
        <v>288000</v>
      </c>
      <c r="C4" s="27"/>
      <c r="D4" s="27">
        <f t="shared" si="0"/>
        <v>288000</v>
      </c>
    </row>
    <row r="5" spans="1:9" x14ac:dyDescent="0.2">
      <c r="A5" s="79" t="s">
        <v>30</v>
      </c>
      <c r="B5" s="27">
        <v>228000</v>
      </c>
      <c r="C5" s="27"/>
      <c r="D5" s="27">
        <f t="shared" si="0"/>
        <v>228000</v>
      </c>
    </row>
    <row r="6" spans="1:9" x14ac:dyDescent="0.2">
      <c r="A6" s="79" t="s">
        <v>31</v>
      </c>
      <c r="B6" s="27">
        <v>221000</v>
      </c>
      <c r="C6" s="27"/>
      <c r="D6" s="27">
        <f t="shared" si="0"/>
        <v>221000</v>
      </c>
    </row>
    <row r="7" spans="1:9" x14ac:dyDescent="0.2">
      <c r="A7" s="79" t="s">
        <v>53</v>
      </c>
      <c r="B7" s="27">
        <v>279000</v>
      </c>
      <c r="C7" s="27"/>
      <c r="D7" s="27">
        <f t="shared" si="0"/>
        <v>279000</v>
      </c>
    </row>
    <row r="8" spans="1:9" x14ac:dyDescent="0.2">
      <c r="A8" s="79" t="s">
        <v>54</v>
      </c>
      <c r="B8" s="27">
        <v>294000</v>
      </c>
      <c r="C8" s="27"/>
      <c r="D8" s="27">
        <f t="shared" si="0"/>
        <v>294000</v>
      </c>
    </row>
    <row r="9" spans="1:9" x14ac:dyDescent="0.2">
      <c r="A9" s="79" t="s">
        <v>34</v>
      </c>
      <c r="B9" s="27">
        <v>271000</v>
      </c>
      <c r="C9" s="27"/>
      <c r="D9" s="27">
        <f t="shared" si="0"/>
        <v>271000</v>
      </c>
    </row>
    <row r="10" spans="1:9" x14ac:dyDescent="0.2">
      <c r="A10" s="79" t="s">
        <v>35</v>
      </c>
      <c r="B10" s="27">
        <v>172000</v>
      </c>
      <c r="C10" s="27"/>
      <c r="D10" s="27">
        <f t="shared" si="0"/>
        <v>172000</v>
      </c>
    </row>
    <row r="11" spans="1:9" x14ac:dyDescent="0.2">
      <c r="A11" s="79" t="s">
        <v>36</v>
      </c>
      <c r="B11" s="27">
        <v>257000</v>
      </c>
      <c r="C11" s="27"/>
      <c r="D11" s="27">
        <f t="shared" si="0"/>
        <v>257000</v>
      </c>
    </row>
    <row r="12" spans="1:9" x14ac:dyDescent="0.2">
      <c r="A12" s="79" t="s">
        <v>37</v>
      </c>
      <c r="B12" s="27">
        <v>146000</v>
      </c>
      <c r="C12" s="27"/>
      <c r="D12" s="27">
        <f t="shared" si="0"/>
        <v>146000</v>
      </c>
    </row>
    <row r="13" spans="1:9" x14ac:dyDescent="0.2">
      <c r="A13" s="79" t="s">
        <v>26</v>
      </c>
      <c r="B13" s="27">
        <v>1013000</v>
      </c>
      <c r="C13" s="27"/>
      <c r="D13" s="27">
        <f t="shared" si="0"/>
        <v>1013000</v>
      </c>
    </row>
    <row r="14" spans="1:9" x14ac:dyDescent="0.2">
      <c r="A14" s="79" t="s">
        <v>38</v>
      </c>
      <c r="B14" s="27">
        <v>335000</v>
      </c>
      <c r="C14" s="27"/>
      <c r="D14" s="27">
        <f t="shared" si="0"/>
        <v>335000</v>
      </c>
    </row>
    <row r="15" spans="1:9" x14ac:dyDescent="0.2">
      <c r="A15" s="79" t="s">
        <v>39</v>
      </c>
      <c r="B15" s="27">
        <v>259000</v>
      </c>
      <c r="C15" s="27"/>
      <c r="D15" s="27">
        <f t="shared" si="0"/>
        <v>259000</v>
      </c>
    </row>
    <row r="16" spans="1:9" x14ac:dyDescent="0.2">
      <c r="A16" s="79" t="s">
        <v>40</v>
      </c>
      <c r="B16" s="27">
        <v>150000</v>
      </c>
      <c r="C16" s="27"/>
      <c r="D16" s="27">
        <f t="shared" si="0"/>
        <v>150000</v>
      </c>
    </row>
    <row r="17" spans="1:4" x14ac:dyDescent="0.2">
      <c r="A17" s="79" t="s">
        <v>41</v>
      </c>
      <c r="B17" s="27">
        <v>985000</v>
      </c>
      <c r="C17" s="27"/>
      <c r="D17" s="27">
        <f t="shared" si="0"/>
        <v>985000</v>
      </c>
    </row>
    <row r="18" spans="1:4" x14ac:dyDescent="0.2">
      <c r="A18" s="79" t="s">
        <v>42</v>
      </c>
      <c r="B18" s="27">
        <v>529000</v>
      </c>
      <c r="C18" s="27"/>
      <c r="D18" s="27">
        <f t="shared" si="0"/>
        <v>529000</v>
      </c>
    </row>
    <row r="19" spans="1:4" x14ac:dyDescent="0.2">
      <c r="A19" s="79" t="s">
        <v>43</v>
      </c>
      <c r="B19" s="27">
        <v>107000</v>
      </c>
      <c r="C19" s="27"/>
      <c r="D19" s="27">
        <f t="shared" si="0"/>
        <v>107000</v>
      </c>
    </row>
    <row r="20" spans="1:4" x14ac:dyDescent="0.2">
      <c r="A20" s="79" t="s">
        <v>44</v>
      </c>
      <c r="B20" s="27">
        <v>175000</v>
      </c>
      <c r="C20" s="27"/>
      <c r="D20" s="27">
        <f t="shared" si="0"/>
        <v>175000</v>
      </c>
    </row>
    <row r="21" spans="1:4" x14ac:dyDescent="0.2">
      <c r="A21" s="79" t="s">
        <v>45</v>
      </c>
      <c r="B21" s="27">
        <v>60000</v>
      </c>
      <c r="C21" s="27"/>
      <c r="D21" s="27">
        <f t="shared" si="0"/>
        <v>60000</v>
      </c>
    </row>
    <row r="22" spans="1:4" x14ac:dyDescent="0.2">
      <c r="A22" s="79" t="s">
        <v>46</v>
      </c>
      <c r="B22" s="27">
        <v>106000</v>
      </c>
      <c r="C22" s="27"/>
      <c r="D22" s="27">
        <f t="shared" si="0"/>
        <v>106000</v>
      </c>
    </row>
    <row r="23" spans="1:4" x14ac:dyDescent="0.2">
      <c r="A23" s="79" t="s">
        <v>32</v>
      </c>
      <c r="B23" s="27">
        <v>35000</v>
      </c>
      <c r="C23" s="27"/>
      <c r="D23" s="27">
        <f t="shared" si="0"/>
        <v>35000</v>
      </c>
    </row>
    <row r="24" spans="1:4" x14ac:dyDescent="0.2">
      <c r="A24" s="79" t="s">
        <v>33</v>
      </c>
      <c r="B24" s="27">
        <v>19000</v>
      </c>
      <c r="C24" s="27"/>
      <c r="D24" s="27">
        <f t="shared" si="0"/>
        <v>19000</v>
      </c>
    </row>
    <row r="25" spans="1:4" x14ac:dyDescent="0.2">
      <c r="A25" s="79" t="s">
        <v>47</v>
      </c>
      <c r="B25" s="27">
        <v>30000</v>
      </c>
      <c r="C25" s="27"/>
      <c r="D25" s="27">
        <f t="shared" si="0"/>
        <v>30000</v>
      </c>
    </row>
    <row r="26" spans="1:4" x14ac:dyDescent="0.2">
      <c r="A26" s="79" t="s">
        <v>48</v>
      </c>
      <c r="B26" s="27">
        <v>35000</v>
      </c>
      <c r="C26" s="27"/>
      <c r="D26" s="27">
        <f t="shared" si="0"/>
        <v>35000</v>
      </c>
    </row>
    <row r="27" spans="1:4" x14ac:dyDescent="0.2">
      <c r="A27" s="79" t="s">
        <v>49</v>
      </c>
      <c r="B27" s="27">
        <v>50000</v>
      </c>
      <c r="C27" s="27"/>
      <c r="D27" s="27">
        <f t="shared" si="0"/>
        <v>50000</v>
      </c>
    </row>
    <row r="28" spans="1:4" x14ac:dyDescent="0.2">
      <c r="A28" s="79" t="s">
        <v>50</v>
      </c>
      <c r="B28" s="27">
        <v>36000</v>
      </c>
      <c r="C28" s="27"/>
      <c r="D28" s="27">
        <f t="shared" si="0"/>
        <v>36000</v>
      </c>
    </row>
    <row r="29" spans="1:4" x14ac:dyDescent="0.2">
      <c r="A29" s="79" t="s">
        <v>51</v>
      </c>
      <c r="B29" s="27">
        <v>38000</v>
      </c>
      <c r="C29" s="27"/>
      <c r="D29" s="27">
        <f t="shared" si="0"/>
        <v>38000</v>
      </c>
    </row>
    <row r="30" spans="1:4" x14ac:dyDescent="0.2">
      <c r="A30" s="79" t="s">
        <v>52</v>
      </c>
      <c r="B30" s="27">
        <v>37000</v>
      </c>
      <c r="C30" s="27"/>
      <c r="D30" s="27">
        <f t="shared" si="0"/>
        <v>37000</v>
      </c>
    </row>
  </sheetData>
  <mergeCells count="1">
    <mergeCell ref="F1:G2"/>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G30"/>
  <sheetViews>
    <sheetView workbookViewId="0">
      <selection activeCell="A2" sqref="A2:D2"/>
    </sheetView>
  </sheetViews>
  <sheetFormatPr defaultRowHeight="13" x14ac:dyDescent="0.2"/>
  <cols>
    <col min="1" max="1" width="33.36328125" bestFit="1" customWidth="1"/>
    <col min="2" max="2" width="9" style="27"/>
    <col min="5" max="5" width="1.6328125" customWidth="1"/>
    <col min="6" max="6" width="5.7265625" customWidth="1"/>
    <col min="7" max="7" width="4.6328125" customWidth="1"/>
    <col min="8" max="8" width="1.453125" customWidth="1"/>
  </cols>
  <sheetData>
    <row r="1" spans="1:7" x14ac:dyDescent="0.2">
      <c r="F1" s="166"/>
      <c r="G1" s="166"/>
    </row>
    <row r="2" spans="1:7" x14ac:dyDescent="0.2">
      <c r="A2" t="s">
        <v>28</v>
      </c>
      <c r="B2" s="27">
        <v>989000</v>
      </c>
      <c r="F2" s="166"/>
      <c r="G2" s="166"/>
    </row>
    <row r="3" spans="1:7" x14ac:dyDescent="0.2">
      <c r="A3" t="s">
        <v>27</v>
      </c>
      <c r="B3" s="27">
        <v>316000</v>
      </c>
    </row>
    <row r="4" spans="1:7" x14ac:dyDescent="0.2">
      <c r="A4" t="s">
        <v>29</v>
      </c>
      <c r="B4" s="27">
        <v>144000</v>
      </c>
    </row>
    <row r="5" spans="1:7" x14ac:dyDescent="0.2">
      <c r="A5" t="s">
        <v>30</v>
      </c>
      <c r="B5" s="27">
        <v>114000</v>
      </c>
    </row>
    <row r="6" spans="1:7" x14ac:dyDescent="0.2">
      <c r="A6" t="s">
        <v>31</v>
      </c>
      <c r="B6" s="27">
        <v>110000</v>
      </c>
    </row>
    <row r="7" spans="1:7" x14ac:dyDescent="0.2">
      <c r="A7" t="s">
        <v>53</v>
      </c>
      <c r="B7" s="27">
        <v>140000</v>
      </c>
    </row>
    <row r="8" spans="1:7" x14ac:dyDescent="0.2">
      <c r="A8" t="s">
        <v>54</v>
      </c>
      <c r="B8" s="27">
        <v>147000</v>
      </c>
    </row>
    <row r="9" spans="1:7" x14ac:dyDescent="0.2">
      <c r="A9" t="s">
        <v>34</v>
      </c>
      <c r="B9" s="27">
        <v>136000</v>
      </c>
    </row>
    <row r="10" spans="1:7" x14ac:dyDescent="0.2">
      <c r="A10" t="s">
        <v>35</v>
      </c>
      <c r="B10" s="27">
        <v>86000</v>
      </c>
    </row>
    <row r="11" spans="1:7" x14ac:dyDescent="0.2">
      <c r="A11" t="s">
        <v>36</v>
      </c>
      <c r="B11" s="27">
        <v>128000</v>
      </c>
    </row>
    <row r="12" spans="1:7" x14ac:dyDescent="0.2">
      <c r="A12" t="s">
        <v>37</v>
      </c>
      <c r="B12" s="27">
        <v>73000</v>
      </c>
    </row>
    <row r="13" spans="1:7" x14ac:dyDescent="0.2">
      <c r="A13" t="s">
        <v>26</v>
      </c>
      <c r="B13" s="27">
        <v>506000</v>
      </c>
    </row>
    <row r="14" spans="1:7" x14ac:dyDescent="0.2">
      <c r="A14" t="s">
        <v>38</v>
      </c>
      <c r="B14" s="27">
        <v>167000</v>
      </c>
    </row>
    <row r="15" spans="1:7" x14ac:dyDescent="0.2">
      <c r="A15" t="s">
        <v>39</v>
      </c>
      <c r="B15" s="27">
        <v>259000</v>
      </c>
    </row>
    <row r="16" spans="1:7" x14ac:dyDescent="0.2">
      <c r="A16" t="s">
        <v>40</v>
      </c>
      <c r="B16" s="27">
        <v>75000</v>
      </c>
    </row>
    <row r="17" spans="1:2" x14ac:dyDescent="0.2">
      <c r="A17" t="s">
        <v>41</v>
      </c>
      <c r="B17" s="27">
        <v>493000</v>
      </c>
    </row>
    <row r="18" spans="1:2" x14ac:dyDescent="0.2">
      <c r="A18" t="s">
        <v>42</v>
      </c>
      <c r="B18" s="27">
        <v>264000</v>
      </c>
    </row>
    <row r="19" spans="1:2" x14ac:dyDescent="0.2">
      <c r="A19" t="s">
        <v>43</v>
      </c>
      <c r="B19" s="27">
        <v>41000</v>
      </c>
    </row>
    <row r="20" spans="1:2" x14ac:dyDescent="0.2">
      <c r="A20" t="s">
        <v>44</v>
      </c>
      <c r="B20" s="27">
        <v>67000</v>
      </c>
    </row>
    <row r="21" spans="1:2" x14ac:dyDescent="0.2">
      <c r="A21" t="s">
        <v>45</v>
      </c>
      <c r="B21" s="27">
        <v>23000</v>
      </c>
    </row>
    <row r="22" spans="1:2" x14ac:dyDescent="0.2">
      <c r="A22" t="s">
        <v>46</v>
      </c>
      <c r="B22" s="27">
        <v>41000</v>
      </c>
    </row>
    <row r="23" spans="1:2" x14ac:dyDescent="0.2">
      <c r="A23" t="s">
        <v>32</v>
      </c>
      <c r="B23" s="27">
        <v>17000</v>
      </c>
    </row>
    <row r="24" spans="1:2" x14ac:dyDescent="0.2">
      <c r="A24" t="s">
        <v>33</v>
      </c>
      <c r="B24" s="27">
        <v>9000</v>
      </c>
    </row>
    <row r="25" spans="1:2" x14ac:dyDescent="0.2">
      <c r="A25" t="s">
        <v>47</v>
      </c>
      <c r="B25" s="27">
        <v>11000</v>
      </c>
    </row>
    <row r="26" spans="1:2" x14ac:dyDescent="0.2">
      <c r="A26" t="s">
        <v>48</v>
      </c>
      <c r="B26" s="27">
        <v>13000</v>
      </c>
    </row>
    <row r="27" spans="1:2" x14ac:dyDescent="0.2">
      <c r="A27" t="s">
        <v>49</v>
      </c>
      <c r="B27" s="27">
        <v>25000</v>
      </c>
    </row>
    <row r="28" spans="1:2" x14ac:dyDescent="0.2">
      <c r="A28" t="s">
        <v>50</v>
      </c>
      <c r="B28" s="27">
        <v>18000</v>
      </c>
    </row>
    <row r="29" spans="1:2" x14ac:dyDescent="0.2">
      <c r="A29" t="s">
        <v>51</v>
      </c>
      <c r="B29" s="27">
        <v>19000</v>
      </c>
    </row>
    <row r="30" spans="1:2" x14ac:dyDescent="0.2">
      <c r="A30" t="s">
        <v>52</v>
      </c>
      <c r="B30" s="27">
        <v>18000</v>
      </c>
    </row>
  </sheetData>
  <mergeCells count="1">
    <mergeCell ref="F1:G2"/>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D30"/>
  <sheetViews>
    <sheetView workbookViewId="0">
      <selection activeCell="A2" sqref="A2:D2"/>
    </sheetView>
  </sheetViews>
  <sheetFormatPr defaultRowHeight="13" x14ac:dyDescent="0.2"/>
  <cols>
    <col min="1" max="2" width="33.36328125" bestFit="1" customWidth="1"/>
    <col min="3" max="3" width="8.90625" customWidth="1"/>
  </cols>
  <sheetData>
    <row r="1" spans="1:4" s="80" customFormat="1" ht="37.5" customHeight="1" x14ac:dyDescent="0.2">
      <c r="B1" s="80" t="s">
        <v>26</v>
      </c>
      <c r="C1" s="80" t="s">
        <v>63</v>
      </c>
      <c r="D1" s="80" t="s">
        <v>8</v>
      </c>
    </row>
    <row r="2" spans="1:4" x14ac:dyDescent="0.2">
      <c r="A2" t="s">
        <v>28</v>
      </c>
      <c r="B2" t="s">
        <v>38</v>
      </c>
      <c r="C2" t="s">
        <v>66</v>
      </c>
      <c r="D2">
        <v>20000</v>
      </c>
    </row>
    <row r="3" spans="1:4" x14ac:dyDescent="0.2">
      <c r="A3" t="s">
        <v>27</v>
      </c>
      <c r="B3" t="s">
        <v>39</v>
      </c>
      <c r="C3" t="s">
        <v>67</v>
      </c>
      <c r="D3">
        <v>16000</v>
      </c>
    </row>
    <row r="4" spans="1:4" x14ac:dyDescent="0.2">
      <c r="A4" t="s">
        <v>29</v>
      </c>
      <c r="B4" t="s">
        <v>40</v>
      </c>
    </row>
    <row r="5" spans="1:4" x14ac:dyDescent="0.2">
      <c r="A5" t="s">
        <v>30</v>
      </c>
      <c r="B5" t="s">
        <v>41</v>
      </c>
    </row>
    <row r="6" spans="1:4" x14ac:dyDescent="0.2">
      <c r="A6" t="s">
        <v>31</v>
      </c>
      <c r="B6" t="s">
        <v>42</v>
      </c>
    </row>
    <row r="7" spans="1:4" x14ac:dyDescent="0.2">
      <c r="A7" t="s">
        <v>53</v>
      </c>
    </row>
    <row r="8" spans="1:4" x14ac:dyDescent="0.2">
      <c r="A8" t="s">
        <v>54</v>
      </c>
    </row>
    <row r="9" spans="1:4" x14ac:dyDescent="0.2">
      <c r="A9" t="s">
        <v>32</v>
      </c>
    </row>
    <row r="10" spans="1:4" x14ac:dyDescent="0.2">
      <c r="A10" t="s">
        <v>33</v>
      </c>
    </row>
    <row r="11" spans="1:4" x14ac:dyDescent="0.2">
      <c r="A11" t="s">
        <v>34</v>
      </c>
    </row>
    <row r="12" spans="1:4" x14ac:dyDescent="0.2">
      <c r="A12" t="s">
        <v>35</v>
      </c>
    </row>
    <row r="13" spans="1:4" x14ac:dyDescent="0.2">
      <c r="A13" t="s">
        <v>36</v>
      </c>
    </row>
    <row r="14" spans="1:4" x14ac:dyDescent="0.2">
      <c r="A14" t="s">
        <v>37</v>
      </c>
    </row>
    <row r="15" spans="1:4" x14ac:dyDescent="0.2">
      <c r="A15" t="s">
        <v>26</v>
      </c>
    </row>
    <row r="16" spans="1:4" x14ac:dyDescent="0.2">
      <c r="A16" t="s">
        <v>38</v>
      </c>
    </row>
    <row r="17" spans="1:1" x14ac:dyDescent="0.2">
      <c r="A17" t="s">
        <v>39</v>
      </c>
    </row>
    <row r="18" spans="1:1" x14ac:dyDescent="0.2">
      <c r="A18" t="s">
        <v>40</v>
      </c>
    </row>
    <row r="19" spans="1:1" x14ac:dyDescent="0.2">
      <c r="A19" t="s">
        <v>41</v>
      </c>
    </row>
    <row r="20" spans="1:1" x14ac:dyDescent="0.2">
      <c r="A20" t="s">
        <v>42</v>
      </c>
    </row>
    <row r="21" spans="1:1" x14ac:dyDescent="0.2">
      <c r="A21" t="s">
        <v>43</v>
      </c>
    </row>
    <row r="22" spans="1:1" x14ac:dyDescent="0.2">
      <c r="A22" t="s">
        <v>44</v>
      </c>
    </row>
    <row r="23" spans="1:1" x14ac:dyDescent="0.2">
      <c r="A23" t="s">
        <v>45</v>
      </c>
    </row>
    <row r="24" spans="1:1" x14ac:dyDescent="0.2">
      <c r="A24" t="s">
        <v>46</v>
      </c>
    </row>
    <row r="25" spans="1:1" x14ac:dyDescent="0.2">
      <c r="A25" t="s">
        <v>47</v>
      </c>
    </row>
    <row r="26" spans="1:1" x14ac:dyDescent="0.2">
      <c r="A26" t="s">
        <v>48</v>
      </c>
    </row>
    <row r="27" spans="1:1" x14ac:dyDescent="0.2">
      <c r="A27" t="s">
        <v>49</v>
      </c>
    </row>
    <row r="28" spans="1:1" x14ac:dyDescent="0.2">
      <c r="A28" t="s">
        <v>50</v>
      </c>
    </row>
    <row r="29" spans="1:1" x14ac:dyDescent="0.2">
      <c r="A29" t="s">
        <v>51</v>
      </c>
    </row>
    <row r="30" spans="1:1" x14ac:dyDescent="0.2">
      <c r="A30" t="s">
        <v>52</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E009E3-D6B2-4357-AD2B-8FEBE3488386}">
  <ds:schemaRefs>
    <ds:schemaRef ds:uri="8B97BE19-CDDD-400E-817A-CFDD13F7EC12"/>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E2454A61-653E-4A49-A3CF-97E338932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C8C2DB3-C033-470C-BD0B-0CF9E60A01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入力方法</vt:lpstr>
      <vt:lpstr>障害分</vt:lpstr>
      <vt:lpstr>別紙－１（総括表）</vt:lpstr>
      <vt:lpstr>別紙－１（継続支援）</vt:lpstr>
      <vt:lpstr>別紙－１（協力支援）</vt:lpstr>
      <vt:lpstr>別紙－１（応援職員派遣事業）</vt:lpstr>
      <vt:lpstr>継続支援別表</vt:lpstr>
      <vt:lpstr>協力支援別表</vt:lpstr>
      <vt:lpstr>応援職員派遣事業別表</vt:lpstr>
      <vt:lpstr>障害分!Print_Area</vt:lpstr>
      <vt:lpstr>'別紙－１（応援職員派遣事業）'!Print_Area</vt:lpstr>
      <vt:lpstr>'別紙－１（協力支援）'!Print_Area</vt:lpstr>
      <vt:lpstr>'別紙－１（継続支援）'!Print_Area</vt:lpstr>
      <vt:lpstr>'別紙－１（総括表）'!Print_Area</vt:lpstr>
      <vt:lpstr>障害分!Print_Titles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吉田　景子</cp:lastModifiedBy>
  <cp:lastPrinted>2023-11-07T01:20:05Z</cp:lastPrinted>
  <dcterms:created xsi:type="dcterms:W3CDTF">2006-08-28T05:03:08Z</dcterms:created>
  <dcterms:modified xsi:type="dcterms:W3CDTF">2023-11-09T05:31:31Z</dcterms:modified>
</cp:coreProperties>
</file>