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<sst xmlns="http://schemas.openxmlformats.org/spreadsheetml/2006/main" count="1206" uniqueCount="609">
  <si>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</si>
  <si>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</si>
  <si>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</si>
  <si>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</si>
  <si>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</si>
  <si>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</si>
  <si>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</si>
  <si>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</si>
  <si>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</si>
  <si>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</si>
  <si>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</si>
  <si>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</si>
  <si>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</si>
  <si>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</si>
  <si>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</si>
  <si>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</si>
  <si>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</si>
  <si>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</si>
  <si>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</si>
  <si>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</si>
  <si>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</si>
  <si>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</si>
  <si>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</si>
  <si>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</si>
  <si>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</si>
  <si>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</si>
  <si>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</si>
  <si>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</si>
  <si>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</si>
  <si>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</si>
  <si>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</si>
  <si>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</si>
  <si>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</si>
  <si>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</si>
  <si>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</si>
  <si>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</si>
  <si>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</si>
  <si>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</si>
  <si>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</si>
  <si>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</si>
  <si>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</si>
  <si>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</si>
  <si>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</si>
  <si>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</si>
  <si>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</si>
  <si>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</si>
  <si>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</si>
  <si>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</si>
  <si>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</si>
  <si>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</si>
  <si>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</si>
  <si>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</si>
  <si>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</si>
  <si>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</si>
  <si>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</si>
  <si>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</si>
  <si>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</si>
  <si>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</si>
  <si>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</si>
  <si>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</si>
  <si>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</si>
  <si>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</si>
  <si>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</si>
  <si>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</si>
  <si>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</si>
  <si>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</si>
  <si>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</si>
  <si>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</si>
  <si>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</si>
  <si>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</si>
  <si>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</si>
  <si>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</si>
  <si>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</si>
  <si>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</si>
  <si>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</si>
  <si>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</si>
  <si>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</si>
  <si>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</si>
  <si>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</si>
  <si>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</si>
  <si>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</si>
  <si>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</si>
  <si>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</si>
  <si>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</si>
  <si>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</si>
  <si>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</si>
  <si>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</si>
  <si>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</si>
  <si>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</si>
  <si>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</si>
  <si>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</si>
  <si>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</si>
  <si>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</si>
  <si>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</si>
  <si>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</si>
  <si>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</si>
  <si>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</si>
  <si>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</si>
  <si>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</si>
  <si>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</si>
  <si>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</si>
  <si>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</si>
  <si>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</si>
  <si>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</si>
  <si>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</si>
  <si>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</si>
  <si>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</si>
  <si>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</si>
  <si>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</si>
  <si>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</si>
  <si>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</si>
  <si>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</si>
  <si>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</si>
  <si>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</si>
  <si>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</si>
  <si>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</si>
  <si>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</si>
  <si>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</si>
  <si>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</si>
  <si>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</si>
  <si>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</si>
  <si>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</si>
  <si>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</si>
  <si>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</si>
  <si>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</si>
  <si>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</si>
  <si>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</si>
  <si>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</si>
  <si>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</si>
  <si>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</si>
  <si>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</si>
  <si>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</si>
  <si>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</si>
  <si>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</si>
  <si>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</si>
  <si>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</si>
  <si>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</si>
  <si>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</si>
  <si>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</si>
  <si>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</si>
  <si>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</si>
  <si>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</si>
  <si>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</si>
  <si>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</si>
  <si>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</si>
  <si>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</si>
  <si>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</si>
  <si>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</si>
  <si>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</si>
  <si>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</si>
  <si>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</si>
  <si>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</si>
  <si>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</si>
  <si>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</si>
  <si>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</si>
  <si>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</si>
  <si>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</si>
  <si>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</si>
  <si>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</si>
  <si>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</si>
  <si>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</si>
  <si>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</si>
  <si>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</si>
  <si>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</si>
  <si>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</si>
  <si>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</si>
  <si>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</si>
  <si>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</si>
  <si>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</si>
  <si>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</si>
  <si>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</si>
  <si>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</si>
  <si>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</si>
  <si>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</si>
  <si>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</si>
  <si>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</si>
  <si>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</si>
  <si>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</si>
  <si>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</si>
  <si>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</si>
  <si>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</si>
  <si>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</si>
  <si>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</si>
  <si>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</si>
  <si>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</si>
  <si>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</si>
  <si>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</si>
  <si>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</si>
  <si>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</si>
  <si>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</si>
  <si>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</si>
  <si>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</si>
  <si>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</si>
  <si>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</si>
  <si>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</si>
  <si>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</si>
  <si>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</si>
  <si>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</si>
  <si>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</si>
  <si>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</si>
  <si>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</si>
  <si>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</si>
  <si>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</si>
  <si>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</si>
  <si>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</si>
  <si>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</si>
  <si>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</si>
  <si>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</si>
  <si>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</si>
  <si>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</si>
  <si>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</si>
  <si>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</si>
  <si>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</si>
  <si>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</si>
  <si>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</si>
  <si>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</si>
  <si>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長野県小川村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</si>
  <si>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</si>
  <si>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</si>
  <si>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</si>
  <si>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</si>
  <si>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</si>
  <si>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</si>
  <si>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</si>
  <si>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</si>
  <si>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</si>
  <si>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</si>
  <si>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</si>
  <si>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</si>
  <si>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</si>
  <si>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</si>
  <si>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</si>
  <si>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</si>
  <si>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</si>
  <si>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</si>
  <si>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</si>
  <si>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</si>
  <si>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</si>
  <si>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</si>
  <si>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</si>
  <si>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</si>
  <si>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</si>
  <si>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</si>
  <si>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</si>
  <si>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</si>
  <si>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</si>
  <si>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</si>
  <si>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</si>
  <si>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</si>
  <si>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</si>
  <si>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</si>
  <si>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</si>
  <si>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</si>
  <si>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</si>
  <si>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</si>
  <si>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</si>
  <si>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</si>
  <si>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</si>
  <si>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</si>
  <si>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</si>
  <si>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</si>
  <si>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</si>
  <si>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</si>
  <si>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</si>
  <si>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</si>
  <si>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</si>
  <si>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</si>
  <si>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</si>
  <si>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</si>
  <si>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</si>
  <si>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</si>
  <si>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</si>
  <si>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</si>
  <si>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</si>
  <si>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</si>
  <si>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</si>
  <si>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</si>
  <si>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</si>
  <si>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</si>
  <si>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</si>
  <si>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</si>
  <si>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</si>
  <si>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</si>
  <si>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</si>
  <si>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</si>
  <si>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</si>
  <si>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</si>
  <si>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</si>
  <si>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</si>
  <si>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</si>
  <si>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</si>
  <si>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</si>
  <si>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</si>
  <si>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</si>
  <si>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</si>
  <si>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</si>
  <si>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</si>
  <si>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</si>
  <si>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</si>
  <si>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</si>
  <si>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</si>
  <si>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</si>
  <si>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</si>
  <si>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</si>
  <si>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</si>
  <si>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</si>
  <si>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</si>
  <si>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</si>
  <si>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</si>
  <si>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</si>
  <si>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</si>
  <si>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</si>
  <si>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</si>
  <si>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</si>
  <si>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</si>
  <si>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</si>
  <si>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</si>
  <si>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</si>
  <si>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</si>
  <si>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</si>
  <si>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</si>
  <si>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</si>
  <si>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</si>
  <si>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</si>
  <si>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</si>
  <si>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</si>
  <si>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</si>
  <si>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</si>
  <si>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</si>
  <si>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</si>
  <si>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</si>
  <si>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</si>
  <si>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</si>
  <si>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</si>
  <si>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</si>
  <si>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</si>
  <si>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</si>
  <si>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</si>
  <si>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</si>
  <si>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</si>
  <si>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</si>
  <si>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</si>
  <si>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</si>
  <si>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</si>
  <si>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</si>
  <si>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</si>
  <si>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</si>
  <si>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</si>
  <si>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</si>
  <si>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</si>
  <si>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</si>
  <si>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</si>
  <si>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</si>
  <si>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</si>
  <si>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</si>
  <si>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</si>
  <si>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</si>
  <si>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</si>
  <si>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</si>
  <si>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</si>
  <si>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</si>
  <si>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</si>
  <si>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</si>
  <si>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</si>
  <si>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</si>
  <si>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</si>
  <si>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長野県小川村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</si>
  <si>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</si>
  <si>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</si>
  <si>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</si>
  <si>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</si>
  <si>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</si>
  <si>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</si>
  <si>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</si>
  <si>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</si>
  <si>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</si>
  <si>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</si>
  <si>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</si>
  <si>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</si>
  <si>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</si>
  <si>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</si>
  <si>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</si>
  <si>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</si>
  <si>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</si>
  <si>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</si>
  <si>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</si>
  <si>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</si>
  <si>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</si>
  <si>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</si>
  <si>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</si>
  <si>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</si>
  <si>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</si>
  <si>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</si>
  <si>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</si>
  <si>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</si>
  <si>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</si>
  <si>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</si>
  <si>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</si>
  <si>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</si>
  <si>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</si>
  <si>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</si>
  <si>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</si>
  <si>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</si>
  <si>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</si>
  <si>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</si>
  <si>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</si>
  <si>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</si>
  <si>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</si>
  <si>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</si>
  <si>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</si>
  <si>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</si>
  <si>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</si>
  <si>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</si>
  <si>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</si>
  <si>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</si>
  <si>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</si>
  <si>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</si>
  <si>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</si>
  <si>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</si>
  <si>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</si>
  <si>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</si>
  <si>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</si>
  <si>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</si>
  <si>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</si>
  <si>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</si>
  <si>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</si>
  <si>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</si>
  <si>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</si>
  <si>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</si>
  <si>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</si>
  <si>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</si>
  <si>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</si>
  <si>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</si>
  <si>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</si>
  <si>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</si>
  <si>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</si>
  <si>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</si>
  <si>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</si>
  <si>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</si>
  <si>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</si>
  <si>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</si>
  <si>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</si>
  <si>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</si>
  <si>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</si>
  <si>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</si>
  <si>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</si>
  <si>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</si>
  <si>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</si>
  <si>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</si>
  <si>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</si>
  <si>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</si>
  <si>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</si>
  <si>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</si>
  <si>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</si>
  <si>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</si>
  <si>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</si>
  <si>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</si>
  <si>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</si>
  <si>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</si>
  <si>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</si>
  <si>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</si>
  <si>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</si>
  <si>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</si>
  <si>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</si>
  <si>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</si>
  <si>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</si>
  <si>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</si>
  <si>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</si>
  <si>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</si>
  <si>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</si>
  <si>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</si>
  <si>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</si>
  <si>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</si>
  <si>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</si>
  <si>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</si>
  <si>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</si>
  <si>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</si>
  <si>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</si>
  <si>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</si>
  <si>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</si>
  <si>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</si>
  <si>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</si>
  <si>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</si>
  <si>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</si>
  <si>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</si>
  <si>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</si>
  <si>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</si>
  <si>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</si>
  <si>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</si>
  <si>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</si>
  <si>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</si>
  <si>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</si>
  <si>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</si>
  <si>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</si>
  <si>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</si>
  <si>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</si>
  <si>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</si>
  <si>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</si>
  <si>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</si>
  <si>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</si>
  <si>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</si>
  <si>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</si>
  <si>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</si>
  <si>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</si>
  <si>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</si>
  <si>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</si>
  <si>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</si>
  <si>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</si>
  <si>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</si>
  <si>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</si>
  <si>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</si>
  <si>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</si>
  <si>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</si>
  <si>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</si>
  <si>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</si>
  <si>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</si>
  <si>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</si>
  <si>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</si>
  <si>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</si>
  <si>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</si>
  <si>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</si>
  <si>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</si>
  <si>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</si>
  <si>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</si>
  <si>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</si>
  <si>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</si>
  <si>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</si>
  <si>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</si>
  <si>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</si>
  <si>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</si>
  <si>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</si>
  <si>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</si>
  <si>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</si>
  <si>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</si>
  <si>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</si>
  <si>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</si>
  <si>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</si>
  <si>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</si>
  <si>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</si>
  <si>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</si>
  <si>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</si>
  <si>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</si>
  <si>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</si>
  <si>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</si>
  <si>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</si>
  <si>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</si>
  <si>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</si>
  <si>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</si>
  <si>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</si>
  <si>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</si>
  <si>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</si>
  <si>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</si>
  <si>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</si>
  <si>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</si>
  <si>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</si>
  <si>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</si>
  <si>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</si>
  <si>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</si>
  <si>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4.69</t>
  </si>
  <si>
    <t>一般会計</t>
  </si>
  <si>
    <t>国民健康保険特別会計</t>
  </si>
  <si>
    <t>介護保険特別会計</t>
  </si>
  <si>
    <t>下水道事業特別会計</t>
  </si>
  <si>
    <t>簡易水道事業特別会計</t>
  </si>
  <si>
    <t>小川村営バス事業特別会計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</si>
  <si>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</si>
  <si>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</si>
  <si>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</si>
  <si>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</si>
  <si>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</si>
  <si>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</si>
  <si>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</si>
  <si>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</si>
  <si>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</si>
  <si>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</si>
  <si>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</si>
  <si>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（ごみ処理施設事業特別会計）</t>
    <rPh sb="3" eb="5">
      <t>ショリ</t>
    </rPh>
    <rPh sb="5" eb="7">
      <t>シセツ</t>
    </rPh>
    <rPh sb="7" eb="9">
      <t>ジギョウ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</si>
  <si>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</si>
  <si>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</si>
  <si>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</si>
  <si>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</si>
  <si>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</si>
  <si>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</si>
  <si>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小川村土地開発公社</t>
    <rPh sb="0" eb="2">
      <t>オガワ</t>
    </rPh>
    <rPh sb="2" eb="3">
      <t>ムラ</t>
    </rPh>
    <rPh sb="3" eb="5">
      <t>トチ</t>
    </rPh>
    <rPh sb="5" eb="7">
      <t>カイハツ</t>
    </rPh>
    <rPh sb="7" eb="9">
      <t>コウシャ</t>
    </rPh>
    <phoneticPr fontId="2"/>
  </si>
  <si>
    <t>小川村農林公社みらい</t>
    <rPh sb="0" eb="2">
      <t>オガワ</t>
    </rPh>
    <rPh sb="2" eb="3">
      <t>ムラ</t>
    </rPh>
    <rPh sb="3" eb="5">
      <t>ノウリン</t>
    </rPh>
    <rPh sb="5" eb="7">
      <t>コウシャ</t>
    </rPh>
    <phoneticPr fontId="2"/>
  </si>
  <si>
    <t>-</t>
    <phoneticPr fontId="2"/>
  </si>
  <si>
    <t>公共施設新改築基金</t>
    <rPh sb="0" eb="2">
      <t>コウキョウ</t>
    </rPh>
    <rPh sb="2" eb="4">
      <t>シセツ</t>
    </rPh>
    <rPh sb="4" eb="7">
      <t>シンカイチク</t>
    </rPh>
    <rPh sb="7" eb="9">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</si>
  <si>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</si>
  <si>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</si>
  <si>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高速情報通信網施設更新基金</t>
    <rPh sb="0" eb="2">
      <t>コウソク</t>
    </rPh>
    <rPh sb="2" eb="4">
      <t>ジョウホウ</t>
    </rPh>
    <rPh sb="4" eb="7">
      <t>ツウシンモウ</t>
    </rPh>
    <rPh sb="7" eb="9">
      <t>シセツ</t>
    </rPh>
    <rPh sb="9" eb="11">
      <t>コウシン</t>
    </rPh>
    <rPh sb="11" eb="13">
      <t>キキン</t>
    </rPh>
    <phoneticPr fontId="2"/>
  </si>
  <si>
    <t>教育施設整備基金</t>
    <rPh sb="0" eb="2">
      <t>キョウイク</t>
    </rPh>
    <rPh sb="2" eb="4">
      <t>シセツ</t>
    </rPh>
    <rPh sb="4" eb="6">
      <t>セイビ</t>
    </rPh>
    <rPh sb="6" eb="8">
      <t>キキン</t>
    </rPh>
    <phoneticPr fontId="2"/>
  </si>
  <si>
    <t>-</t>
    <phoneticPr fontId="2"/>
  </si>
  <si>
    <t>（長野地域ふるさと事業特別会計）</t>
    <rPh sb="1" eb="3">
      <t>ナガノ</t>
    </rPh>
    <rPh sb="3" eb="5">
      <t>チイキ</t>
    </rPh>
    <rPh sb="9" eb="11">
      <t>ジギョウ</t>
    </rPh>
    <rPh sb="11" eb="15">
      <t>トクベツカイケイ</t>
    </rPh>
    <phoneticPr fontId="2"/>
  </si>
  <si>
    <t>長野県後期高齢者医療広域連合</t>
    <rPh sb="0" eb="3">
      <t>ナガノケン</t>
    </rPh>
    <rPh sb="3" eb="14">
      <t>コウキコウレイシャイリョウコウイキレンゴウ</t>
    </rPh>
    <phoneticPr fontId="2"/>
  </si>
  <si>
    <t>（一般会計）</t>
    <rPh sb="1" eb="5">
      <t>イッパンカイケイ</t>
    </rPh>
    <phoneticPr fontId="2"/>
  </si>
  <si>
    <t>長水部分林組合</t>
    <rPh sb="0" eb="1">
      <t>チョウ</t>
    </rPh>
    <rPh sb="1" eb="2">
      <t>スイ</t>
    </rPh>
    <rPh sb="2" eb="4">
      <t>ブブン</t>
    </rPh>
    <rPh sb="4" eb="5">
      <t>リン</t>
    </rPh>
    <rPh sb="5" eb="7">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</si>
  <si>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</si>
  <si>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</si>
  <si>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</si>
  <si>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</si>
  <si>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</si>
  <si>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</si>
  <si>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</si>
  <si>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</si>
  <si>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</si>
  <si>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</si>
  <si>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</si>
  <si>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実質公債費比率がやや高い状況にある。近年は一時期に比べ比率の低下が見られるが、平成28年度繰越事業の中央拠点施設建設事業や、平成30年度繰越事業である道の駅リニューアル事業等、大きな建設事業による過疎債発行を行ったことにより、元金償還が始まる令和2年度以降、一時的に実質公債費比率の上昇が予想されるため、今後は新規の借入を抑制する必要がある。</t>
    <rPh sb="0" eb="2">
      <t>ルイジ</t>
    </rPh>
    <rPh sb="2" eb="4">
      <t>ダンタイ</t>
    </rPh>
    <rPh sb="5" eb="7">
      <t>ヒカク</t>
    </rPh>
    <rPh sb="9" eb="11">
      <t>ジッシツ</t>
    </rPh>
    <rPh sb="11" eb="14">
      <t>コウサイヒ</t>
    </rPh>
    <rPh sb="14" eb="16">
      <t>ヒリツ</t>
    </rPh>
    <rPh sb="19" eb="20">
      <t>タカ</t>
    </rPh>
    <rPh sb="21" eb="23">
      <t>ジョウキョウ</t>
    </rPh>
    <rPh sb="27" eb="29">
      <t>キンネン</t>
    </rPh>
    <rPh sb="30" eb="33">
      <t>イチジキ</t>
    </rPh>
    <rPh sb="34" eb="35">
      <t>クラ</t>
    </rPh>
    <rPh sb="36" eb="38">
      <t>ヒリツ</t>
    </rPh>
    <rPh sb="39" eb="41">
      <t>テイカ</t>
    </rPh>
    <rPh sb="42" eb="43">
      <t>ミ</t>
    </rPh>
    <rPh sb="48" eb="50">
      <t>ヘイセイ</t>
    </rPh>
    <rPh sb="52" eb="54">
      <t>ネンド</t>
    </rPh>
    <rPh sb="54" eb="56">
      <t>クリコシ</t>
    </rPh>
    <rPh sb="56" eb="58">
      <t>ジギョウ</t>
    </rPh>
    <rPh sb="59" eb="61">
      <t>チュウオウ</t>
    </rPh>
    <rPh sb="61" eb="63">
      <t>キョテン</t>
    </rPh>
    <rPh sb="63" eb="65">
      <t>シセツ</t>
    </rPh>
    <rPh sb="65" eb="67">
      <t>ケンセツ</t>
    </rPh>
    <rPh sb="67" eb="69">
      <t>ジギョウ</t>
    </rPh>
    <rPh sb="71" eb="73">
      <t>ヘイセイ</t>
    </rPh>
    <rPh sb="75" eb="77">
      <t>ネンド</t>
    </rPh>
    <rPh sb="77" eb="79">
      <t>クリコシ</t>
    </rPh>
    <rPh sb="79" eb="81">
      <t>ジギョウ</t>
    </rPh>
    <rPh sb="84" eb="85">
      <t>ミチ</t>
    </rPh>
    <rPh sb="86" eb="87">
      <t>エキ</t>
    </rPh>
    <rPh sb="93" eb="95">
      <t>ジギョウ</t>
    </rPh>
    <rPh sb="95" eb="96">
      <t>トウ</t>
    </rPh>
    <rPh sb="97" eb="98">
      <t>オオ</t>
    </rPh>
    <rPh sb="100" eb="102">
      <t>ケンセツ</t>
    </rPh>
    <rPh sb="102" eb="104">
      <t>ジギョウ</t>
    </rPh>
    <rPh sb="107" eb="109">
      <t>カソ</t>
    </rPh>
    <rPh sb="109" eb="110">
      <t>サイ</t>
    </rPh>
    <rPh sb="110" eb="112">
      <t>ハッコウ</t>
    </rPh>
    <rPh sb="113" eb="114">
      <t>オコナ</t>
    </rPh>
    <rPh sb="122" eb="124">
      <t>ガンキン</t>
    </rPh>
    <rPh sb="124" eb="126">
      <t>ショウカン</t>
    </rPh>
    <rPh sb="127" eb="128">
      <t>ハジ</t>
    </rPh>
    <rPh sb="130" eb="132">
      <t>レイワ</t>
    </rPh>
    <rPh sb="133" eb="135">
      <t>ネンド</t>
    </rPh>
    <rPh sb="135" eb="137">
      <t>イコウ</t>
    </rPh>
    <rPh sb="138" eb="141">
      <t>イチジテキ</t>
    </rPh>
    <rPh sb="142" eb="144">
      <t>ジッシツ</t>
    </rPh>
    <rPh sb="144" eb="147">
      <t>コウサイヒ</t>
    </rPh>
    <rPh sb="147" eb="149">
      <t>ヒリツ</t>
    </rPh>
    <rPh sb="150" eb="152">
      <t>ジョウショウ</t>
    </rPh>
    <rPh sb="153" eb="155">
      <t>ヨソウ</t>
    </rPh>
    <rPh sb="161" eb="163">
      <t>コンゴ</t>
    </rPh>
    <rPh sb="164" eb="166">
      <t>シンキ</t>
    </rPh>
    <rPh sb="167" eb="169">
      <t>カリイレ</t>
    </rPh>
    <rPh sb="170" eb="172">
      <t>ヨクセイ</t>
    </rPh>
    <rPh sb="174" eb="176">
      <t>ヒツヨウ</t>
    </rPh>
    <phoneticPr fontId="5"/>
  </si>
  <si>
    <t>生産年齢人口の減少と高齢化により、村税の減少と扶助費の増加が予想される中、今後多くの老朽化した公共施設等が更新の時期を迎える。歳入の減少により、普通建設事業費に充てることのできる額も年々減少していくことから、施設の長寿命化や大規模改修にあたっては、今後の利用需要などを考慮し、他施設との統廃合の視点を持ちながら、最適な規模となるように検討していく。また、既存施設の維持管理にあたっては、ランニングコストの縮減に努め、効率的な運営を図っていくことが必要である。</t>
    <rPh sb="0" eb="2">
      <t>セイサン</t>
    </rPh>
    <rPh sb="2" eb="4">
      <t>ネンレイ</t>
    </rPh>
    <rPh sb="4" eb="6">
      <t>ジンコウ</t>
    </rPh>
    <rPh sb="7" eb="9">
      <t>ゲンショウ</t>
    </rPh>
    <rPh sb="10" eb="13">
      <t>コウレイカ</t>
    </rPh>
    <rPh sb="17" eb="19">
      <t>ソンゼイ</t>
    </rPh>
    <rPh sb="20" eb="22">
      <t>ゲンショウ</t>
    </rPh>
    <rPh sb="23" eb="26">
      <t>フジョヒ</t>
    </rPh>
    <rPh sb="27" eb="29">
      <t>ゾウカ</t>
    </rPh>
    <rPh sb="30" eb="32">
      <t>ヨソウ</t>
    </rPh>
    <rPh sb="35" eb="36">
      <t>ナカ</t>
    </rPh>
    <rPh sb="37" eb="39">
      <t>コンゴ</t>
    </rPh>
    <rPh sb="39" eb="40">
      <t>オオ</t>
    </rPh>
    <rPh sb="42" eb="45">
      <t>ロウキュウカ</t>
    </rPh>
    <rPh sb="47" eb="49">
      <t>コウキョウ</t>
    </rPh>
    <rPh sb="49" eb="51">
      <t>シセツ</t>
    </rPh>
    <rPh sb="51" eb="52">
      <t>トウ</t>
    </rPh>
    <rPh sb="53" eb="55">
      <t>コウシン</t>
    </rPh>
    <rPh sb="56" eb="58">
      <t>ジキ</t>
    </rPh>
    <rPh sb="59" eb="60">
      <t>ムカ</t>
    </rPh>
    <rPh sb="63" eb="65">
      <t>サイニュウ</t>
    </rPh>
    <rPh sb="66" eb="68">
      <t>ゲンショウ</t>
    </rPh>
    <rPh sb="72" eb="74">
      <t>フツウ</t>
    </rPh>
    <rPh sb="74" eb="76">
      <t>ケンセツ</t>
    </rPh>
    <rPh sb="76" eb="79">
      <t>ジギョウヒ</t>
    </rPh>
    <rPh sb="80" eb="81">
      <t>ア</t>
    </rPh>
    <rPh sb="89" eb="90">
      <t>ガク</t>
    </rPh>
    <rPh sb="91" eb="93">
      <t>ネンネン</t>
    </rPh>
    <rPh sb="93" eb="95">
      <t>ゲンショウ</t>
    </rPh>
    <rPh sb="104" eb="106">
      <t>シセツ</t>
    </rPh>
    <rPh sb="107" eb="111">
      <t>チョウジュミョウカ</t>
    </rPh>
    <rPh sb="112" eb="115">
      <t>ダイキボ</t>
    </rPh>
    <rPh sb="115" eb="117">
      <t>カイシュウ</t>
    </rPh>
    <rPh sb="124" eb="126">
      <t>コンゴ</t>
    </rPh>
    <rPh sb="127" eb="129">
      <t>リヨウ</t>
    </rPh>
    <rPh sb="129" eb="131">
      <t>ジュヨウ</t>
    </rPh>
    <rPh sb="134" eb="136">
      <t>コウリョ</t>
    </rPh>
    <rPh sb="138" eb="139">
      <t>タ</t>
    </rPh>
    <rPh sb="139" eb="141">
      <t>シセツ</t>
    </rPh>
    <rPh sb="143" eb="146">
      <t>トウハイゴウ</t>
    </rPh>
    <rPh sb="147" eb="149">
      <t>シテン</t>
    </rPh>
    <rPh sb="150" eb="151">
      <t>モ</t>
    </rPh>
    <rPh sb="156" eb="158">
      <t>サイテキ</t>
    </rPh>
    <rPh sb="159" eb="161">
      <t>キボ</t>
    </rPh>
    <rPh sb="167" eb="169">
      <t>ケントウ</t>
    </rPh>
    <rPh sb="177" eb="179">
      <t>キゾン</t>
    </rPh>
    <rPh sb="179" eb="181">
      <t>シセツ</t>
    </rPh>
    <rPh sb="182" eb="184">
      <t>イジ</t>
    </rPh>
    <rPh sb="184" eb="186">
      <t>カンリ</t>
    </rPh>
    <rPh sb="202" eb="204">
      <t>シュクゲン</t>
    </rPh>
    <rPh sb="205" eb="206">
      <t>ツト</t>
    </rPh>
    <rPh sb="208" eb="211">
      <t>コウリツテキ</t>
    </rPh>
    <rPh sb="212" eb="214">
      <t>ウンエイ</t>
    </rPh>
    <rPh sb="215" eb="216">
      <t>ハカ</t>
    </rPh>
    <rPh sb="223" eb="22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</si>
</sst>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291945</c:v>
                </c:pt>
                <c:pt idx="3">
                  <c:v>291173</c:v>
                </c:pt>
                <c:pt idx="4">
                  <c:v>271581</c:v>
                </c:pt>
              </c:numCache>
            </c:numRef>
          </c:val>
          <c:smooth val="0"/>
          <c:extLst>
            <c:ext xmlns:c16="http://schemas.microsoft.com/office/drawing/2014/chart" uri="{C3380CC4-5D6E-409C-BE32-E72D297353CC}">
              <c16:uniqueId val="{00000000-C437-441B-BF14-41BF89BF7A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133675</c:v>
                </c:pt>
                <c:pt idx="1">
                  <c:v>204996</c:v>
                </c:pt>
                <c:pt idx="2">
                  <c:v>328605</c:v>
                </c:pt>
                <c:pt idx="3">
                  <c:v>229514</c:v>
                </c:pt>
                <c:pt idx="4">
                  <c:v>207476</c:v>
                </c:pt>
              </c:numCache>
            </c:numRef>
          </c:val>
          <c:smooth val="0"/>
          <c:extLst>
            <c:ext xmlns:c16="http://schemas.microsoft.com/office/drawing/2014/chart" uri="{C3380CC4-5D6E-409C-BE32-E72D297353CC}">
              <c16:uniqueId val="{00000001-C437-441B-BF14-41BF89BF7A9B}"/>
            </c:ext>
          </c:extLst>
        </c:ser>
        <c:dLbls>
          <c:showLegendKey val="0"/>
          <c:showVal val="0"/>
          <c:showCatName val="0"/>
          <c:showSerName val="0"/>
          <c:showPercent val="0"/>
          <c:showBubbleSize val="0"/>
        </c:dLbls>
        <c:marker val="1"/>
        <c:smooth val="0"/>
        <c:axId val="843447824"/>
        <c:axId val="843445080"/>
      </c:lineChart>
      <c:catAx>
        <c:axId val="843447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445080"/>
        <c:crosses val="autoZero"/>
        <c:auto val="1"/>
        <c:lblAlgn val="ctr"/>
        <c:lblOffset val="100"/>
        <c:tickLblSkip val="1"/>
        <c:tickMarkSkip val="1"/>
        <c:noMultiLvlLbl val="0"/>
      </c:catAx>
      <c:valAx>
        <c:axId val="8434450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44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12.57</c:v>
                </c:pt>
                <c:pt idx="1">
                  <c:v>18.46</c:v>
                </c:pt>
                <c:pt idx="2">
                  <c:v>15.49</c:v>
                </c:pt>
                <c:pt idx="3">
                  <c:v>14.15</c:v>
                </c:pt>
                <c:pt idx="4">
                  <c:v>8.2799999999999994</c:v>
                </c:pt>
              </c:numCache>
            </c:numRef>
          </c:val>
          <c:extLst>
            <c:ext xmlns:c16="http://schemas.microsoft.com/office/drawing/2014/chart" uri="{C3380CC4-5D6E-409C-BE32-E72D297353CC}">
              <c16:uniqueId val="{00000000-07CB-4A07-9105-C178A328CA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53.45</c:v>
                </c:pt>
                <c:pt idx="1">
                  <c:v>56.73</c:v>
                </c:pt>
                <c:pt idx="2">
                  <c:v>63.18</c:v>
                </c:pt>
                <c:pt idx="3">
                  <c:v>67.39</c:v>
                </c:pt>
                <c:pt idx="4">
                  <c:v>64.56</c:v>
                </c:pt>
              </c:numCache>
            </c:numRef>
          </c:val>
          <c:extLst>
            <c:ext xmlns:c16="http://schemas.microsoft.com/office/drawing/2014/chart" uri="{C3380CC4-5D6E-409C-BE32-E72D297353CC}">
              <c16:uniqueId val="{00000001-07CB-4A07-9105-C178A328CA59}"/>
            </c:ext>
          </c:extLst>
        </c:ser>
        <c:dLbls>
          <c:showLegendKey val="0"/>
          <c:showVal val="0"/>
          <c:showCatName val="0"/>
          <c:showSerName val="0"/>
          <c:showPercent val="0"/>
          <c:showBubbleSize val="0"/>
        </c:dLbls>
        <c:gapWidth val="250"/>
        <c:overlap val="100"/>
        <c:axId val="843444296"/>
        <c:axId val="84344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5.1100000000000003</c:v>
                </c:pt>
                <c:pt idx="1">
                  <c:v>11.81</c:v>
                </c:pt>
                <c:pt idx="2">
                  <c:v>2.2599999999999998</c:v>
                </c:pt>
                <c:pt idx="3">
                  <c:v>3.31</c:v>
                </c:pt>
                <c:pt idx="4">
                  <c:v>-4.6900000000000004</c:v>
                </c:pt>
              </c:numCache>
            </c:numRef>
          </c:val>
          <c:smooth val="0"/>
          <c:extLst>
            <c:ext xmlns:c16="http://schemas.microsoft.com/office/drawing/2014/chart" uri="{C3380CC4-5D6E-409C-BE32-E72D297353CC}">
              <c16:uniqueId val="{00000002-07CB-4A07-9105-C178A328CA59}"/>
            </c:ext>
          </c:extLst>
        </c:ser>
        <c:dLbls>
          <c:showLegendKey val="0"/>
          <c:showVal val="0"/>
          <c:showCatName val="0"/>
          <c:showSerName val="0"/>
          <c:showPercent val="0"/>
          <c:showBubbleSize val="0"/>
        </c:dLbls>
        <c:marker val="1"/>
        <c:smooth val="0"/>
        <c:axId val="843444296"/>
        <c:axId val="843446256"/>
      </c:lineChart>
      <c:catAx>
        <c:axId val="84344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3446256"/>
        <c:crosses val="autoZero"/>
        <c:auto val="1"/>
        <c:lblAlgn val="ctr"/>
        <c:lblOffset val="100"/>
        <c:tickLblSkip val="1"/>
        <c:tickMarkSkip val="1"/>
        <c:noMultiLvlLbl val="0"/>
      </c:catAx>
      <c:valAx>
        <c:axId val="84344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44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DC-4F70-AF8E-1A38BE5961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DC-4F70-AF8E-1A38BE5961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DC-4F70-AF8E-1A38BE5961D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DDC-4F70-AF8E-1A38BE5961D8}"/>
            </c:ext>
          </c:extLst>
        </c:ser>
        <c:ser>
          <c:idx val="4"/>
          <c:order val="4"/>
          <c:tx>
            <c:strRef>
              <c:f>データシート!$A$31</c:f>
              <c:strCache>
                <c:ptCount val="1"/>
                <c:pt idx="0">
                  <c:v>小川村営バス事業特別会計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0.05</c:v>
                </c:pt>
                <c:pt idx="6">
                  <c:v>#N/A</c:v>
                </c:pt>
                <c:pt idx="7">
                  <c:v>0.06</c:v>
                </c:pt>
                <c:pt idx="8">
                  <c:v>#N/A</c:v>
                </c:pt>
                <c:pt idx="9">
                  <c:v>0.06</c:v>
                </c:pt>
              </c:numCache>
            </c:numRef>
          </c:val>
          <c:extLst>
            <c:ext xmlns:c16="http://schemas.microsoft.com/office/drawing/2014/chart" uri="{C3380CC4-5D6E-409C-BE32-E72D297353CC}">
              <c16:uniqueId val="{00000004-8DDC-4F70-AF8E-1A38BE5961D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0.23</c:v>
                </c:pt>
                <c:pt idx="4">
                  <c:v>#N/A</c:v>
                </c:pt>
                <c:pt idx="5">
                  <c:v>0.22</c:v>
                </c:pt>
                <c:pt idx="6">
                  <c:v>#N/A</c:v>
                </c:pt>
                <c:pt idx="7">
                  <c:v>0.31</c:v>
                </c:pt>
                <c:pt idx="8">
                  <c:v>#N/A</c:v>
                </c:pt>
                <c:pt idx="9">
                  <c:v>0.13</c:v>
                </c:pt>
              </c:numCache>
            </c:numRef>
          </c:val>
          <c:extLst>
            <c:ext xmlns:c16="http://schemas.microsoft.com/office/drawing/2014/chart" uri="{C3380CC4-5D6E-409C-BE32-E72D297353CC}">
              <c16:uniqueId val="{00000005-8DDC-4F70-AF8E-1A38BE5961D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0.61</c:v>
                </c:pt>
                <c:pt idx="2">
                  <c:v>#N/A</c:v>
                </c:pt>
                <c:pt idx="3">
                  <c:v>0.28000000000000003</c:v>
                </c:pt>
                <c:pt idx="4">
                  <c:v>#N/A</c:v>
                </c:pt>
                <c:pt idx="5">
                  <c:v>0.43</c:v>
                </c:pt>
                <c:pt idx="6">
                  <c:v>#N/A</c:v>
                </c:pt>
                <c:pt idx="7">
                  <c:v>0.19</c:v>
                </c:pt>
                <c:pt idx="8">
                  <c:v>#N/A</c:v>
                </c:pt>
                <c:pt idx="9">
                  <c:v>0.22</c:v>
                </c:pt>
              </c:numCache>
            </c:numRef>
          </c:val>
          <c:extLst>
            <c:ext xmlns:c16="http://schemas.microsoft.com/office/drawing/2014/chart" uri="{C3380CC4-5D6E-409C-BE32-E72D297353CC}">
              <c16:uniqueId val="{00000006-8DDC-4F70-AF8E-1A38BE5961D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0.26</c:v>
                </c:pt>
                <c:pt idx="4">
                  <c:v>#N/A</c:v>
                </c:pt>
                <c:pt idx="5">
                  <c:v>0.03</c:v>
                </c:pt>
                <c:pt idx="6">
                  <c:v>#N/A</c:v>
                </c:pt>
                <c:pt idx="7">
                  <c:v>0.03</c:v>
                </c:pt>
                <c:pt idx="8">
                  <c:v>#N/A</c:v>
                </c:pt>
                <c:pt idx="9">
                  <c:v>0.92</c:v>
                </c:pt>
              </c:numCache>
            </c:numRef>
          </c:val>
          <c:extLst>
            <c:ext xmlns:c16="http://schemas.microsoft.com/office/drawing/2014/chart" uri="{C3380CC4-5D6E-409C-BE32-E72D297353CC}">
              <c16:uniqueId val="{00000007-8DDC-4F70-AF8E-1A38BE5961D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1.97</c:v>
                </c:pt>
                <c:pt idx="2">
                  <c:v>#N/A</c:v>
                </c:pt>
                <c:pt idx="3">
                  <c:v>0.93</c:v>
                </c:pt>
                <c:pt idx="4">
                  <c:v>#N/A</c:v>
                </c:pt>
                <c:pt idx="5">
                  <c:v>1.73</c:v>
                </c:pt>
                <c:pt idx="6">
                  <c:v>#N/A</c:v>
                </c:pt>
                <c:pt idx="7">
                  <c:v>1.83</c:v>
                </c:pt>
                <c:pt idx="8">
                  <c:v>#N/A</c:v>
                </c:pt>
                <c:pt idx="9">
                  <c:v>1.54</c:v>
                </c:pt>
              </c:numCache>
            </c:numRef>
          </c:val>
          <c:extLst>
            <c:ext xmlns:c16="http://schemas.microsoft.com/office/drawing/2014/chart" uri="{C3380CC4-5D6E-409C-BE32-E72D297353CC}">
              <c16:uniqueId val="{00000008-8DDC-4F70-AF8E-1A38BE5961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12.53</c:v>
                </c:pt>
                <c:pt idx="2">
                  <c:v>#N/A</c:v>
                </c:pt>
                <c:pt idx="3">
                  <c:v>18.43</c:v>
                </c:pt>
                <c:pt idx="4">
                  <c:v>#N/A</c:v>
                </c:pt>
                <c:pt idx="5">
                  <c:v>15.44</c:v>
                </c:pt>
                <c:pt idx="6">
                  <c:v>#N/A</c:v>
                </c:pt>
                <c:pt idx="7">
                  <c:v>14.02</c:v>
                </c:pt>
                <c:pt idx="8">
                  <c:v>#N/A</c:v>
                </c:pt>
                <c:pt idx="9">
                  <c:v>8.2100000000000009</c:v>
                </c:pt>
              </c:numCache>
            </c:numRef>
          </c:val>
          <c:extLst>
            <c:ext xmlns:c16="http://schemas.microsoft.com/office/drawing/2014/chart" uri="{C3380CC4-5D6E-409C-BE32-E72D297353CC}">
              <c16:uniqueId val="{00000009-8DDC-4F70-AF8E-1A38BE5961D8}"/>
            </c:ext>
          </c:extLst>
        </c:ser>
        <c:dLbls>
          <c:showLegendKey val="0"/>
          <c:showVal val="0"/>
          <c:showCatName val="0"/>
          <c:showSerName val="0"/>
          <c:showPercent val="0"/>
          <c:showBubbleSize val="0"/>
        </c:dLbls>
        <c:gapWidth val="150"/>
        <c:overlap val="100"/>
        <c:axId val="852814864"/>
        <c:axId val="852811336"/>
      </c:barChart>
      <c:catAx>
        <c:axId val="85281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2811336"/>
        <c:crosses val="autoZero"/>
        <c:auto val="1"/>
        <c:lblAlgn val="ctr"/>
        <c:lblOffset val="100"/>
        <c:tickLblSkip val="1"/>
        <c:tickMarkSkip val="1"/>
        <c:noMultiLvlLbl val="0"/>
      </c:catAx>
      <c:valAx>
        <c:axId val="85281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281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386</c:v>
                </c:pt>
                <c:pt idx="5">
                  <c:v>390</c:v>
                </c:pt>
                <c:pt idx="8">
                  <c:v>374</c:v>
                </c:pt>
                <c:pt idx="11">
                  <c:v>341</c:v>
                </c:pt>
                <c:pt idx="14">
                  <c:v>359</c:v>
                </c:pt>
              </c:numCache>
            </c:numRef>
          </c:val>
          <c:extLst>
            <c:ext xmlns:c16="http://schemas.microsoft.com/office/drawing/2014/chart" uri="{C3380CC4-5D6E-409C-BE32-E72D297353CC}">
              <c16:uniqueId val="{00000000-5D73-4946-B03E-8C6CFC98A1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73-4946-B03E-8C6CFC98A1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73-4946-B03E-8C6CFC98A1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73-4946-B03E-8C6CFC98A1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226</c:v>
                </c:pt>
                <c:pt idx="3">
                  <c:v>219</c:v>
                </c:pt>
                <c:pt idx="6">
                  <c:v>199</c:v>
                </c:pt>
                <c:pt idx="9">
                  <c:v>182</c:v>
                </c:pt>
                <c:pt idx="12">
                  <c:v>201</c:v>
                </c:pt>
              </c:numCache>
            </c:numRef>
          </c:val>
          <c:extLst>
            <c:ext xmlns:c16="http://schemas.microsoft.com/office/drawing/2014/chart" uri="{C3380CC4-5D6E-409C-BE32-E72D297353CC}">
              <c16:uniqueId val="{00000004-5D73-4946-B03E-8C6CFC98A1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73-4946-B03E-8C6CFC98A1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73-4946-B03E-8C6CFC98A1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301</c:v>
                </c:pt>
                <c:pt idx="3">
                  <c:v>303</c:v>
                </c:pt>
                <c:pt idx="6">
                  <c:v>297</c:v>
                </c:pt>
                <c:pt idx="9">
                  <c:v>263</c:v>
                </c:pt>
                <c:pt idx="12">
                  <c:v>291</c:v>
                </c:pt>
              </c:numCache>
            </c:numRef>
          </c:val>
          <c:extLst>
            <c:ext xmlns:c16="http://schemas.microsoft.com/office/drawing/2014/chart" uri="{C3380CC4-5D6E-409C-BE32-E72D297353CC}">
              <c16:uniqueId val="{00000007-5D73-4946-B03E-8C6CFC98A192}"/>
            </c:ext>
          </c:extLst>
        </c:ser>
        <c:dLbls>
          <c:showLegendKey val="0"/>
          <c:showVal val="0"/>
          <c:showCatName val="0"/>
          <c:showSerName val="0"/>
          <c:showPercent val="0"/>
          <c:showBubbleSize val="0"/>
        </c:dLbls>
        <c:gapWidth val="100"/>
        <c:overlap val="100"/>
        <c:axId val="852815256"/>
        <c:axId val="85281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141</c:v>
                </c:pt>
                <c:pt idx="2">
                  <c:v>#N/A</c:v>
                </c:pt>
                <c:pt idx="3">
                  <c:v>#N/A</c:v>
                </c:pt>
                <c:pt idx="4">
                  <c:v>132</c:v>
                </c:pt>
                <c:pt idx="5">
                  <c:v>#N/A</c:v>
                </c:pt>
                <c:pt idx="6">
                  <c:v>#N/A</c:v>
                </c:pt>
                <c:pt idx="7">
                  <c:v>122</c:v>
                </c:pt>
                <c:pt idx="8">
                  <c:v>#N/A</c:v>
                </c:pt>
                <c:pt idx="9">
                  <c:v>#N/A</c:v>
                </c:pt>
                <c:pt idx="10">
                  <c:v>104</c:v>
                </c:pt>
                <c:pt idx="11">
                  <c:v>#N/A</c:v>
                </c:pt>
                <c:pt idx="12">
                  <c:v>#N/A</c:v>
                </c:pt>
                <c:pt idx="13">
                  <c:v>133</c:v>
                </c:pt>
                <c:pt idx="14">
                  <c:v>#N/A</c:v>
                </c:pt>
              </c:numCache>
            </c:numRef>
          </c:val>
          <c:smooth val="0"/>
          <c:extLst>
            <c:ext xmlns:c16="http://schemas.microsoft.com/office/drawing/2014/chart" uri="{C3380CC4-5D6E-409C-BE32-E72D297353CC}">
              <c16:uniqueId val="{00000008-5D73-4946-B03E-8C6CFC98A192}"/>
            </c:ext>
          </c:extLst>
        </c:ser>
        <c:dLbls>
          <c:showLegendKey val="0"/>
          <c:showVal val="0"/>
          <c:showCatName val="0"/>
          <c:showSerName val="0"/>
          <c:showPercent val="0"/>
          <c:showBubbleSize val="0"/>
        </c:dLbls>
        <c:marker val="1"/>
        <c:smooth val="0"/>
        <c:axId val="852815256"/>
        <c:axId val="852814080"/>
      </c:lineChart>
      <c:catAx>
        <c:axId val="85281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2814080"/>
        <c:crosses val="autoZero"/>
        <c:auto val="1"/>
        <c:lblAlgn val="ctr"/>
        <c:lblOffset val="100"/>
        <c:tickLblSkip val="1"/>
        <c:tickMarkSkip val="1"/>
        <c:noMultiLvlLbl val="0"/>
      </c:catAx>
      <c:valAx>
        <c:axId val="85281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281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3048</c:v>
                </c:pt>
                <c:pt idx="5">
                  <c:v>3097</c:v>
                </c:pt>
                <c:pt idx="8">
                  <c:v>3103</c:v>
                </c:pt>
                <c:pt idx="11">
                  <c:v>3135</c:v>
                </c:pt>
                <c:pt idx="14">
                  <c:v>3175</c:v>
                </c:pt>
              </c:numCache>
            </c:numRef>
          </c:val>
          <c:extLst>
            <c:ext xmlns:c16="http://schemas.microsoft.com/office/drawing/2014/chart" uri="{C3380CC4-5D6E-409C-BE32-E72D297353CC}">
              <c16:uniqueId val="{00000000-75B8-4000-BE3C-5FE0116BCD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112</c:v>
                </c:pt>
                <c:pt idx="5">
                  <c:v>101</c:v>
                </c:pt>
                <c:pt idx="8">
                  <c:v>90</c:v>
                </c:pt>
                <c:pt idx="11">
                  <c:v>98</c:v>
                </c:pt>
                <c:pt idx="14">
                  <c:v>86</c:v>
                </c:pt>
              </c:numCache>
            </c:numRef>
          </c:val>
          <c:extLst>
            <c:ext xmlns:c16="http://schemas.microsoft.com/office/drawing/2014/chart" uri="{C3380CC4-5D6E-409C-BE32-E72D297353CC}">
              <c16:uniqueId val="{00000001-75B8-4000-BE3C-5FE0116BCD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2973</c:v>
                </c:pt>
                <c:pt idx="5">
                  <c:v>3136</c:v>
                </c:pt>
                <c:pt idx="8">
                  <c:v>3166</c:v>
                </c:pt>
                <c:pt idx="11">
                  <c:v>3120</c:v>
                </c:pt>
                <c:pt idx="14">
                  <c:v>3044</c:v>
                </c:pt>
              </c:numCache>
            </c:numRef>
          </c:val>
          <c:extLst>
            <c:ext xmlns:c16="http://schemas.microsoft.com/office/drawing/2014/chart" uri="{C3380CC4-5D6E-409C-BE32-E72D297353CC}">
              <c16:uniqueId val="{00000002-75B8-4000-BE3C-5FE0116BCD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B8-4000-BE3C-5FE0116BCD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B8-4000-BE3C-5FE0116BCD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B8-4000-BE3C-5FE0116BCD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623</c:v>
                </c:pt>
                <c:pt idx="3">
                  <c:v>638</c:v>
                </c:pt>
                <c:pt idx="6">
                  <c:v>646</c:v>
                </c:pt>
                <c:pt idx="9">
                  <c:v>642</c:v>
                </c:pt>
                <c:pt idx="12">
                  <c:v>653</c:v>
                </c:pt>
              </c:numCache>
            </c:numRef>
          </c:val>
          <c:extLst>
            <c:ext xmlns:c16="http://schemas.microsoft.com/office/drawing/2014/chart" uri="{C3380CC4-5D6E-409C-BE32-E72D297353CC}">
              <c16:uniqueId val="{00000006-75B8-4000-BE3C-5FE0116BCD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33</c:v>
                </c:pt>
                <c:pt idx="12">
                  <c:v>60</c:v>
                </c:pt>
              </c:numCache>
            </c:numRef>
          </c:val>
          <c:extLst>
            <c:ext xmlns:c16="http://schemas.microsoft.com/office/drawing/2014/chart" uri="{C3380CC4-5D6E-409C-BE32-E72D297353CC}">
              <c16:uniqueId val="{00000007-75B8-4000-BE3C-5FE0116BCD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2155</c:v>
                </c:pt>
                <c:pt idx="3">
                  <c:v>2021</c:v>
                </c:pt>
                <c:pt idx="6">
                  <c:v>1844</c:v>
                </c:pt>
                <c:pt idx="9">
                  <c:v>1658</c:v>
                </c:pt>
                <c:pt idx="12">
                  <c:v>1521</c:v>
                </c:pt>
              </c:numCache>
            </c:numRef>
          </c:val>
          <c:extLst>
            <c:ext xmlns:c16="http://schemas.microsoft.com/office/drawing/2014/chart" uri="{C3380CC4-5D6E-409C-BE32-E72D297353CC}">
              <c16:uniqueId val="{00000008-75B8-4000-BE3C-5FE0116BCD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B8-4000-BE3C-5FE0116BCD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1862</c:v>
                </c:pt>
                <c:pt idx="3">
                  <c:v>1930</c:v>
                </c:pt>
                <c:pt idx="6">
                  <c:v>2122</c:v>
                </c:pt>
                <c:pt idx="9">
                  <c:v>2182</c:v>
                </c:pt>
                <c:pt idx="12">
                  <c:v>2251</c:v>
                </c:pt>
              </c:numCache>
            </c:numRef>
          </c:val>
          <c:extLst>
            <c:ext xmlns:c16="http://schemas.microsoft.com/office/drawing/2014/chart" uri="{C3380CC4-5D6E-409C-BE32-E72D297353CC}">
              <c16:uniqueId val="{0000000A-75B8-4000-BE3C-5FE0116BCD94}"/>
            </c:ext>
          </c:extLst>
        </c:ser>
        <c:dLbls>
          <c:showLegendKey val="0"/>
          <c:showVal val="0"/>
          <c:showCatName val="0"/>
          <c:showSerName val="0"/>
          <c:showPercent val="0"/>
          <c:showBubbleSize val="0"/>
        </c:dLbls>
        <c:gapWidth val="100"/>
        <c:overlap val="100"/>
        <c:axId val="852811728"/>
        <c:axId val="852812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B8-4000-BE3C-5FE0116BCD94}"/>
            </c:ext>
          </c:extLst>
        </c:ser>
        <c:dLbls>
          <c:showLegendKey val="0"/>
          <c:showVal val="0"/>
          <c:showCatName val="0"/>
          <c:showSerName val="0"/>
          <c:showPercent val="0"/>
          <c:showBubbleSize val="0"/>
        </c:dLbls>
        <c:marker val="1"/>
        <c:smooth val="0"/>
        <c:axId val="852811728"/>
        <c:axId val="852812904"/>
      </c:lineChart>
      <c:catAx>
        <c:axId val="85281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2812904"/>
        <c:crosses val="autoZero"/>
        <c:auto val="1"/>
        <c:lblAlgn val="ctr"/>
        <c:lblOffset val="100"/>
        <c:tickLblSkip val="1"/>
        <c:tickMarkSkip val="1"/>
        <c:noMultiLvlLbl val="0"/>
      </c:catAx>
      <c:valAx>
        <c:axId val="85281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281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1230</c:v>
                </c:pt>
                <c:pt idx="1">
                  <c:v>1238</c:v>
                </c:pt>
                <c:pt idx="2">
                  <c:v>1187</c:v>
                </c:pt>
              </c:numCache>
            </c:numRef>
          </c:val>
          <c:extLst>
            <c:ext xmlns:c16="http://schemas.microsoft.com/office/drawing/2014/chart" uri="{C3380CC4-5D6E-409C-BE32-E72D297353CC}">
              <c16:uniqueId val="{00000000-B1AD-4CC5-970E-EB94753447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958</c:v>
                </c:pt>
                <c:pt idx="1">
                  <c:v>961</c:v>
                </c:pt>
                <c:pt idx="2">
                  <c:v>963</c:v>
                </c:pt>
              </c:numCache>
            </c:numRef>
          </c:val>
          <c:extLst>
            <c:ext xmlns:c16="http://schemas.microsoft.com/office/drawing/2014/chart" uri="{C3380CC4-5D6E-409C-BE32-E72D297353CC}">
              <c16:uniqueId val="{00000001-B1AD-4CC5-970E-EB94753447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821</c:v>
                </c:pt>
                <c:pt idx="1">
                  <c:v>766</c:v>
                </c:pt>
                <c:pt idx="2">
                  <c:v>747</c:v>
                </c:pt>
              </c:numCache>
            </c:numRef>
          </c:val>
          <c:extLst>
            <c:ext xmlns:c16="http://schemas.microsoft.com/office/drawing/2014/chart" uri="{C3380CC4-5D6E-409C-BE32-E72D297353CC}">
              <c16:uniqueId val="{00000002-B1AD-4CC5-970E-EB9475344759}"/>
            </c:ext>
          </c:extLst>
        </c:ser>
        <c:dLbls>
          <c:showLegendKey val="0"/>
          <c:showVal val="0"/>
          <c:showCatName val="0"/>
          <c:showSerName val="0"/>
          <c:showPercent val="0"/>
          <c:showBubbleSize val="0"/>
        </c:dLbls>
        <c:gapWidth val="120"/>
        <c:overlap val="100"/>
        <c:axId val="852808984"/>
        <c:axId val="852812120"/>
      </c:barChart>
      <c:catAx>
        <c:axId val="85280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2812120"/>
        <c:crosses val="autoZero"/>
        <c:auto val="1"/>
        <c:lblAlgn val="ctr"/>
        <c:lblOffset val="100"/>
        <c:tickLblSkip val="1"/>
        <c:tickMarkSkip val="1"/>
        <c:noMultiLvlLbl val="0"/>
      </c:catAx>
      <c:valAx>
        <c:axId val="852812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280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{671099A9-F4E0-4F24-859E-001ACA45EA8D}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351-4799-98E8-A5FC0727E8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{3A53C244-89B4-4C0C-8F8C-A93046691C1C}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51-4799-98E8-A5FC0727E8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{14297589-9127-4151-8EDE-1434FD47EC3D}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51-4799-98E8-A5FC0727E8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{01524214-F1EB-4AFB-B30F-01CA26E75316}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51-4799-98E8-A5FC0727E8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{82FC810B-5158-47E8-A483-9C7CD10821EA}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51-4799-98E8-A5FC0727E81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{98511438-F8E8-4902-967E-C4DF22C7A932}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351-4799-98E8-A5FC0727E81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{9C65F1FD-9AD8-46A7-8C8D-6A0ACEF52207}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351-4799-98E8-A5FC0727E81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{8F3B6BC5-B045-47E3-8C81-7DA1931C85FA}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351-4799-98E8-A5FC0727E81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{80972D1A-D054-46DC-A775-57B4677C4473}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351-4799-98E8-A5FC0727E8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59.8</c:v>
                </c:pt>
                <c:pt idx="24">
                  <c:v>60.8</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351-4799-98E8-A5FC0727E8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{A7DFE841-9CB6-45C2-860F-74EA2FEAFE1E}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351-4799-98E8-A5FC0727E8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{F7FD868D-67B3-4DB7-8B7C-B5D712BBE592}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51-4799-98E8-A5FC0727E8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{49E004FE-C8E8-48AE-AE5C-0AE00C43F062}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51-4799-98E8-A5FC0727E8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{E9791421-B6EC-4844-AB5E-B55EFF6BC869}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51-4799-98E8-A5FC0727E8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{0ED1ACE6-71E6-45C4-9557-9A0D76DFD232}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51-4799-98E8-A5FC0727E81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{49CBF315-0F20-4972-B608-B043F6111E0C}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351-4799-98E8-A5FC0727E81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{8AD00F97-C68B-4F3D-9A90-5AC5EE04EED8}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351-4799-98E8-A5FC0727E81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{F7484C69-6081-4247-AC7E-681BF0C24EC0}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351-4799-98E8-A5FC0727E81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{76C7B7E6-52AD-4F12-92C0-3105E0D46993}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351-4799-98E8-A5FC0727E8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351-4799-98E8-A5FC0727E811}"/>
            </c:ext>
          </c:extLst>
        </c:ser>
        <c:dLbls>
          <c:showLegendKey val="0"/>
          <c:showVal val="1"/>
          <c:showCatName val="0"/>
          <c:showSerName val="0"/>
          <c:showPercent val="0"/>
          <c:showBubbleSize val="0"/>
        </c:dLbls>
        <c:axId val="46179840"/>
        <c:axId val="46181760"/>
      </c:scatterChart>
      <c:valAx>
        <c:axId val="46179840"/>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{18333BF5-CB26-4BED-9B6B-EC47C7959B37}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9E6-4217-B97F-A2FC8A2071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{1666FE56-AB1F-4CD7-9712-36D9B5C7CC91}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E6-4217-B97F-A2FC8A2071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{59DE53D9-BB29-4608-9984-9E6DA4BFB2AE}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E6-4217-B97F-A2FC8A2071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{98804D0C-BF02-44CB-8153-8BCB4EB41D91}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E6-4217-B97F-A2FC8A2071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{9E207806-B68E-4D9B-AA9C-DE456BBB639B}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E6-4217-B97F-A2FC8A20710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{FCA523C2-0EEF-47A9-817F-57E3829BB051}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9E6-4217-B97F-A2FC8A20710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{00022A08-BF9C-45F2-BBF5-E4F08195E038}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9E6-4217-B97F-A2FC8A20710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{D871F4AB-7762-490D-88BD-59C7E6FFFE66}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9E6-4217-B97F-A2FC8A20710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{28E25DF0-1601-4896-BA5D-E226A77E6598}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9E6-4217-B97F-A2FC8A2071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9.4</c:v>
                </c:pt>
                <c:pt idx="16">
                  <c:v>8.4</c:v>
                </c:pt>
                <c:pt idx="24">
                  <c:v>7.5</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E6-4217-B97F-A2FC8A2071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{DC4F6B64-84A9-4A42-A3B1-AE98E87EB12C}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9E6-4217-B97F-A2FC8A2071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{9251EA04-9132-4156-988A-6E2B70797423}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E6-4217-B97F-A2FC8A2071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{A4C9B430-4FE1-4409-9724-3275C7E134E7}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E6-4217-B97F-A2FC8A2071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{6742D818-2D5E-4A9C-B952-F93DF5887790}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E6-4217-B97F-A2FC8A2071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{FE495D2F-E73B-4517-9FAA-084EE540D46E}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E6-4217-B97F-A2FC8A20710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{0A7213AC-C8E3-429F-A91E-F74D477BC224}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9E6-4217-B97F-A2FC8A20710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{DE877F03-9639-4E6A-9542-41A947284133}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9E6-4217-B97F-A2FC8A207102}"/>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{53A6ABC0-F582-4ADE-B8EC-451C460233F8}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9E6-4217-B97F-A2FC8A207102}"/>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{406AE1B6-DABB-48AC-909D-7F75B0CC651E}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9E6-4217-B97F-A2FC8A2071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E6-4217-B97F-A2FC8A207102}"/>
            </c:ext>
          </c:extLst>
        </c:ser>
        <c:dLbls>
          <c:showLegendKey val="0"/>
          <c:showVal val="1"/>
          <c:showCatName val="0"/>
          <c:showSerName val="0"/>
          <c:showPercent val="0"/>
          <c:showBubbleSize val="0"/>
        </c:dLbls>
        <c:axId val="84219776"/>
        <c:axId val="84234240"/>
      </c:scatterChart>
      <c:valAx>
        <c:axId val="84219776"/>
        <c:scaling>
          <c:orientation val="minMax"/>
          <c:max val="7.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実質公債費比率は類似団体と比較して低い水準にあり、近年横ばいとなっている。平成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年度にかけて行った中央拠点施設建設事業に際し、合計で</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億円の地方債を発行した。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これらの地方債の償還は令和２年度から始まり、実質公債費比率が上昇していくことが考えられるため、これまで以上に公債費の適正化に取り組んでいく必要がある。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満期一括償還地方債なし</a:t>
          </a:r>
          <a:endParaRPr kumimoji="1" lang="en-US" altLang="ja-JP" sz="1000" baseline="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過去から、充当可能な財源としての基金を積み立てており、将来負担率は減少している。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今後も地方債借入の抑制や繰上償還、適正な定員管理を実施することで、将来負担率の減少を図っていく。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億円）による減である。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・道の駅リニューアル事業に伴い、公共施設新改築基金を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・基金の使途の明確化を図るために、財政調整基金を取り崩して個々の特定目的基金に積み立てていくこと等を検討したい。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・公共施設新改築基金：学校、厚生福祉施設、公民館、役場庁舎等公共施設の新改築に要する財源に充当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・地域振興基金：住民福祉の増進、快適な生活環境の形成等を図るための財源に充当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・地域福祉基金：長寿社会における福祉需要の増大及び多様化に対応した事業の推進を図るための財源に充当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・公共施設新改築基金：道の駅リニューアル事業（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・公共施設新改築基金：老朽化した国保直営診療所及び保健センターを新築するため、同基金を活用予定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事業に伴い、同基金を取り崩し予定（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億円）と債権の運用利回り（利息）による増減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・債権の運用利回り（利息）による増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億円程度まで増加（利息の増）するものの、中長期的（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F1960FA-005B-45FA-AF99-6645D2101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0F20F8-A978-4C85-A73E-BB773E972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1DE8812-3A4C-4439-9C85-9FBB854078C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FFF6EDEC-D0EB-47EA-A5DD-12C416793C9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AA854A4-F287-4DB4-8048-6B56803D800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BC334102-CB53-4337-A8D8-71D1FF0C006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51EFBF3-BDA6-4C37-9A76-82A87530339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A990A8E-7D3B-49EE-9DBD-3C0CAF06AF0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E7BD5FD-8E56-4C68-8DBD-BB617EE3AAC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E28FA633-48CD-478E-A01B-922FE3419CE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B95F196-1509-4AAB-8DD9-671F25EAB52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8402D60-0A46-4826-97FC-B9E2A41305F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D86A5A75-3A36-4E57-9C14-7E7FA7A21A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ED00C3E-337B-4293-A589-8680BCD7D9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26E08CA-84BE-40FB-975B-0C4C0C982C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BEADCF7-9AF2-4652-95E1-A0A96B94A9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CAEDEF7-82A3-4CF8-A1AF-4CC9ED04F7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AFE7E3C-AC3B-4DD6-91DA-BA0AEBF910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DFDC4ABF-21D1-480F-BCF4-CDD4B51BD5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2B4CD6C-7DB2-4BF1-8727-37C92008D5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CC477CDB-EC88-4623-8705-30D6FC3503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2,537
2,524
58.11
3,246,347
3,036,228
152,116
1,838,136
2,250,830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93D8D45D-DAA8-4AFB-85FA-4CA8EBB20C4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2F702BBD-7AB5-4DAA-9A32-96F51A5872D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BC7F9C2-A05A-4882-B94E-B0A13C9710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D7B9666-29E9-4D1D-94C8-C1FB6413C54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49CC41E-99A1-4246-A79A-2362E244DE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F975AAC-3517-46BD-9810-615E441E5B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38B25CAD-630C-4041-9875-E0774CEB60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1C889682-E642-4DCA-9CB3-B885EC62E9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98FFA8C-813D-49A7-A69E-3A61CA0A8A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A1B1AD1A-8B7B-49E7-A1E0-6573F31C8AA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230EEB2-8446-4EB3-8B5E-B9ED628B3B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DBE0CA2-9597-4FC6-A16F-BD584E5F7F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8B72DCC-AF57-43E1-90EF-F4F41D256CF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FB25306C-E2CF-4BA0-8F19-780C86C5B34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A30E286-301B-4F4A-8353-130F462940F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A305B656-05DD-4F59-A48B-9BB5F11F27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68711AEC-B04F-4FCB-BE62-1EE06FC0848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F3FE0694-000C-4E0A-986B-67458D6ED88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825611C5-BE5E-4F29-BFBA-A6EB5803162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1476FB54-9CF3-4F6C-B370-3996A9F84EB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220ABB1F-AFE3-4927-9DAA-9A587E58FBC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3B708DB-8D23-4231-906B-14681926CA3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E5A487A-D78B-4D44-AE1A-A2CE4248672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D7D6D338-08CB-4281-A811-6098DF96D9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E35BFB77-AEEA-44DC-97B2-AB443DB8DE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A72C8148-2362-47D3-AE0C-69C51AB0658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0ED8569-CE74-40E2-A9F8-7ADCE10DA15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D12AC5B-AB80-4976-B7A2-70E184D88B3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E38735B8-9AE5-4538-9058-468F4B881B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8997CDE-B544-4738-864B-C7138399B3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16F3E05B-E45B-4BE1-82E4-B425DC7A46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5008E43-5F8C-4558-9B0D-8FC5E8F6BE5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6E8F5C59-8B38-4A9B-B0B6-500C2552BF8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A34B882-59A1-4726-81C0-0901227757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く。有形固定資産減価償却率については、上昇傾向にあるものの、その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AF319A7-7735-4E33-9864-69794C6D29A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C6712E47-9E57-4690-B6E7-D3228EC7035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AC8FD354-717D-4A28-A02E-CF9984D045B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4C69D3D4-D78E-480D-A999-D8F992E1FA2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D0289F3-63E1-4B10-85F0-D2C7197E51B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6E949CD5-A8E0-4F31-BE0D-769530FEA4E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A73F761A-A4F5-4887-8092-61D812E111B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CF5597ED-7CDC-4CB7-BAB9-DB8D945E5BF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E4B96145-A249-4310-B9BB-FE2157ED813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ED53365C-3193-4407-9873-2D4F24A2BD3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342FFED0-55FA-4704-BEFD-29AB92BE9DD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41D0AC50-11A3-4D90-A7B0-0C3C45BC6FF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754BF86E-4D33-40F1-BFE2-E27ACFAD878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8378DB11-9F13-44A9-8453-70BE5234CE9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B866AE84-55F6-4286-954B-89B45FDBEA4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6C95DA1-5D60-48B1-88EC-62AAB315B23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70DDA16-091D-4098-BECC-E7A11341A7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5EE7DF6-FBC6-4827-AD26-5E8123E8D0E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77C5D82D-1DC8-4E78-B018-0441997675E5}"/>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6A0749A0-F7C6-4B18-9F18-6A1A0D1E171A}"/>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305BA445-BBC2-4788-BEEC-14415AD6757B}"/>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2B15E3E5-5F88-418C-8C26-6798674A566B}"/>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E3C07CFA-2D38-4265-A23B-A551CE3AAEEF}"/>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62C88E5A-80AF-4DA8-826B-C266BE892D57}"/>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3C736A78-3F87-4E78-8811-10CDC1B4A4FA}"/>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EBC0D11D-9DE4-4D36-B172-2169A8B0F672}"/>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891FCD99-317C-4B92-BCF9-AA4CCA27664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a:extLst>
            <a:ext uri="{FF2B5EF4-FFF2-40B4-BE49-F238E27FC236}">
              <a16:creationId xmlns:a16="http://schemas.microsoft.com/office/drawing/2014/main" id="{8D9EFB1B-F954-4E6F-9ACE-7D0F96B409E6}"/>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EBC6DB1-F682-4CDF-BFCE-C6F8117BF4C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3FBA350-6B2E-453F-8836-EC9B3C485C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67756DE-F7FC-4500-A4B0-CE63A8898F6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13B8CAF-1EB3-45AA-9DD2-4698D1F135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31CFDDC-D766-4208-81CD-4FB5E6CA699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16056</xdr:rowOff>
    </xdr:from>
    <xdr:to>
      <xdr:col>23</xdr:col>
      <xdr:colOff>136525</xdr:colOff>
      <xdr:row>29</xdr:row>
      <xdr:rowOff>117656</xdr:rowOff>
    </xdr:to>
    <xdr:sp macro="" textlink="">
      <xdr:nvSpPr>
        <xdr:cNvPr id="90" name="楕円 89">
          <a:extLst>
            <a:ext uri="{FF2B5EF4-FFF2-40B4-BE49-F238E27FC236}">
              <a16:creationId xmlns:a16="http://schemas.microsoft.com/office/drawing/2014/main" id="{A9279B24-6F90-4647-92EF-98946B3930F8}"/>
            </a:ext>
          </a:extLst>
        </xdr:cNvPr>
        <xdr:cNvSpPr/>
      </xdr:nvSpPr>
      <xdr:spPr>
        <a:xfrm>
          <a:off x="47117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38933</xdr:rowOff>
    </xdr:from>
    <xdr:ext cx="405111" cy="259045"/>
    <xdr:sp macro="" textlink="">
      <xdr:nvSpPr>
        <xdr:cNvPr id="91" name="有形固定資産減価償却率該当値テキスト">
          <a:extLst>
            <a:ext uri="{FF2B5EF4-FFF2-40B4-BE49-F238E27FC236}">
              <a16:creationId xmlns:a16="http://schemas.microsoft.com/office/drawing/2014/main" id="{5F9CF73D-31AD-47B7-94C5-7C24D78A0397}"/>
            </a:ext>
          </a:extLst>
        </xdr:cNvPr>
        <xdr:cNvSpPr txBox="1"/>
      </xdr:nvSpPr>
      <xdr:spPr>
        <a:xfrm>
          <a:off x="4813300" y="5611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59236</xdr:rowOff>
    </xdr:from>
    <xdr:to>
      <xdr:col>19</xdr:col>
      <xdr:colOff>187325</xdr:colOff>
      <xdr:row>29</xdr:row>
      <xdr:rowOff>160836</xdr:rowOff>
    </xdr:to>
    <xdr:sp macro="" textlink="">
      <xdr:nvSpPr>
        <xdr:cNvPr id="92" name="楕円 91">
          <a:extLst>
            <a:ext uri="{FF2B5EF4-FFF2-40B4-BE49-F238E27FC236}">
              <a16:creationId xmlns:a16="http://schemas.microsoft.com/office/drawing/2014/main" id="{08DB9957-61DA-4771-9C25-8EDC9F2BCAD2}"/>
            </a:ext>
          </a:extLst>
        </xdr:cNvPr>
        <xdr:cNvSpPr/>
      </xdr:nvSpPr>
      <xdr:spPr>
        <a:xfrm>
          <a:off x="400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110036</xdr:rowOff>
    </xdr:to>
    <xdr:cxnSp macro="">
      <xdr:nvCxnSpPr>
        <xdr:cNvPr id="93" name="直線コネクタ 92">
          <a:extLst>
            <a:ext uri="{FF2B5EF4-FFF2-40B4-BE49-F238E27FC236}">
              <a16:creationId xmlns:a16="http://schemas.microsoft.com/office/drawing/2014/main" id="{47124956-1BAE-4FDB-AE68-64348FC7017C}"/>
            </a:ext>
          </a:extLst>
        </xdr:cNvPr>
        <xdr:cNvCxnSpPr/>
      </xdr:nvCxnSpPr>
      <xdr:spPr>
        <a:xfrm flipV="1">
          <a:off x="4051300" y="581043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94" name="楕円 93">
          <a:extLst>
            <a:ext uri="{FF2B5EF4-FFF2-40B4-BE49-F238E27FC236}">
              <a16:creationId xmlns:a16="http://schemas.microsoft.com/office/drawing/2014/main" id="{1BD78991-B552-4DD2-9414-57DF00FA7643}"/>
            </a:ext>
          </a:extLst>
        </xdr:cNvPr>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140879</xdr:rowOff>
    </xdr:to>
    <xdr:cxnSp macro="">
      <xdr:nvCxnSpPr>
        <xdr:cNvPr id="95" name="直線コネクタ 94">
          <a:extLst>
            <a:ext uri="{FF2B5EF4-FFF2-40B4-BE49-F238E27FC236}">
              <a16:creationId xmlns:a16="http://schemas.microsoft.com/office/drawing/2014/main" id="{D6936828-3EC2-4323-A2C8-84E14EAF1EDE}"/>
            </a:ext>
          </a:extLst>
        </xdr:cNvPr>
        <xdr:cNvCxnSpPr/>
      </xdr:nvCxnSpPr>
      <xdr:spPr>
        <a:xfrm flipV="1">
          <a:off x="3289300" y="585361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96" name="楕円 95">
          <a:extLst>
            <a:ext uri="{FF2B5EF4-FFF2-40B4-BE49-F238E27FC236}">
              <a16:creationId xmlns:a16="http://schemas.microsoft.com/office/drawing/2014/main" id="{F13FD0FF-107A-40DF-B9D1-F3325C42DF7C}"/>
            </a:ext>
          </a:extLst>
        </xdr:cNvPr>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30</xdr:row>
      <xdr:rowOff>37283</xdr:rowOff>
    </xdr:to>
    <xdr:cxnSp macro="">
      <xdr:nvCxnSpPr>
        <xdr:cNvPr id="97" name="直線コネクタ 96">
          <a:extLst>
            <a:ext uri="{FF2B5EF4-FFF2-40B4-BE49-F238E27FC236}">
              <a16:creationId xmlns:a16="http://schemas.microsoft.com/office/drawing/2014/main" id="{D772F4A4-190A-49CC-8BEF-5E7854BC03C3}"/>
            </a:ext>
          </a:extLst>
        </xdr:cNvPr>
        <xdr:cNvCxnSpPr/>
      </xdr:nvCxnSpPr>
      <xdr:spPr>
        <a:xfrm flipV="1">
          <a:off x="2527300" y="5884454"/>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FFD061DE-976D-46DC-A2A4-CF8D09EB323D}"/>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C2CCCE01-1C09-4C53-AD91-28CCE813AC76}"/>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100" name="n_3aveValue有形固定資産減価償却率">
          <a:extLst>
            <a:ext uri="{FF2B5EF4-FFF2-40B4-BE49-F238E27FC236}">
              <a16:creationId xmlns:a16="http://schemas.microsoft.com/office/drawing/2014/main" id="{BFA04602-0DD8-42AF-ABC8-1FD4BF626473}"/>
            </a:ext>
          </a:extLst>
        </xdr:cNvPr>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5913</xdr:rowOff>
    </xdr:from>
    <xdr:ext cx="405111" cy="259045"/>
    <xdr:sp macro="" textlink="">
      <xdr:nvSpPr>
        <xdr:cNvPr id="101" name="n_1mainValue有形固定資産減価償却率">
          <a:extLst>
            <a:ext uri="{FF2B5EF4-FFF2-40B4-BE49-F238E27FC236}">
              <a16:creationId xmlns:a16="http://schemas.microsoft.com/office/drawing/2014/main" id="{760013DB-6DEE-46BC-8125-60563017B7CE}"/>
            </a:ext>
          </a:extLst>
        </xdr:cNvPr>
        <xdr:cNvSpPr txBox="1"/>
      </xdr:nvSpPr>
      <xdr:spPr>
        <a:xfrm>
          <a:off x="38360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102" name="n_2mainValue有形固定資産減価償却率">
          <a:extLst>
            <a:ext uri="{FF2B5EF4-FFF2-40B4-BE49-F238E27FC236}">
              <a16:creationId xmlns:a16="http://schemas.microsoft.com/office/drawing/2014/main" id="{0907FA29-9D66-49AB-8341-936E5958CC8D}"/>
            </a:ext>
          </a:extLst>
        </xdr:cNvPr>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104610</xdr:rowOff>
    </xdr:from>
    <xdr:ext cx="405111" cy="259045"/>
    <xdr:sp macro="" textlink="">
      <xdr:nvSpPr>
        <xdr:cNvPr id="103" name="n_3mainValue有形固定資産減価償却率">
          <a:extLst>
            <a:ext uri="{FF2B5EF4-FFF2-40B4-BE49-F238E27FC236}">
              <a16:creationId xmlns:a16="http://schemas.microsoft.com/office/drawing/2014/main" id="{1A642CDE-276D-4991-AE89-9E0E39E3AA56}"/>
            </a:ext>
          </a:extLst>
        </xdr:cNvPr>
        <xdr:cNvSpPr txBox="1"/>
      </xdr:nvSpPr>
      <xdr:spPr>
        <a:xfrm>
          <a:off x="2324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926B22C6-2C2E-46C4-A638-FC4AF89B07D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7958209E-2868-495F-9B4B-BCC132EE33C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F347F93D-DD68-4C9E-8FE7-28269756E19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94D3ED6D-E2E0-4985-928F-CD92EE8022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81AF0063-3E6C-48FE-B8B7-B5847104FBB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A4AB032C-EC7F-4FA8-B440-4C47A80DF79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19825738-20DB-4BEB-96D5-0F3C9F3398E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3412C370-AD59-45D8-A47A-2B746A5F9AC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5196FD69-6D32-4DE3-9054-D9A7A3C2781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78C8C525-7BEF-42D2-8304-992CE98FF7E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37772549-FE9F-478A-BA49-522550F3C4A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DEB5F392-02DE-4612-87E3-E6F8AAFBC5E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633EF1D5-136E-45CF-8C94-2F819B6CA33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債務償還比率は村債残高が減少していること等により、類似団体と比較し、若干低い値を示している。今後は、施設の更新等により新たな起債の発行も必要となるが、将来負担の抑制を考慮しつつ、計画的に収支状況を改善していくことが必要であ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23CA1A40-AF08-40DC-B84C-BA7D0377B74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5ED78950-3A8B-48C3-B3CE-0ADEA176102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15694C3E-C982-441C-A616-245BD3814E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5FA1E9CD-98DE-4873-83DF-1D0AEE872CD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3EBC87DA-6638-47C4-AA3E-FCC33C35A21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F2A7968-A9D6-458B-A701-78CC07C6EEA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B067DCB9-C008-4ACB-A2E3-451A4C0ACC8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5294FA9-653F-4843-9265-4CFE4B83BFF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5EEA0F7A-62A9-45B0-B37B-622CD2597C2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64B92937-0F38-4850-9C56-E141F200188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4EEB8EB5-848E-4F90-8D67-48281106EEF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736150A1-3471-4E85-94C5-DE969E16214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11FC3EC-4CF4-482D-9A06-4CFCC169EE3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D94AC558-03C0-4D3E-B0CE-6631A35C928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6906FA27-81E3-4698-8325-69F882796D7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C5EA4E3-886D-4F3E-884B-7DA1FD920911}"/>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C4689625-9AD1-45DB-8992-860D39AFEBE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D245099D-23E6-4F6F-9EC1-7BA9D535CFB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5CFEE50F-ADD8-4E28-94AB-BF4AAC65069E}"/>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105233BA-AF8C-47FD-A9C9-C4DACAB115A7}"/>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5757FF5A-599F-4943-8383-FAA9196CCF5D}"/>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4BC575D5-580C-46A4-9650-EA26BE7E96E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2DE5562D-A9E6-4E1B-A1D6-1AEFF2BA7D2A}"/>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C44755E-6A0B-48A0-B46E-2C09DDCB864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92DCF6A-24F8-4598-A031-86EE25FD75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F6CB87E-E40C-4EAD-AF4E-5718E23FE4C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3C47CAE-66B6-4DDE-AFCB-0DA43859D92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F50EA00-47EF-4758-8F57-374A93E118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5475</xdr:rowOff>
    </xdr:from>
    <xdr:to>
      <xdr:col>76</xdr:col>
      <xdr:colOff>73025</xdr:colOff>
      <xdr:row>33</xdr:row>
      <xdr:rowOff>107076</xdr:rowOff>
    </xdr:to>
    <xdr:sp macro="" textlink="">
      <xdr:nvSpPr>
        <xdr:cNvPr id="145" name="楕円 144">
          <a:extLst>
            <a:ext uri="{FF2B5EF4-FFF2-40B4-BE49-F238E27FC236}">
              <a16:creationId xmlns:a16="http://schemas.microsoft.com/office/drawing/2014/main" id="{F03AC14B-515F-4961-AB01-B86577D25B9F}"/>
            </a:ext>
          </a:extLst>
        </xdr:cNvPr>
        <xdr:cNvSpPr/>
      </xdr:nvSpPr>
      <xdr:spPr>
        <a:xfrm>
          <a:off x="14744700" y="64348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155352</xdr:rowOff>
    </xdr:from>
    <xdr:ext cx="469744" cy="259045"/>
    <xdr:sp macro="" textlink="">
      <xdr:nvSpPr>
        <xdr:cNvPr id="146" name="債務償還比率該当値テキスト">
          <a:extLst>
            <a:ext uri="{FF2B5EF4-FFF2-40B4-BE49-F238E27FC236}">
              <a16:creationId xmlns:a16="http://schemas.microsoft.com/office/drawing/2014/main" id="{CFF6D5E7-8B35-4A54-B1AC-22D2A41AFE63}"/>
            </a:ext>
          </a:extLst>
        </xdr:cNvPr>
        <xdr:cNvSpPr txBox="1"/>
      </xdr:nvSpPr>
      <xdr:spPr>
        <a:xfrm>
          <a:off x="14846300" y="641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165410</xdr:rowOff>
    </xdr:from>
    <xdr:to>
      <xdr:col>72</xdr:col>
      <xdr:colOff>123825</xdr:colOff>
      <xdr:row>33</xdr:row>
      <xdr:rowOff>95560</xdr:rowOff>
    </xdr:to>
    <xdr:sp macro="" textlink="">
      <xdr:nvSpPr>
        <xdr:cNvPr id="147" name="楕円 146">
          <a:extLst>
            <a:ext uri="{FF2B5EF4-FFF2-40B4-BE49-F238E27FC236}">
              <a16:creationId xmlns:a16="http://schemas.microsoft.com/office/drawing/2014/main" id="{B154E63B-8B42-4DCE-A1DD-A9B4D7674EA4}"/>
            </a:ext>
          </a:extLst>
        </xdr:cNvPr>
        <xdr:cNvSpPr/>
      </xdr:nvSpPr>
      <xdr:spPr>
        <a:xfrm>
          <a:off x="14033500" y="64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44760</xdr:rowOff>
    </xdr:from>
    <xdr:to>
      <xdr:col>76</xdr:col>
      <xdr:colOff>22225</xdr:colOff>
      <xdr:row>33</xdr:row>
      <xdr:rowOff>56275</xdr:rowOff>
    </xdr:to>
    <xdr:cxnSp macro="">
      <xdr:nvCxnSpPr>
        <xdr:cNvPr id="148" name="直線コネクタ 147">
          <a:extLst>
            <a:ext uri="{FF2B5EF4-FFF2-40B4-BE49-F238E27FC236}">
              <a16:creationId xmlns:a16="http://schemas.microsoft.com/office/drawing/2014/main" id="{4205C7EF-ECA2-4DEB-9404-5BEB9CB8F13F}"/>
            </a:ext>
          </a:extLst>
        </xdr:cNvPr>
        <xdr:cNvCxnSpPr/>
      </xdr:nvCxnSpPr>
      <xdr:spPr>
        <a:xfrm>
          <a:off x="14084300" y="6474135"/>
          <a:ext cx="711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657D6336-18B0-4750-AF17-03A9CF7CF7E8}"/>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86687</xdr:rowOff>
    </xdr:from>
    <xdr:ext cx="469744" cy="259045"/>
    <xdr:sp macro="" textlink="">
      <xdr:nvSpPr>
        <xdr:cNvPr id="150" name="n_1mainValue債務償還比率">
          <a:extLst>
            <a:ext uri="{FF2B5EF4-FFF2-40B4-BE49-F238E27FC236}">
              <a16:creationId xmlns:a16="http://schemas.microsoft.com/office/drawing/2014/main" id="{B5593CE8-7DEF-402D-9811-A5D0B16434D8}"/>
            </a:ext>
          </a:extLst>
        </xdr:cNvPr>
        <xdr:cNvSpPr txBox="1"/>
      </xdr:nvSpPr>
      <xdr:spPr>
        <a:xfrm>
          <a:off x="13836727" y="651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55EFA950-6133-446B-A02D-A72F27DDDE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B8F6D4B8-E40E-462F-95EA-213FD954DE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21B27A4A-1942-487D-AEE9-66706064A5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B200A3F4-2ED3-4DB6-A2CA-69F4BA3290B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DC9DDD1E-49C6-40A5-B6AD-DC2DB29ECA5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B3FD9FE7-D03D-4DA7-8B24-6640794CE4A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77A82B-C1C1-4317-9AED-2E3431DE67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C85F52-9C6C-476C-ACF6-28F9C64C1F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5DD151-93AB-4BCF-A633-3084FF781B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968316-7C90-4626-A605-F251ECA196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08EE21-7D06-4570-9F30-1656841AA3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D5380E-BCBD-4735-A3F1-54B1482ECA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8A2C51-E698-4CCF-A55E-11A9CC2515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247BF9-7D8B-4278-A25F-0567780775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2EE418-7CDB-4EE3-91B0-10DA79E26F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02FE27-8AFB-4A67-9D43-2EECB523C7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2,537
2,524
58.11
3,246,347
3,036,228
152,116
1,838,136
2,250,830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D375CF-E9A1-4CFD-8E3D-9499F480A4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20449A-CAF6-4DB4-A324-753D3FDC48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6E5474-BD73-44D6-8F63-A366838267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896E75-8E0D-462C-BFB8-23BF749BF71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7DD898-2CBE-4A6B-873D-18BC9419EC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DF92179-9985-403E-95B1-059CA6E402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0D0567-454F-4777-A386-D3AB29D075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800082-2D08-4BF5-ADE2-E60B97ADDA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D9D718-88E6-4521-91FC-51A5868A40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6624FF-B80A-472D-ACDE-F9BFA83277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61DB1E-FD3F-41E4-A583-A66EB3B292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955EC3-F70B-4959-9A28-1A78C5FF61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0E1599-3DB4-42F1-9339-A08B6E4C28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1A4413-C8A1-46A4-8794-F0F7B1BD5B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0E4206-6408-456A-8F9E-D752638C90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D4240D-F55F-41F6-A890-EF847BA774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07379B-97A6-411D-9E2A-C2F704E92C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8EA71CD-F300-42A6-83D2-091734C880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932424-33D8-464A-85D8-302A599BE4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9BC3044-766D-4BF8-B94E-4096793B824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4ADAE04-87AC-4C33-88B2-D77F00B2C5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F4927C2-A1F1-494A-9C1B-B9017D2043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5568B7B-7C77-4E5E-A9FE-0A169328EF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052D4F5-FCB2-4165-BAD1-AF8CCAFA75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5BC5437-089E-43CC-8E22-D7106CEF02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F81022E-C786-4852-8429-09AB7282E4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A4ED083-5266-49F9-94A0-836C805963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089F242-199E-4A8C-9DB0-18CC3D4E19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54F2EB0-F667-4962-BB27-5113300BA23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6F4E60F-A017-4211-BC93-45A1192AF55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1206CC2-DE4E-4AEA-AC9B-5A8F2BDBA2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1F848BE-14F3-4118-853F-E8A414C1DA1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4825B65-F2D0-47AC-8952-3862D301A8F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80B4BB4-824C-476A-9A25-0CF03E7C5B9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B1BDDF4-3199-447D-A416-1BC3B3EF659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706F0C9-FDB3-4D5A-8BC8-2DB43EFD753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1AED8F4-F2F9-4162-A2DA-062A40EF480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A8F194D-F7A5-416E-91A8-3E80A0BE6B2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057B361-C2B7-4E64-972B-D403C579658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E3E0A10-0A8A-4518-968A-4882A6668F4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FD55AFF-82F6-4E7F-ABCD-339121AFE62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E64A837-0CFC-43DC-BA80-61143C243A0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E115475-B8D6-4A3C-B1D1-283F9B3DBC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80FD50C-624E-4B12-90CA-C0C03B3D1FE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A973025-C154-466B-95DF-F304C4665C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55504B46-283E-4E48-916A-09FC7FDE391A}"/>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4FAF27A2-9C56-464B-997C-06E347D57E9F}"/>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3EA59B32-BA15-49B5-B928-EACC65255794}"/>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A7C5C50-CE32-41D0-905F-200EBA9D6CD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209512BA-6532-49C1-959A-79608EBEAC15}"/>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5EDCC6C6-ADFF-4CA0-B6BE-94D57C8FB894}"/>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CAE88DFB-025B-4345-AE13-93DAA940FA4C}"/>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19758251-2397-4BB4-963A-F85AAF333709}"/>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BFA5503-18FC-45F9-A0A5-D9C1C0095E5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id="{DBF304C3-C727-4BBC-A17B-32A8D30A535E}"/>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B441D64-1416-475E-9A10-3C13BF3ADE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09D255-2D32-40CB-9221-C6FBFEC3509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BFB021-E62D-4B5D-A3C4-7B2F36F71D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6612A72-6973-4B3F-A12F-009D927291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B56885-9BE1-4FB4-A632-EFC053D9A1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xdr:rowOff>
    </xdr:from>
    <xdr:to>
      <xdr:col>24</xdr:col>
      <xdr:colOff>114300</xdr:colOff>
      <xdr:row>37</xdr:row>
      <xdr:rowOff>107406</xdr:rowOff>
    </xdr:to>
    <xdr:sp macro="" textlink="">
      <xdr:nvSpPr>
        <xdr:cNvPr id="72" name="楕円 71">
          <a:extLst>
            <a:ext uri="{FF2B5EF4-FFF2-40B4-BE49-F238E27FC236}">
              <a16:creationId xmlns:a16="http://schemas.microsoft.com/office/drawing/2014/main" id="{F15E71BE-D9B2-446C-910B-318E4A19FCE3}"/>
            </a:ext>
          </a:extLst>
        </xdr:cNvPr>
        <xdr:cNvSpPr/>
      </xdr:nvSpPr>
      <xdr:spPr>
        <a:xfrm>
          <a:off x="4584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155683</xdr:rowOff>
    </xdr:from>
    <xdr:ext cx="405111" cy="259045"/>
    <xdr:sp macro="" textlink="">
      <xdr:nvSpPr>
        <xdr:cNvPr id="73" name="【道路】&#10;有形固定資産減価償却率該当値テキスト">
          <a:extLst>
            <a:ext uri="{FF2B5EF4-FFF2-40B4-BE49-F238E27FC236}">
              <a16:creationId xmlns:a16="http://schemas.microsoft.com/office/drawing/2014/main" id="{65B707F4-FB8E-4D2D-A11B-499D01AEF9F7}"/>
            </a:ext>
          </a:extLst>
        </xdr:cNvPr>
        <xdr:cNvSpPr txBox="1"/>
      </xdr:nvSpPr>
      <xdr:spPr>
        <a:xfrm>
          <a:off x="4673600"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4" name="楕円 73">
          <a:extLst>
            <a:ext uri="{FF2B5EF4-FFF2-40B4-BE49-F238E27FC236}">
              <a16:creationId xmlns:a16="http://schemas.microsoft.com/office/drawing/2014/main" id="{9BBAB24A-89F4-4C33-9707-D10A79ED44CE}"/>
            </a:ext>
          </a:extLst>
        </xdr:cNvPr>
        <xdr:cNvSpPr/>
      </xdr:nvSpPr>
      <xdr:spPr>
        <a:xfrm>
          <a:off x="3746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79466</xdr:rowOff>
    </xdr:to>
    <xdr:cxnSp macro="">
      <xdr:nvCxnSpPr>
        <xdr:cNvPr id="75" name="直線コネクタ 74">
          <a:extLst>
            <a:ext uri="{FF2B5EF4-FFF2-40B4-BE49-F238E27FC236}">
              <a16:creationId xmlns:a16="http://schemas.microsoft.com/office/drawing/2014/main" id="{B97B2467-9352-464A-8ED2-78ED767CB75E}"/>
            </a:ext>
          </a:extLst>
        </xdr:cNvPr>
        <xdr:cNvCxnSpPr/>
      </xdr:nvCxnSpPr>
      <xdr:spPr>
        <a:xfrm flipV="1">
          <a:off x="3797300" y="64002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a:extLst>
            <a:ext uri="{FF2B5EF4-FFF2-40B4-BE49-F238E27FC236}">
              <a16:creationId xmlns:a16="http://schemas.microsoft.com/office/drawing/2014/main" id="{CB35DED9-FE53-45CA-8519-35D996FA1733}"/>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79466</xdr:rowOff>
    </xdr:from>
    <xdr:to>
      <xdr:col>19</xdr:col>
      <xdr:colOff>177800</xdr:colOff>
      <xdr:row>37</xdr:row>
      <xdr:rowOff>100693</xdr:rowOff>
    </xdr:to>
    <xdr:cxnSp macro="">
      <xdr:nvCxnSpPr>
        <xdr:cNvPr id="77" name="直線コネクタ 76">
          <a:extLst>
            <a:ext uri="{FF2B5EF4-FFF2-40B4-BE49-F238E27FC236}">
              <a16:creationId xmlns:a16="http://schemas.microsoft.com/office/drawing/2014/main" id="{B819F02B-8551-44D8-A896-FAAB08EFEF68}"/>
            </a:ext>
          </a:extLst>
        </xdr:cNvPr>
        <xdr:cNvCxnSpPr/>
      </xdr:nvCxnSpPr>
      <xdr:spPr>
        <a:xfrm flipV="1">
          <a:off x="2908300" y="64231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8" name="楕円 77">
          <a:extLst>
            <a:ext uri="{FF2B5EF4-FFF2-40B4-BE49-F238E27FC236}">
              <a16:creationId xmlns:a16="http://schemas.microsoft.com/office/drawing/2014/main" id="{93A93094-46D3-4B49-8C33-DE838E229B2C}"/>
            </a:ext>
          </a:extLst>
        </xdr:cNvPr>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121920</xdr:rowOff>
    </xdr:to>
    <xdr:cxnSp macro="">
      <xdr:nvCxnSpPr>
        <xdr:cNvPr id="79" name="直線コネクタ 78">
          <a:extLst>
            <a:ext uri="{FF2B5EF4-FFF2-40B4-BE49-F238E27FC236}">
              <a16:creationId xmlns:a16="http://schemas.microsoft.com/office/drawing/2014/main" id="{87B5435F-ED61-4E91-BCD6-BD3C9B196CFE}"/>
            </a:ext>
          </a:extLst>
        </xdr:cNvPr>
        <xdr:cNvCxnSpPr/>
      </xdr:nvCxnSpPr>
      <xdr:spPr>
        <a:xfrm flipV="1">
          <a:off x="2019300" y="644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974E42B1-0D23-48A5-9D76-F05067044F28}"/>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E9ACA7B4-BB61-4DED-8CDA-24B034E271C7}"/>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2" name="n_3aveValue【道路】&#10;有形固定資産減価償却率">
          <a:extLst>
            <a:ext uri="{FF2B5EF4-FFF2-40B4-BE49-F238E27FC236}">
              <a16:creationId xmlns:a16="http://schemas.microsoft.com/office/drawing/2014/main" id="{FE309263-2298-4936-B2DA-C26EF496B744}"/>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121393</xdr:rowOff>
    </xdr:from>
    <xdr:ext cx="405111" cy="259045"/>
    <xdr:sp macro="" textlink="">
      <xdr:nvSpPr>
        <xdr:cNvPr id="83" name="n_1mainValue【道路】&#10;有形固定資産減価償却率">
          <a:extLst>
            <a:ext uri="{FF2B5EF4-FFF2-40B4-BE49-F238E27FC236}">
              <a16:creationId xmlns:a16="http://schemas.microsoft.com/office/drawing/2014/main" id="{F8474717-A4CD-4E89-89A9-46EA18CC8AD5}"/>
            </a:ext>
          </a:extLst>
        </xdr:cNvPr>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4" name="n_2mainValue【道路】&#10;有形固定資産減価償却率">
          <a:extLst>
            <a:ext uri="{FF2B5EF4-FFF2-40B4-BE49-F238E27FC236}">
              <a16:creationId xmlns:a16="http://schemas.microsoft.com/office/drawing/2014/main" id="{2D8AEAD5-1723-4555-9600-6E420A6DB885}"/>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5" name="n_3mainValue【道路】&#10;有形固定資産減価償却率">
          <a:extLst>
            <a:ext uri="{FF2B5EF4-FFF2-40B4-BE49-F238E27FC236}">
              <a16:creationId xmlns:a16="http://schemas.microsoft.com/office/drawing/2014/main" id="{1BCE7F6B-E511-4243-969B-112933BACCAF}"/>
            </a:ext>
          </a:extLst>
        </xdr:cNvPr>
        <xdr:cNvSpPr txBox="1"/>
      </xdr:nvSpPr>
      <xdr:spPr>
        <a:xfrm>
          <a:off x="1816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071F5AA-1ED8-437E-A7FD-A1C6E60EF8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63A0DA3-E8B7-4474-8085-BE7FD790B2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2BA22F0-A0DB-4BDA-80D3-FD4B7216C7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D2AE74A2-9322-4E29-A4F1-52BB82AEEC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249F790-4110-4680-AC3E-01F4E11631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AAED252-2C65-4D7F-AFF0-85358AA9FC1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F0864D1-121E-4C32-BD1D-5198CBE0AA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E0B675B2-FFFE-430F-A2DE-C65FF1A507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C111445F-B0B5-49D9-8EB8-33858093006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6C17D3A-F775-45D7-9D40-3D9B79FC1E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36AE81A-3E15-4CBD-BE36-5CAC0429CCB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6AC36EC-0639-43FB-A979-0C79BFAE8F0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FBF5EDA-73B7-47C4-91B2-F923B0F7E8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57F559BA-585B-4E21-BED1-99D626E649B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8A03F5BC-BFAD-494C-9E34-DF94908EAD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EC1BC0CD-D29F-44FF-B8F1-63AF41DD266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502487D-FE18-4D14-ABBB-972DC909F65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5729FFA6-B08A-4272-86C9-547BA054F01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32DAEE7-9E1E-4A2E-8D2D-D55EE5358E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3E2CAC16-8662-4209-88C7-B56EC733BA5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5B009C1-E100-4B9C-BA60-16C1B5B3F4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E26CE52D-D33D-4ACF-A9D7-9B1E1DD9849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AEDFE399-CBDC-41BB-976B-8A879C594F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275497FA-A627-46A3-86E6-784122ED2D05}"/>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2888C800-4296-46B7-9977-594E4A5C3D65}"/>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A6CC9075-FDBE-4447-B9EF-418E18D3B2B7}"/>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FAB01A66-95B3-4C65-861A-ECD5C9BA56CE}"/>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D9CE60F7-4821-4378-8E24-F9465D67DABF}"/>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A7F74910-2764-4BC9-82CF-A26C2C0F95EF}"/>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F3A4EF0A-EA99-4BF2-ADBC-A570F57300DF}"/>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3BB79507-A124-4E30-A328-F9433B6D8627}"/>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E40B2BAC-C36E-4DC9-AA9B-7C2F6AC76727}"/>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8" name="フローチャート: 判断 117">
          <a:extLst>
            <a:ext uri="{FF2B5EF4-FFF2-40B4-BE49-F238E27FC236}">
              <a16:creationId xmlns:a16="http://schemas.microsoft.com/office/drawing/2014/main" id="{874BC783-95B6-435E-8D2C-38B757060C33}"/>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F9A18B4-96EF-428C-8DF7-A150D3118D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8790880-7EA4-414D-BD02-E43ED46F4F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3D67D2D-A39A-41B9-B9C0-52B168240E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20AFBDB-8794-44FD-90AC-5F57B3CED8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83F5494-0F3A-40C0-8F0C-4C699E74FD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46098</xdr:rowOff>
    </xdr:from>
    <xdr:to>
      <xdr:col>55</xdr:col>
      <xdr:colOff>50800</xdr:colOff>
      <xdr:row>40</xdr:row>
      <xdr:rowOff>147698</xdr:rowOff>
    </xdr:to>
    <xdr:sp macro="" textlink="">
      <xdr:nvSpPr>
        <xdr:cNvPr id="124" name="楕円 123">
          <a:extLst>
            <a:ext uri="{FF2B5EF4-FFF2-40B4-BE49-F238E27FC236}">
              <a16:creationId xmlns:a16="http://schemas.microsoft.com/office/drawing/2014/main" id="{EF453724-C473-47A4-AED5-656EB72506CE}"/>
            </a:ext>
          </a:extLst>
        </xdr:cNvPr>
        <xdr:cNvSpPr/>
      </xdr:nvSpPr>
      <xdr:spPr>
        <a:xfrm>
          <a:off x="10426700" y="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68975</xdr:rowOff>
    </xdr:from>
    <xdr:ext cx="599010" cy="259045"/>
    <xdr:sp macro="" textlink="">
      <xdr:nvSpPr>
        <xdr:cNvPr id="125" name="【道路】&#10;一人当たり延長該当値テキスト">
          <a:extLst>
            <a:ext uri="{FF2B5EF4-FFF2-40B4-BE49-F238E27FC236}">
              <a16:creationId xmlns:a16="http://schemas.microsoft.com/office/drawing/2014/main" id="{6C8586B7-2123-4714-A3C5-9336ECD102A9}"/>
            </a:ext>
          </a:extLst>
        </xdr:cNvPr>
        <xdr:cNvSpPr txBox="1"/>
      </xdr:nvSpPr>
      <xdr:spPr>
        <a:xfrm>
          <a:off x="10515600" y="675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53821</xdr:rowOff>
    </xdr:from>
    <xdr:to>
      <xdr:col>50</xdr:col>
      <xdr:colOff>165100</xdr:colOff>
      <xdr:row>40</xdr:row>
      <xdr:rowOff>155421</xdr:rowOff>
    </xdr:to>
    <xdr:sp macro="" textlink="">
      <xdr:nvSpPr>
        <xdr:cNvPr id="126" name="楕円 125">
          <a:extLst>
            <a:ext uri="{FF2B5EF4-FFF2-40B4-BE49-F238E27FC236}">
              <a16:creationId xmlns:a16="http://schemas.microsoft.com/office/drawing/2014/main" id="{2C5BA131-4D40-4054-BB89-5AE58F9E8D6B}"/>
            </a:ext>
          </a:extLst>
        </xdr:cNvPr>
        <xdr:cNvSpPr/>
      </xdr:nvSpPr>
      <xdr:spPr>
        <a:xfrm>
          <a:off x="9588500" y="69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96898</xdr:rowOff>
    </xdr:from>
    <xdr:to>
      <xdr:col>55</xdr:col>
      <xdr:colOff>0</xdr:colOff>
      <xdr:row>40</xdr:row>
      <xdr:rowOff>104621</xdr:rowOff>
    </xdr:to>
    <xdr:cxnSp macro="">
      <xdr:nvCxnSpPr>
        <xdr:cNvPr id="127" name="直線コネクタ 126">
          <a:extLst>
            <a:ext uri="{FF2B5EF4-FFF2-40B4-BE49-F238E27FC236}">
              <a16:creationId xmlns:a16="http://schemas.microsoft.com/office/drawing/2014/main" id="{D8127AB8-220D-49B3-9B47-A306FBE5E0EA}"/>
            </a:ext>
          </a:extLst>
        </xdr:cNvPr>
        <xdr:cNvCxnSpPr/>
      </xdr:nvCxnSpPr>
      <xdr:spPr>
        <a:xfrm flipV="1">
          <a:off x="9639300" y="6954898"/>
          <a:ext cx="8382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56628</xdr:rowOff>
    </xdr:from>
    <xdr:to>
      <xdr:col>46</xdr:col>
      <xdr:colOff>38100</xdr:colOff>
      <xdr:row>40</xdr:row>
      <xdr:rowOff>158228</xdr:rowOff>
    </xdr:to>
    <xdr:sp macro="" textlink="">
      <xdr:nvSpPr>
        <xdr:cNvPr id="128" name="楕円 127">
          <a:extLst>
            <a:ext uri="{FF2B5EF4-FFF2-40B4-BE49-F238E27FC236}">
              <a16:creationId xmlns:a16="http://schemas.microsoft.com/office/drawing/2014/main" id="{FCAE138A-7445-426E-9B6F-B94BAE27DE52}"/>
            </a:ext>
          </a:extLst>
        </xdr:cNvPr>
        <xdr:cNvSpPr/>
      </xdr:nvSpPr>
      <xdr:spPr>
        <a:xfrm>
          <a:off x="8699500" y="69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104621</xdr:rowOff>
    </xdr:from>
    <xdr:to>
      <xdr:col>50</xdr:col>
      <xdr:colOff>114300</xdr:colOff>
      <xdr:row>40</xdr:row>
      <xdr:rowOff>107428</xdr:rowOff>
    </xdr:to>
    <xdr:cxnSp macro="">
      <xdr:nvCxnSpPr>
        <xdr:cNvPr id="129" name="直線コネクタ 128">
          <a:extLst>
            <a:ext uri="{FF2B5EF4-FFF2-40B4-BE49-F238E27FC236}">
              <a16:creationId xmlns:a16="http://schemas.microsoft.com/office/drawing/2014/main" id="{1C224A5A-33D6-4666-8592-422E3C5E0F93}"/>
            </a:ext>
          </a:extLst>
        </xdr:cNvPr>
        <xdr:cNvCxnSpPr/>
      </xdr:nvCxnSpPr>
      <xdr:spPr>
        <a:xfrm flipV="1">
          <a:off x="8750300" y="6962621"/>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42284</xdr:rowOff>
    </xdr:from>
    <xdr:to>
      <xdr:col>41</xdr:col>
      <xdr:colOff>101600</xdr:colOff>
      <xdr:row>40</xdr:row>
      <xdr:rowOff>143884</xdr:rowOff>
    </xdr:to>
    <xdr:sp macro="" textlink="">
      <xdr:nvSpPr>
        <xdr:cNvPr id="130" name="楕円 129">
          <a:extLst>
            <a:ext uri="{FF2B5EF4-FFF2-40B4-BE49-F238E27FC236}">
              <a16:creationId xmlns:a16="http://schemas.microsoft.com/office/drawing/2014/main" id="{31847586-0FDD-408A-ABDA-3C7671D295A3}"/>
            </a:ext>
          </a:extLst>
        </xdr:cNvPr>
        <xdr:cNvSpPr/>
      </xdr:nvSpPr>
      <xdr:spPr>
        <a:xfrm>
          <a:off x="7810500" y="69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93084</xdr:rowOff>
    </xdr:from>
    <xdr:to>
      <xdr:col>45</xdr:col>
      <xdr:colOff>177800</xdr:colOff>
      <xdr:row>40</xdr:row>
      <xdr:rowOff>107428</xdr:rowOff>
    </xdr:to>
    <xdr:cxnSp macro="">
      <xdr:nvCxnSpPr>
        <xdr:cNvPr id="131" name="直線コネクタ 130">
          <a:extLst>
            <a:ext uri="{FF2B5EF4-FFF2-40B4-BE49-F238E27FC236}">
              <a16:creationId xmlns:a16="http://schemas.microsoft.com/office/drawing/2014/main" id="{F0F49914-6CC2-4912-A542-5F99BBA084DC}"/>
            </a:ext>
          </a:extLst>
        </xdr:cNvPr>
        <xdr:cNvCxnSpPr/>
      </xdr:nvCxnSpPr>
      <xdr:spPr>
        <a:xfrm>
          <a:off x="7861300" y="6951084"/>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6408B53F-5FD7-4263-A004-71DC2374AA16}"/>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828F61C6-68D2-48C7-A634-548A4480ED9E}"/>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147068</xdr:rowOff>
    </xdr:from>
    <xdr:ext cx="534377" cy="259045"/>
    <xdr:sp macro="" textlink="">
      <xdr:nvSpPr>
        <xdr:cNvPr id="134" name="n_3aveValue【道路】&#10;一人当たり延長">
          <a:extLst>
            <a:ext uri="{FF2B5EF4-FFF2-40B4-BE49-F238E27FC236}">
              <a16:creationId xmlns:a16="http://schemas.microsoft.com/office/drawing/2014/main" id="{2283EA56-25F5-4ABC-9735-DA60F1BC8D96}"/>
            </a:ext>
          </a:extLst>
        </xdr:cNvPr>
        <xdr:cNvSpPr txBox="1"/>
      </xdr:nvSpPr>
      <xdr:spPr>
        <a:xfrm>
          <a:off x="7594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498</xdr:rowOff>
    </xdr:from>
    <xdr:ext cx="599010" cy="259045"/>
    <xdr:sp macro="" textlink="">
      <xdr:nvSpPr>
        <xdr:cNvPr id="135" name="n_1mainValue【道路】&#10;一人当たり延長">
          <a:extLst>
            <a:ext uri="{FF2B5EF4-FFF2-40B4-BE49-F238E27FC236}">
              <a16:creationId xmlns:a16="http://schemas.microsoft.com/office/drawing/2014/main" id="{4641C2A2-5DC4-4339-9CDE-2BDF12FCFFEF}"/>
            </a:ext>
          </a:extLst>
        </xdr:cNvPr>
        <xdr:cNvSpPr txBox="1"/>
      </xdr:nvSpPr>
      <xdr:spPr>
        <a:xfrm>
          <a:off x="9327094" y="668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3305</xdr:rowOff>
    </xdr:from>
    <xdr:ext cx="599010" cy="259045"/>
    <xdr:sp macro="" textlink="">
      <xdr:nvSpPr>
        <xdr:cNvPr id="136" name="n_2mainValue【道路】&#10;一人当たり延長">
          <a:extLst>
            <a:ext uri="{FF2B5EF4-FFF2-40B4-BE49-F238E27FC236}">
              <a16:creationId xmlns:a16="http://schemas.microsoft.com/office/drawing/2014/main" id="{9628AAA3-A586-41D2-B5AE-25CC843AB351}"/>
            </a:ext>
          </a:extLst>
        </xdr:cNvPr>
        <xdr:cNvSpPr txBox="1"/>
      </xdr:nvSpPr>
      <xdr:spPr>
        <a:xfrm>
          <a:off x="8450794" y="668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160411</xdr:rowOff>
    </xdr:from>
    <xdr:ext cx="599010" cy="259045"/>
    <xdr:sp macro="" textlink="">
      <xdr:nvSpPr>
        <xdr:cNvPr id="137" name="n_3mainValue【道路】&#10;一人当たり延長">
          <a:extLst>
            <a:ext uri="{FF2B5EF4-FFF2-40B4-BE49-F238E27FC236}">
              <a16:creationId xmlns:a16="http://schemas.microsoft.com/office/drawing/2014/main" id="{DEE99671-6798-490A-8EA2-9424DA175977}"/>
            </a:ext>
          </a:extLst>
        </xdr:cNvPr>
        <xdr:cNvSpPr txBox="1"/>
      </xdr:nvSpPr>
      <xdr:spPr>
        <a:xfrm>
          <a:off x="7561794" y="66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82FED854-F6F9-40AE-9496-0F688DDFDC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517CA5C-2690-4E46-B2BC-661B3E73DF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6C5A2178-14B7-4B40-A9F4-F29BF486C8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FF00926-B243-46D7-8DE8-250E723D98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E8DE918D-0F94-449C-8936-4C7E147F77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8660527-2947-40A2-830F-DF4AEB737B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4284932-272F-4DF8-BA83-763F4E5822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BA658CF-1AF1-4FA6-83F8-EB66AD15F55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D221A6F-BBDA-41A3-8903-FDD1822C5D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905C943C-45E0-4B68-A669-9E0A8AE634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7476FA8-BB1A-4281-9149-6F71E088A66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1C7E8935-3754-4AFA-B3E2-491E5C1B952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48574DAA-2149-4BBF-85BA-E4E3AA7D03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EED8D9D4-EC12-4ED3-B7AA-76B627A705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1339B7E5-2EAC-4BD8-A96B-E40D4D5B00C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2B9CBFA-F930-4351-AFE1-7996E4F4CA4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9A498BCC-1316-4958-97E3-8F2A87B0216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EACB9D01-5C11-45CE-A4C9-F0F9A56A7A6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6B43D99-7CC9-41C6-AC4C-70EAA850F3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E70DCA4-1259-4BDE-8DEA-09F1DF92EE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6C1CF227-D492-49D4-AC61-6C7F990B42C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9C7C06DA-DBB5-4005-8AE1-F10F875EDB1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C2FF2064-9272-4191-8650-CF76E41075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FF15CAF-BC81-4463-9A09-22D9E04409D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71A406A7-E8A8-46AE-A218-E209DD8D65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2B48275C-8699-4E93-A155-BA2F54FE50BA}"/>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8CEA14E-80EA-4A9C-A981-FD43293E3DA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F6C2B00A-4148-4B75-B791-04E0D95BC3E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550CD0D4-F422-41EB-BFF5-BF7AAEB1FBE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71EE8DEA-257C-466C-802F-85EA3BCDDA71}"/>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5074045-3112-4328-85A8-26123F8D915E}"/>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3FF5EFF2-32B2-44CE-AA89-2DF3EDCF35E6}"/>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3ECAE2F6-FAA4-4ADE-A9FB-5269F4E9C7C9}"/>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64CD757A-A60F-46F0-AE69-CB914438C529}"/>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72" name="フローチャート: 判断 171">
          <a:extLst>
            <a:ext uri="{FF2B5EF4-FFF2-40B4-BE49-F238E27FC236}">
              <a16:creationId xmlns:a16="http://schemas.microsoft.com/office/drawing/2014/main" id="{365FB228-0F2E-4949-A819-DAF58C895BCA}"/>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F80450A-E301-4D7A-82DA-C2D3015C92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2166FEF-6AE9-4B57-9CAF-128FDABB62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53AFF03-8ABE-4970-AF30-E7AAE0EC6E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699C574-4BC8-4557-A0DA-1729182743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8BE2A54-021E-4972-8000-287594B7AE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163104</xdr:rowOff>
    </xdr:from>
    <xdr:to>
      <xdr:col>24</xdr:col>
      <xdr:colOff>114300</xdr:colOff>
      <xdr:row>57</xdr:row>
      <xdr:rowOff>93254</xdr:rowOff>
    </xdr:to>
    <xdr:sp macro="" textlink="">
      <xdr:nvSpPr>
        <xdr:cNvPr id="178" name="楕円 177">
          <a:extLst>
            <a:ext uri="{FF2B5EF4-FFF2-40B4-BE49-F238E27FC236}">
              <a16:creationId xmlns:a16="http://schemas.microsoft.com/office/drawing/2014/main" id="{2B5AAFB6-4C34-4286-826E-F61DC2F8E3BF}"/>
            </a:ext>
          </a:extLst>
        </xdr:cNvPr>
        <xdr:cNvSpPr/>
      </xdr:nvSpPr>
      <xdr:spPr>
        <a:xfrm>
          <a:off x="45847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14531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4EDE9811-0655-4E7C-88B2-6808F6409AC5}"/>
            </a:ext>
          </a:extLst>
        </xdr:cNvPr>
        <xdr:cNvSpPr txBox="1"/>
      </xdr:nvSpPr>
      <xdr:spPr>
        <a:xfrm>
          <a:off x="4673600" y="96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14515</xdr:rowOff>
    </xdr:from>
    <xdr:to>
      <xdr:col>20</xdr:col>
      <xdr:colOff>38100</xdr:colOff>
      <xdr:row>57</xdr:row>
      <xdr:rowOff>116115</xdr:rowOff>
    </xdr:to>
    <xdr:sp macro="" textlink="">
      <xdr:nvSpPr>
        <xdr:cNvPr id="180" name="楕円 179">
          <a:extLst>
            <a:ext uri="{FF2B5EF4-FFF2-40B4-BE49-F238E27FC236}">
              <a16:creationId xmlns:a16="http://schemas.microsoft.com/office/drawing/2014/main" id="{E39B2B77-DDBB-42F7-9208-AFCF8AD0A544}"/>
            </a:ext>
          </a:extLst>
        </xdr:cNvPr>
        <xdr:cNvSpPr/>
      </xdr:nvSpPr>
      <xdr:spPr>
        <a:xfrm>
          <a:off x="37465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42454</xdr:rowOff>
    </xdr:from>
    <xdr:to>
      <xdr:col>24</xdr:col>
      <xdr:colOff>63500</xdr:colOff>
      <xdr:row>57</xdr:row>
      <xdr:rowOff>65315</xdr:rowOff>
    </xdr:to>
    <xdr:cxnSp macro="">
      <xdr:nvCxnSpPr>
        <xdr:cNvPr id="181" name="直線コネクタ 180">
          <a:extLst>
            <a:ext uri="{FF2B5EF4-FFF2-40B4-BE49-F238E27FC236}">
              <a16:creationId xmlns:a16="http://schemas.microsoft.com/office/drawing/2014/main" id="{FFAB9AEB-8B85-40D5-AEF0-DA5356F26164}"/>
            </a:ext>
          </a:extLst>
        </xdr:cNvPr>
        <xdr:cNvCxnSpPr/>
      </xdr:nvCxnSpPr>
      <xdr:spPr>
        <a:xfrm flipV="1">
          <a:off x="3797300" y="981510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82" name="楕円 181">
          <a:extLst>
            <a:ext uri="{FF2B5EF4-FFF2-40B4-BE49-F238E27FC236}">
              <a16:creationId xmlns:a16="http://schemas.microsoft.com/office/drawing/2014/main" id="{74318F2A-B425-4D86-A286-E4A29287044A}"/>
            </a:ext>
          </a:extLst>
        </xdr:cNvPr>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65315</xdr:rowOff>
    </xdr:from>
    <xdr:to>
      <xdr:col>19</xdr:col>
      <xdr:colOff>177800</xdr:colOff>
      <xdr:row>57</xdr:row>
      <xdr:rowOff>88174</xdr:rowOff>
    </xdr:to>
    <xdr:cxnSp macro="">
      <xdr:nvCxnSpPr>
        <xdr:cNvPr id="183" name="直線コネクタ 182">
          <a:extLst>
            <a:ext uri="{FF2B5EF4-FFF2-40B4-BE49-F238E27FC236}">
              <a16:creationId xmlns:a16="http://schemas.microsoft.com/office/drawing/2014/main" id="{577A6EA4-C841-4652-97DD-B2B8656F108E}"/>
            </a:ext>
          </a:extLst>
        </xdr:cNvPr>
        <xdr:cNvCxnSpPr/>
      </xdr:nvCxnSpPr>
      <xdr:spPr>
        <a:xfrm flipV="1">
          <a:off x="2908300" y="98379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61867</xdr:rowOff>
    </xdr:from>
    <xdr:to>
      <xdr:col>10</xdr:col>
      <xdr:colOff>165100</xdr:colOff>
      <xdr:row>57</xdr:row>
      <xdr:rowOff>163467</xdr:rowOff>
    </xdr:to>
    <xdr:sp macro="" textlink="">
      <xdr:nvSpPr>
        <xdr:cNvPr id="184" name="楕円 183">
          <a:extLst>
            <a:ext uri="{FF2B5EF4-FFF2-40B4-BE49-F238E27FC236}">
              <a16:creationId xmlns:a16="http://schemas.microsoft.com/office/drawing/2014/main" id="{439C512B-025C-4FB0-810B-BE085D12548B}"/>
            </a:ext>
          </a:extLst>
        </xdr:cNvPr>
        <xdr:cNvSpPr/>
      </xdr:nvSpPr>
      <xdr:spPr>
        <a:xfrm>
          <a:off x="1968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88174</xdr:rowOff>
    </xdr:from>
    <xdr:to>
      <xdr:col>15</xdr:col>
      <xdr:colOff>50800</xdr:colOff>
      <xdr:row>57</xdr:row>
      <xdr:rowOff>112667</xdr:rowOff>
    </xdr:to>
    <xdr:cxnSp macro="">
      <xdr:nvCxnSpPr>
        <xdr:cNvPr id="185" name="直線コネクタ 184">
          <a:extLst>
            <a:ext uri="{FF2B5EF4-FFF2-40B4-BE49-F238E27FC236}">
              <a16:creationId xmlns:a16="http://schemas.microsoft.com/office/drawing/2014/main" id="{CC63014D-F291-4AC3-A73A-AE7CDA70BF8E}"/>
            </a:ext>
          </a:extLst>
        </xdr:cNvPr>
        <xdr:cNvCxnSpPr/>
      </xdr:nvCxnSpPr>
      <xdr:spPr>
        <a:xfrm flipV="1">
          <a:off x="2019300" y="98608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A8A83088-3FF1-425D-A45D-B0CC98EF4FAB}"/>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9488E161-4140-4810-982F-7D94EE2E156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68053</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2BC53B91-4C63-48FE-B8D0-5916D40F7677}"/>
            </a:ext>
          </a:extLst>
        </xdr:cNvPr>
        <xdr:cNvSpPr txBox="1"/>
      </xdr:nvSpPr>
      <xdr:spPr>
        <a:xfrm>
          <a:off x="1816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132642</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B60A154E-77A5-42EA-9EDA-8C3F3E217B01}"/>
            </a:ext>
          </a:extLst>
        </xdr:cNvPr>
        <xdr:cNvSpPr txBox="1"/>
      </xdr:nvSpPr>
      <xdr:spPr>
        <a:xfrm>
          <a:off x="3582044" y="956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16FB0B4-D0B9-4899-AF87-7EE3C9C535D6}"/>
            </a:ext>
          </a:extLst>
        </xdr:cNvPr>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8544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C78D54C0-2E42-43F5-9996-2A66339B7BCF}"/>
            </a:ext>
          </a:extLst>
        </xdr:cNvPr>
        <xdr:cNvSpPr txBox="1"/>
      </xdr:nvSpPr>
      <xdr:spPr>
        <a:xfrm>
          <a:off x="1816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BE728D6A-0FB5-40D1-92CE-8BC9BD0F33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57512AE7-3424-4127-85B1-0BF2BFE622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BA32A4B-0185-4AF4-9BE0-5AC51825DF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F32749A8-98F4-4DD0-B620-EE59C954355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85AF959A-B403-4D44-A3B0-6ECB9B07B1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8E26DC1B-2CFE-42DB-B335-759416152C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6D8A64C5-6FE0-4410-B4E1-2076384998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174B489-D303-4E44-A0F1-E505F0D6E3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F69C7D23-7D6E-4536-A9F6-2EDA728D3F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6BC44AF5-697A-449E-95F4-D88CE84285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81E416D6-91FE-4B11-A233-5DB1EB58571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E2CF4FCB-1C35-434A-A4DC-C177123937B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639D1FEA-19B3-4013-AA1A-1FC78670489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FE420115-3A1A-4B05-8F53-DBF7E5EF261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554A0248-037D-4E14-898B-312E6036760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1E7D5BAA-29EA-4343-9372-13C5016B16D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FE9B3272-8B7F-449E-9C69-E3A946A5E8D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192107BE-D7AB-493F-992F-2F8F63F0D0D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534171B1-6E7C-4FF6-940D-CD43EE99D5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D49D6E4A-579C-4039-A15B-D778223EC8E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841EECD4-0F57-4F2D-ABF7-5FAFCC1F43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4312773B-CFA9-4580-BB90-E70B29A377D6}"/>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524A3ED5-1E22-4734-A084-0E56BCD7599E}"/>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35DF65AF-5013-4215-85EE-56453DC9BB0D}"/>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A02A0E6B-541D-45E7-B60F-5D7BC1BB4706}"/>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63339105-302D-4281-9BA7-DDAF63AE6ABE}"/>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4767F559-22F4-44D9-8809-3187B216CB4A}"/>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9F4D8D0E-D623-4B68-A4ED-0621237A2C29}"/>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620EAE6F-820F-4A4E-BEF7-B851DCBC71C1}"/>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2F67A3EA-68BA-46EE-8251-00F22F0B9BA6}"/>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22" name="フローチャート: 判断 221">
          <a:extLst>
            <a:ext uri="{FF2B5EF4-FFF2-40B4-BE49-F238E27FC236}">
              <a16:creationId xmlns:a16="http://schemas.microsoft.com/office/drawing/2014/main" id="{9E869C27-98C1-4864-A950-5100A4D84150}"/>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E1F0A2A-45E5-4C59-8C96-D54F446638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B4F3DA6-8C43-42E1-AC81-08ADC13285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B98D358-BCE6-45F8-AF80-0F737BAA8B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8877181-01DE-48FB-9724-7047D57CF2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5740B9E-7A64-4F75-9066-C9A9A226D5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41973</xdr:rowOff>
    </xdr:from>
    <xdr:to>
      <xdr:col>55</xdr:col>
      <xdr:colOff>50800</xdr:colOff>
      <xdr:row>62</xdr:row>
      <xdr:rowOff>143573</xdr:rowOff>
    </xdr:to>
    <xdr:sp macro="" textlink="">
      <xdr:nvSpPr>
        <xdr:cNvPr id="228" name="楕円 227">
          <a:extLst>
            <a:ext uri="{FF2B5EF4-FFF2-40B4-BE49-F238E27FC236}">
              <a16:creationId xmlns:a16="http://schemas.microsoft.com/office/drawing/2014/main" id="{86EC312F-474F-48AA-B824-5FEA44CD1E71}"/>
            </a:ext>
          </a:extLst>
        </xdr:cNvPr>
        <xdr:cNvSpPr/>
      </xdr:nvSpPr>
      <xdr:spPr>
        <a:xfrm>
          <a:off x="10426700" y="106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64850</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AB9AAFE1-21EB-42D1-A6A0-C17C31FB8A9E}"/>
            </a:ext>
          </a:extLst>
        </xdr:cNvPr>
        <xdr:cNvSpPr txBox="1"/>
      </xdr:nvSpPr>
      <xdr:spPr>
        <a:xfrm>
          <a:off x="10515600" y="105233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48689</xdr:rowOff>
    </xdr:from>
    <xdr:to>
      <xdr:col>50</xdr:col>
      <xdr:colOff>165100</xdr:colOff>
      <xdr:row>62</xdr:row>
      <xdr:rowOff>150289</xdr:rowOff>
    </xdr:to>
    <xdr:sp macro="" textlink="">
      <xdr:nvSpPr>
        <xdr:cNvPr id="230" name="楕円 229">
          <a:extLst>
            <a:ext uri="{FF2B5EF4-FFF2-40B4-BE49-F238E27FC236}">
              <a16:creationId xmlns:a16="http://schemas.microsoft.com/office/drawing/2014/main" id="{E3FC9B98-5CC3-4641-8B01-64928B7D80E4}"/>
            </a:ext>
          </a:extLst>
        </xdr:cNvPr>
        <xdr:cNvSpPr/>
      </xdr:nvSpPr>
      <xdr:spPr>
        <a:xfrm>
          <a:off x="9588500" y="106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92773</xdr:rowOff>
    </xdr:from>
    <xdr:to>
      <xdr:col>55</xdr:col>
      <xdr:colOff>0</xdr:colOff>
      <xdr:row>62</xdr:row>
      <xdr:rowOff>99489</xdr:rowOff>
    </xdr:to>
    <xdr:cxnSp macro="">
      <xdr:nvCxnSpPr>
        <xdr:cNvPr id="231" name="直線コネクタ 230">
          <a:extLst>
            <a:ext uri="{FF2B5EF4-FFF2-40B4-BE49-F238E27FC236}">
              <a16:creationId xmlns:a16="http://schemas.microsoft.com/office/drawing/2014/main" id="{63761D0C-23D6-4AB4-8660-31BE79DCF299}"/>
            </a:ext>
          </a:extLst>
        </xdr:cNvPr>
        <xdr:cNvCxnSpPr/>
      </xdr:nvCxnSpPr>
      <xdr:spPr>
        <a:xfrm flipV="1">
          <a:off x="9639300" y="10722673"/>
          <a:ext cx="838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52005</xdr:rowOff>
    </xdr:from>
    <xdr:to>
      <xdr:col>46</xdr:col>
      <xdr:colOff>38100</xdr:colOff>
      <xdr:row>62</xdr:row>
      <xdr:rowOff>153605</xdr:rowOff>
    </xdr:to>
    <xdr:sp macro="" textlink="">
      <xdr:nvSpPr>
        <xdr:cNvPr id="232" name="楕円 231">
          <a:extLst>
            <a:ext uri="{FF2B5EF4-FFF2-40B4-BE49-F238E27FC236}">
              <a16:creationId xmlns:a16="http://schemas.microsoft.com/office/drawing/2014/main" id="{8464EEB8-3F42-4617-A00B-758E00DBA219}"/>
            </a:ext>
          </a:extLst>
        </xdr:cNvPr>
        <xdr:cNvSpPr/>
      </xdr:nvSpPr>
      <xdr:spPr>
        <a:xfrm>
          <a:off x="8699500" y="106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99489</xdr:rowOff>
    </xdr:from>
    <xdr:to>
      <xdr:col>50</xdr:col>
      <xdr:colOff>114300</xdr:colOff>
      <xdr:row>62</xdr:row>
      <xdr:rowOff>102805</xdr:rowOff>
    </xdr:to>
    <xdr:cxnSp macro="">
      <xdr:nvCxnSpPr>
        <xdr:cNvPr id="233" name="直線コネクタ 232">
          <a:extLst>
            <a:ext uri="{FF2B5EF4-FFF2-40B4-BE49-F238E27FC236}">
              <a16:creationId xmlns:a16="http://schemas.microsoft.com/office/drawing/2014/main" id="{B8F7DC78-6280-4112-BBD1-9061B5A958A2}"/>
            </a:ext>
          </a:extLst>
        </xdr:cNvPr>
        <xdr:cNvCxnSpPr/>
      </xdr:nvCxnSpPr>
      <xdr:spPr>
        <a:xfrm flipV="1">
          <a:off x="8750300" y="10729389"/>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60420</xdr:rowOff>
    </xdr:from>
    <xdr:to>
      <xdr:col>41</xdr:col>
      <xdr:colOff>101600</xdr:colOff>
      <xdr:row>62</xdr:row>
      <xdr:rowOff>162020</xdr:rowOff>
    </xdr:to>
    <xdr:sp macro="" textlink="">
      <xdr:nvSpPr>
        <xdr:cNvPr id="234" name="楕円 233">
          <a:extLst>
            <a:ext uri="{FF2B5EF4-FFF2-40B4-BE49-F238E27FC236}">
              <a16:creationId xmlns:a16="http://schemas.microsoft.com/office/drawing/2014/main" id="{65A118F1-390D-495B-9197-B61EFCDDFA9D}"/>
            </a:ext>
          </a:extLst>
        </xdr:cNvPr>
        <xdr:cNvSpPr/>
      </xdr:nvSpPr>
      <xdr:spPr>
        <a:xfrm>
          <a:off x="7810500" y="106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102805</xdr:rowOff>
    </xdr:from>
    <xdr:to>
      <xdr:col>45</xdr:col>
      <xdr:colOff>177800</xdr:colOff>
      <xdr:row>62</xdr:row>
      <xdr:rowOff>111220</xdr:rowOff>
    </xdr:to>
    <xdr:cxnSp macro="">
      <xdr:nvCxnSpPr>
        <xdr:cNvPr id="235" name="直線コネクタ 234">
          <a:extLst>
            <a:ext uri="{FF2B5EF4-FFF2-40B4-BE49-F238E27FC236}">
              <a16:creationId xmlns:a16="http://schemas.microsoft.com/office/drawing/2014/main" id="{674629C6-D2FE-458D-8EE3-729832B48309}"/>
            </a:ext>
          </a:extLst>
        </xdr:cNvPr>
        <xdr:cNvCxnSpPr/>
      </xdr:nvCxnSpPr>
      <xdr:spPr>
        <a:xfrm flipV="1">
          <a:off x="7861300" y="10732705"/>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4C9F58F-2691-4968-9551-E88A8DC2794E}"/>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D1A0772-6CFB-446D-B9E6-FEFE4FA0B826}"/>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106525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556A0EDF-80DB-457A-8C6B-5DDD316B68B0}"/>
            </a:ext>
          </a:extLst>
        </xdr:cNvPr>
        <xdr:cNvSpPr txBox="1"/>
      </xdr:nvSpPr>
      <xdr:spPr>
        <a:xfrm>
          <a:off x="7516205" y="10393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166816</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7FFE6615-49D8-449C-8BA4-7D84CC96BD82}"/>
            </a:ext>
          </a:extLst>
        </xdr:cNvPr>
        <xdr:cNvSpPr txBox="1"/>
      </xdr:nvSpPr>
      <xdr:spPr>
        <a:xfrm>
          <a:off x="9281505" y="10453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170132</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C13A909F-25AF-42C8-9A6E-FBA01C950D10}"/>
            </a:ext>
          </a:extLst>
        </xdr:cNvPr>
        <xdr:cNvSpPr txBox="1"/>
      </xdr:nvSpPr>
      <xdr:spPr>
        <a:xfrm>
          <a:off x="8405205" y="10457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153147</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866B2332-11F8-4284-B4F7-1C473E7B48E9}"/>
            </a:ext>
          </a:extLst>
        </xdr:cNvPr>
        <xdr:cNvSpPr txBox="1"/>
      </xdr:nvSpPr>
      <xdr:spPr>
        <a:xfrm>
          <a:off x="7516205" y="107830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CF43BE3D-BFEC-42C5-B2B7-36789B419A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7B79E336-AFC1-4C6C-9C58-68D842A634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CF0F8D72-6013-47A9-9C85-71C4E0889E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819FBE22-3D9D-4D48-B5A1-3382884BC5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D5316DE0-ED34-4A80-A41C-4B6D24EE56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CFFEF7E4-AAA9-47D5-AEA0-A4784212B8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AA3670BA-31E7-4648-AF58-0B73D2FB4E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A83501C2-1421-4E95-9354-272D9042096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DD4FF112-3209-45A6-BEF1-4456C965DB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64EF44C2-8F5F-4118-82B0-37E7BF94BE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B33559DC-67E2-48CB-9857-0B175E2E212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B4831E75-921D-45D0-BA42-F51A83C5F34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FF06567E-5323-4569-9573-A47ADF551FC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89568EDC-259E-43D5-95A2-D010A028007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A160DDD2-E7C1-431E-965F-EC80DBFA640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4DDC9256-01DA-4001-8F06-4F3F20EED60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3F88EA7F-4A20-474C-A4CE-AD4CA8BB92B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D28A34E1-3F40-4322-9AD6-5DCF39B0B39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EA076F4C-D251-462F-90F2-2C80099E06F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99EF18-FB80-4E47-A01A-354CB657FC9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7E8FDD9B-97F6-4040-86CB-8C049AD098C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04F2F15-AC96-4455-9F4B-CDDAFF6075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BB88F2C-FBB3-4510-90F7-0790275BD63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4E70754C-F550-438D-B4D0-550C3C8F86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C62283BF-4A83-4B23-B4CB-8A1A72CB76A5}"/>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75CF0DFC-6EDD-463D-B0ED-78EAA537900D}"/>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D9F3E095-961D-4E5A-AEE1-42535C9DBEBB}"/>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CC9495F9-F56D-451E-87DD-D0DB44C13CF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1A68A318-8BB8-4063-9D84-66F71568645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BA60347F-91A1-46EC-BE8A-9418570884A3}"/>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C10DD3F0-5FF4-41DB-B0FC-4F13BA709102}"/>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27583AB9-FE7D-49E6-953C-76AC65C41D46}"/>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9DC43AF9-EF7C-436B-BCAD-C9569BDABD95}"/>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52B9C06D-6257-474A-A4B2-FF6B046DCC86}"/>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EB22C21-7F97-42C9-90E4-601ABA56F01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C43F8BD-F581-4CB4-AE1E-605B4A68CF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2B8629C-0D51-4060-9F96-2FD357B58C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961B64B-E7D0-45FC-B4DC-1B417B0BD0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B4BA23E-4536-4C19-AEBD-1A46F4BDE9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81" name="楕円 280">
          <a:extLst>
            <a:ext uri="{FF2B5EF4-FFF2-40B4-BE49-F238E27FC236}">
              <a16:creationId xmlns:a16="http://schemas.microsoft.com/office/drawing/2014/main" id="{B82DB194-5A5F-4116-A308-BA09B6A716EF}"/>
            </a:ext>
          </a:extLst>
        </xdr:cNvPr>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621D915A-94AE-4A0B-918C-48CCA36A97E4}"/>
            </a:ext>
          </a:extLst>
        </xdr:cNvPr>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283" name="楕円 282">
          <a:extLst>
            <a:ext uri="{FF2B5EF4-FFF2-40B4-BE49-F238E27FC236}">
              <a16:creationId xmlns:a16="http://schemas.microsoft.com/office/drawing/2014/main" id="{9642A1D6-25E2-48A8-950F-68C535FE3B42}"/>
            </a:ext>
          </a:extLst>
        </xdr:cNvPr>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1905</xdr:rowOff>
    </xdr:to>
    <xdr:cxnSp macro="">
      <xdr:nvCxnSpPr>
        <xdr:cNvPr id="284" name="直線コネクタ 283">
          <a:extLst>
            <a:ext uri="{FF2B5EF4-FFF2-40B4-BE49-F238E27FC236}">
              <a16:creationId xmlns:a16="http://schemas.microsoft.com/office/drawing/2014/main" id="{D73A591E-DFA2-498A-81D7-C1414406F824}"/>
            </a:ext>
          </a:extLst>
        </xdr:cNvPr>
        <xdr:cNvCxnSpPr/>
      </xdr:nvCxnSpPr>
      <xdr:spPr>
        <a:xfrm flipV="1">
          <a:off x="3797300" y="13856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85" name="楕円 284">
          <a:extLst>
            <a:ext uri="{FF2B5EF4-FFF2-40B4-BE49-F238E27FC236}">
              <a16:creationId xmlns:a16="http://schemas.microsoft.com/office/drawing/2014/main" id="{A8BFFDEF-A102-41F7-8104-187F98857FEB}"/>
            </a:ext>
          </a:extLst>
        </xdr:cNvPr>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38100</xdr:rowOff>
    </xdr:to>
    <xdr:cxnSp macro="">
      <xdr:nvCxnSpPr>
        <xdr:cNvPr id="286" name="直線コネクタ 285">
          <a:extLst>
            <a:ext uri="{FF2B5EF4-FFF2-40B4-BE49-F238E27FC236}">
              <a16:creationId xmlns:a16="http://schemas.microsoft.com/office/drawing/2014/main" id="{2B6B533D-30E5-4D88-8FE7-D07D7B792682}"/>
            </a:ext>
          </a:extLst>
        </xdr:cNvPr>
        <xdr:cNvCxnSpPr/>
      </xdr:nvCxnSpPr>
      <xdr:spPr>
        <a:xfrm flipV="1">
          <a:off x="2908300" y="13889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287" name="楕円 286">
          <a:extLst>
            <a:ext uri="{FF2B5EF4-FFF2-40B4-BE49-F238E27FC236}">
              <a16:creationId xmlns:a16="http://schemas.microsoft.com/office/drawing/2014/main" id="{B5C0886A-D56C-4A94-9A92-B13DB980380B}"/>
            </a:ext>
          </a:extLst>
        </xdr:cNvPr>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64770</xdr:rowOff>
    </xdr:to>
    <xdr:cxnSp macro="">
      <xdr:nvCxnSpPr>
        <xdr:cNvPr id="288" name="直線コネクタ 287">
          <a:extLst>
            <a:ext uri="{FF2B5EF4-FFF2-40B4-BE49-F238E27FC236}">
              <a16:creationId xmlns:a16="http://schemas.microsoft.com/office/drawing/2014/main" id="{26FD7CC2-9FD2-4137-86C7-2C82479A5313}"/>
            </a:ext>
          </a:extLst>
        </xdr:cNvPr>
        <xdr:cNvCxnSpPr/>
      </xdr:nvCxnSpPr>
      <xdr:spPr>
        <a:xfrm flipV="1">
          <a:off x="2019300" y="1392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306DA2E7-3FB9-4F67-A1EF-8BCFAA19537C}"/>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7E628AA4-5045-4804-BD3C-2FE6DC17852E}"/>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F1B7AC60-677E-4FE6-A175-744561F61223}"/>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292" name="n_1mainValue【公営住宅】&#10;有形固定資産減価償却率">
          <a:extLst>
            <a:ext uri="{FF2B5EF4-FFF2-40B4-BE49-F238E27FC236}">
              <a16:creationId xmlns:a16="http://schemas.microsoft.com/office/drawing/2014/main" id="{6789B341-B319-4CAF-943B-F15DF5CFD39C}"/>
            </a:ext>
          </a:extLst>
        </xdr:cNvPr>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93" name="n_2mainValue【公営住宅】&#10;有形固定資産減価償却率">
          <a:extLst>
            <a:ext uri="{FF2B5EF4-FFF2-40B4-BE49-F238E27FC236}">
              <a16:creationId xmlns:a16="http://schemas.microsoft.com/office/drawing/2014/main" id="{23B470B8-D369-48C3-85F3-FAC5C22CB806}"/>
            </a:ext>
          </a:extLst>
        </xdr:cNvPr>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294" name="n_3mainValue【公営住宅】&#10;有形固定資産減価償却率">
          <a:extLst>
            <a:ext uri="{FF2B5EF4-FFF2-40B4-BE49-F238E27FC236}">
              <a16:creationId xmlns:a16="http://schemas.microsoft.com/office/drawing/2014/main" id="{59E5809D-CFF7-422F-8D13-146DA8B0155D}"/>
            </a:ext>
          </a:extLst>
        </xdr:cNvPr>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8CAB3F4-49A1-4442-9F59-7E10BB73B8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EDF8066-B912-46F3-86DD-42DCFB2F2B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512A8827-3A04-432E-BD52-1A0F912B5A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4F5E60B7-A5EB-4C2C-9444-08F2B73FB6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32CC5DF1-694D-477E-9A29-7977E752B3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3047ED75-7827-4C76-A024-C0CC24396D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33D1D77C-624C-401F-B685-AD5AE69945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C09386DE-BFCF-44BA-8BA9-259EEAB315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D4C2B387-AC4F-424E-88C9-6F2B011F0F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F7BABC92-3EB2-47AE-B60E-B94D9A64B2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72723372-D66A-4DA6-8195-EF6471A5AC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B9006AE8-B21F-438E-94C5-F1D0F88A5A5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9B50FB2E-180B-4D5C-BA3B-E8280873693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E265A954-829E-4BC6-A7C7-D76490922DC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E3E1D44E-03EE-472B-A90F-CF02230F583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117EA69C-AB4D-44F9-B293-E4531C5CF1D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370E9B60-C381-47A2-B162-E4264F9946F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15586833-2E8C-4E8A-9215-F373F6F10A2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94E5E25B-F11B-4F6D-A399-2C5268FB347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1C1B9BAD-A558-4181-AB4F-6F92DDE55F9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767757B4-15B5-4382-B2EA-EB16C57E89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F3E26CC6-5E50-41DC-B9DF-E6F174D85F9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C298EE34-575B-4FAF-8E7D-A1654FC8C9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206852E5-AE7D-4E5A-8802-73DFA0B27A68}"/>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9EFADDBA-996E-4C06-A60B-E5CDE37D02E6}"/>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31207FF0-46C4-4312-A1EF-222CC6E7A88C}"/>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E70A8473-A3DF-4438-A1C6-A9BECC34E9BC}"/>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BED8D380-AD65-4F83-85FF-FD216BEB725B}"/>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C63D7901-B298-4411-9441-B6E55B04CBEF}"/>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DA857CD4-95A8-4173-91D0-386B2C49D498}"/>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A16C8EC3-6E95-4C89-B280-2B35CC4A5A98}"/>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F3BB8747-8ADF-409E-9F92-0B2A7D5AF65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27" name="フローチャート: 判断 326">
          <a:extLst>
            <a:ext uri="{FF2B5EF4-FFF2-40B4-BE49-F238E27FC236}">
              <a16:creationId xmlns:a16="http://schemas.microsoft.com/office/drawing/2014/main" id="{5D896DF9-70E4-449E-986D-06DF9F0203D1}"/>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24490D3-6CDD-4FB0-8CBC-CAD5053EAE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F6174DB-25D6-4BE5-B4C4-883143BEE9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89D4C44-6333-48F1-A26A-7D9A6D0B36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BCEAF0B-BDBB-40D2-9A2C-1BB5E94206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0DB3131-DB48-4AE8-9F58-1B9C61D481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102363</xdr:rowOff>
    </xdr:from>
    <xdr:to>
      <xdr:col>55</xdr:col>
      <xdr:colOff>50800</xdr:colOff>
      <xdr:row>86</xdr:row>
      <xdr:rowOff>32513</xdr:rowOff>
    </xdr:to>
    <xdr:sp macro="" textlink="">
      <xdr:nvSpPr>
        <xdr:cNvPr id="333" name="楕円 332">
          <a:extLst>
            <a:ext uri="{FF2B5EF4-FFF2-40B4-BE49-F238E27FC236}">
              <a16:creationId xmlns:a16="http://schemas.microsoft.com/office/drawing/2014/main" id="{7BD2BCED-65AF-49D6-9638-BE8864E8A179}"/>
            </a:ext>
          </a:extLst>
        </xdr:cNvPr>
        <xdr:cNvSpPr/>
      </xdr:nvSpPr>
      <xdr:spPr>
        <a:xfrm>
          <a:off x="104267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80790</xdr:rowOff>
    </xdr:from>
    <xdr:ext cx="469744" cy="259045"/>
    <xdr:sp macro="" textlink="">
      <xdr:nvSpPr>
        <xdr:cNvPr id="334" name="【公営住宅】&#10;一人当たり面積該当値テキスト">
          <a:extLst>
            <a:ext uri="{FF2B5EF4-FFF2-40B4-BE49-F238E27FC236}">
              <a16:creationId xmlns:a16="http://schemas.microsoft.com/office/drawing/2014/main" id="{C6A2326A-DB30-41F4-9A1C-56DB66FA1731}"/>
            </a:ext>
          </a:extLst>
        </xdr:cNvPr>
        <xdr:cNvSpPr txBox="1"/>
      </xdr:nvSpPr>
      <xdr:spPr>
        <a:xfrm>
          <a:off x="10515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105905</xdr:rowOff>
    </xdr:from>
    <xdr:to>
      <xdr:col>50</xdr:col>
      <xdr:colOff>165100</xdr:colOff>
      <xdr:row>86</xdr:row>
      <xdr:rowOff>36055</xdr:rowOff>
    </xdr:to>
    <xdr:sp macro="" textlink="">
      <xdr:nvSpPr>
        <xdr:cNvPr id="335" name="楕円 334">
          <a:extLst>
            <a:ext uri="{FF2B5EF4-FFF2-40B4-BE49-F238E27FC236}">
              <a16:creationId xmlns:a16="http://schemas.microsoft.com/office/drawing/2014/main" id="{DBC1B4D2-8D19-4599-A0C7-1D33E1C8C1E6}"/>
            </a:ext>
          </a:extLst>
        </xdr:cNvPr>
        <xdr:cNvSpPr/>
      </xdr:nvSpPr>
      <xdr:spPr>
        <a:xfrm>
          <a:off x="9588500" y="146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153163</xdr:rowOff>
    </xdr:from>
    <xdr:to>
      <xdr:col>55</xdr:col>
      <xdr:colOff>0</xdr:colOff>
      <xdr:row>85</xdr:row>
      <xdr:rowOff>156705</xdr:rowOff>
    </xdr:to>
    <xdr:cxnSp macro="">
      <xdr:nvCxnSpPr>
        <xdr:cNvPr id="336" name="直線コネクタ 335">
          <a:extLst>
            <a:ext uri="{FF2B5EF4-FFF2-40B4-BE49-F238E27FC236}">
              <a16:creationId xmlns:a16="http://schemas.microsoft.com/office/drawing/2014/main" id="{8374B423-30FA-460A-B5A9-B81E53C83326}"/>
            </a:ext>
          </a:extLst>
        </xdr:cNvPr>
        <xdr:cNvCxnSpPr/>
      </xdr:nvCxnSpPr>
      <xdr:spPr>
        <a:xfrm flipV="1">
          <a:off x="9639300" y="14726413"/>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107659</xdr:rowOff>
    </xdr:from>
    <xdr:to>
      <xdr:col>46</xdr:col>
      <xdr:colOff>38100</xdr:colOff>
      <xdr:row>86</xdr:row>
      <xdr:rowOff>37809</xdr:rowOff>
    </xdr:to>
    <xdr:sp macro="" textlink="">
      <xdr:nvSpPr>
        <xdr:cNvPr id="337" name="楕円 336">
          <a:extLst>
            <a:ext uri="{FF2B5EF4-FFF2-40B4-BE49-F238E27FC236}">
              <a16:creationId xmlns:a16="http://schemas.microsoft.com/office/drawing/2014/main" id="{2E179910-2B0A-4809-89EA-78D2A866E955}"/>
            </a:ext>
          </a:extLst>
        </xdr:cNvPr>
        <xdr:cNvSpPr/>
      </xdr:nvSpPr>
      <xdr:spPr>
        <a:xfrm>
          <a:off x="8699500" y="146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156705</xdr:rowOff>
    </xdr:from>
    <xdr:to>
      <xdr:col>50</xdr:col>
      <xdr:colOff>114300</xdr:colOff>
      <xdr:row>85</xdr:row>
      <xdr:rowOff>158459</xdr:rowOff>
    </xdr:to>
    <xdr:cxnSp macro="">
      <xdr:nvCxnSpPr>
        <xdr:cNvPr id="338" name="直線コネクタ 337">
          <a:extLst>
            <a:ext uri="{FF2B5EF4-FFF2-40B4-BE49-F238E27FC236}">
              <a16:creationId xmlns:a16="http://schemas.microsoft.com/office/drawing/2014/main" id="{CE29F8F0-1455-4A63-A1C8-6D3F14D7A019}"/>
            </a:ext>
          </a:extLst>
        </xdr:cNvPr>
        <xdr:cNvCxnSpPr/>
      </xdr:nvCxnSpPr>
      <xdr:spPr>
        <a:xfrm flipV="1">
          <a:off x="8750300" y="14729955"/>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14084</xdr:rowOff>
    </xdr:from>
    <xdr:to>
      <xdr:col>41</xdr:col>
      <xdr:colOff>101600</xdr:colOff>
      <xdr:row>86</xdr:row>
      <xdr:rowOff>115684</xdr:rowOff>
    </xdr:to>
    <xdr:sp macro="" textlink="">
      <xdr:nvSpPr>
        <xdr:cNvPr id="339" name="楕円 338">
          <a:extLst>
            <a:ext uri="{FF2B5EF4-FFF2-40B4-BE49-F238E27FC236}">
              <a16:creationId xmlns:a16="http://schemas.microsoft.com/office/drawing/2014/main" id="{F01169D0-E133-4CA8-9E4D-571E77551DD2}"/>
            </a:ext>
          </a:extLst>
        </xdr:cNvPr>
        <xdr:cNvSpPr/>
      </xdr:nvSpPr>
      <xdr:spPr>
        <a:xfrm>
          <a:off x="7810500" y="147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158459</xdr:rowOff>
    </xdr:from>
    <xdr:to>
      <xdr:col>45</xdr:col>
      <xdr:colOff>177800</xdr:colOff>
      <xdr:row>86</xdr:row>
      <xdr:rowOff>64884</xdr:rowOff>
    </xdr:to>
    <xdr:cxnSp macro="">
      <xdr:nvCxnSpPr>
        <xdr:cNvPr id="340" name="直線コネクタ 339">
          <a:extLst>
            <a:ext uri="{FF2B5EF4-FFF2-40B4-BE49-F238E27FC236}">
              <a16:creationId xmlns:a16="http://schemas.microsoft.com/office/drawing/2014/main" id="{010987AE-E4D3-499C-8516-5EA9B77CA9CA}"/>
            </a:ext>
          </a:extLst>
        </xdr:cNvPr>
        <xdr:cNvCxnSpPr/>
      </xdr:nvCxnSpPr>
      <xdr:spPr>
        <a:xfrm flipV="1">
          <a:off x="7861300" y="14731709"/>
          <a:ext cx="889000" cy="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B3BE4326-4297-45DB-B735-A861BDCFB989}"/>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180195D6-538B-4F13-AF96-17D1619944B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88244</xdr:rowOff>
    </xdr:from>
    <xdr:ext cx="469744" cy="259045"/>
    <xdr:sp macro="" textlink="">
      <xdr:nvSpPr>
        <xdr:cNvPr id="343" name="n_3aveValue【公営住宅】&#10;一人当たり面積">
          <a:extLst>
            <a:ext uri="{FF2B5EF4-FFF2-40B4-BE49-F238E27FC236}">
              <a16:creationId xmlns:a16="http://schemas.microsoft.com/office/drawing/2014/main" id="{DEB2846D-3F95-48FF-BDE1-0C1CDC167FAD}"/>
            </a:ext>
          </a:extLst>
        </xdr:cNvPr>
        <xdr:cNvSpPr txBox="1"/>
      </xdr:nvSpPr>
      <xdr:spPr>
        <a:xfrm>
          <a:off x="7626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27182</xdr:rowOff>
    </xdr:from>
    <xdr:ext cx="469744" cy="259045"/>
    <xdr:sp macro="" textlink="">
      <xdr:nvSpPr>
        <xdr:cNvPr id="344" name="n_1mainValue【公営住宅】&#10;一人当たり面積">
          <a:extLst>
            <a:ext uri="{FF2B5EF4-FFF2-40B4-BE49-F238E27FC236}">
              <a16:creationId xmlns:a16="http://schemas.microsoft.com/office/drawing/2014/main" id="{51C35312-20FF-46F8-B4C1-A6A05FED5BA3}"/>
            </a:ext>
          </a:extLst>
        </xdr:cNvPr>
        <xdr:cNvSpPr txBox="1"/>
      </xdr:nvSpPr>
      <xdr:spPr>
        <a:xfrm>
          <a:off x="9391727" y="147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28936</xdr:rowOff>
    </xdr:from>
    <xdr:ext cx="469744" cy="259045"/>
    <xdr:sp macro="" textlink="">
      <xdr:nvSpPr>
        <xdr:cNvPr id="345" name="n_2mainValue【公営住宅】&#10;一人当たり面積">
          <a:extLst>
            <a:ext uri="{FF2B5EF4-FFF2-40B4-BE49-F238E27FC236}">
              <a16:creationId xmlns:a16="http://schemas.microsoft.com/office/drawing/2014/main" id="{9278BD5C-1FC9-4868-A84F-38ABCEAE35E9}"/>
            </a:ext>
          </a:extLst>
        </xdr:cNvPr>
        <xdr:cNvSpPr txBox="1"/>
      </xdr:nvSpPr>
      <xdr:spPr>
        <a:xfrm>
          <a:off x="8515427" y="147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106811</xdr:rowOff>
    </xdr:from>
    <xdr:ext cx="469744" cy="259045"/>
    <xdr:sp macro="" textlink="">
      <xdr:nvSpPr>
        <xdr:cNvPr id="346" name="n_3mainValue【公営住宅】&#10;一人当たり面積">
          <a:extLst>
            <a:ext uri="{FF2B5EF4-FFF2-40B4-BE49-F238E27FC236}">
              <a16:creationId xmlns:a16="http://schemas.microsoft.com/office/drawing/2014/main" id="{F0D01196-6B0D-4E36-A51C-442BC223BF08}"/>
            </a:ext>
          </a:extLst>
        </xdr:cNvPr>
        <xdr:cNvSpPr txBox="1"/>
      </xdr:nvSpPr>
      <xdr:spPr>
        <a:xfrm>
          <a:off x="7626427" y="148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AE93AD6A-E0B3-4512-8982-26F08C7640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132DE2AA-5297-4CC1-B0E2-4A4BDEDC61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83DBBCB3-17B9-4CB9-AE28-76CED78559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DE56362C-C99F-46D4-B73C-8AE03BA029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724F2762-7841-46B0-B550-4B3467BB47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170DB26A-320D-4FB4-A3AB-42B6534B7B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B214D1E7-75EB-4D08-B606-65980D407F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D0EC723E-B10C-4ABF-A5C0-26D63947DD5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E56DE9C-2F0A-4F8D-8210-7BA84D504C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8FD20578-8F21-4C18-89B8-11D142F560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F81CA4B7-A528-4177-BC62-0847F37007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FF86D85E-93A5-4F38-A256-0D0215A0B0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3AF737E7-5E8F-49EE-9387-C9DBBF9092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9160B29E-EE64-4D61-B182-4E517AF0F61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4692A358-43D1-4BFF-99BC-FE8D9DCF06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479F3A4E-F2BE-4D33-A00C-873FB7CC708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3396AC73-E928-474C-8961-F0F93FB361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34DF9A40-7656-4F1D-A9AC-7CBC1D3B09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70F29865-3289-4F43-8E9B-0F74C02BA1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3760E615-F9BD-4AC1-A32F-B153BC2C38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E42D0A06-2711-4D7D-9444-8B3E5199B7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D706AB57-6A6A-41EB-961E-0E9BC6D7FF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1EF3C690-BCE3-43C0-A4B7-8AE48DACFA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B2739EB4-860C-4EF0-96FB-65F8464590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A7A9E813-98FF-4F13-86A7-A6EF992E9F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CDFD7712-4B42-49FB-8397-40AA1FD17B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963295E1-6478-49F4-962D-023D8734C0D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89F3A3B5-9025-4CCA-8360-7BB53A907C1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411D0FFE-9BDE-4269-8F65-AC80F4871EC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363909B9-E97B-4BA5-82B8-B4EF2936F3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CEF5A3D8-2C5C-4353-B381-8D5578744E1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18FB0FB9-78C4-405E-83F3-A1481DA4F6A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EC1D2C09-B0DC-44AB-AC03-A467FA738A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E0A0172E-0748-4DCF-B638-C4561E5C79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F5508E81-03E8-4327-918E-0538ED41BA2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6F04E05C-5BE6-4D6D-8F0D-322AF1F2B9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AD6E29B5-A86B-463D-A52B-9441B35FDAB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787B6646-BA96-422E-8C07-BFD040BF48A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45D7F173-2B6A-4989-8181-0E9B74F8606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4C992282-1BAA-4197-8029-68A1FE9C55C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B4B1D13-1F74-44FD-91D7-2219BC253A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54E9BE83-618F-4045-BA35-738F54347A9C}"/>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3DE11F67-3A6D-47E7-94ED-905C2BE4BA71}"/>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C1D10BE4-A2F0-49D6-8CF1-BB2DBD0102A8}"/>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77F1480C-8610-41E1-BC4F-C159E888EE5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AEC1B13-77AA-449F-BB91-61AA8B7FF32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BED2E3D0-BF16-42A5-8C38-0BF1C4437B3F}"/>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9DC2EFD3-8C4B-4863-A4DD-130426271C7A}"/>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0BC4AB70-2A07-44F3-B526-9C7B3E34F19F}"/>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9AB54D01-FF41-4A92-AA43-91FF4757C22F}"/>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a:extLst>
            <a:ext uri="{FF2B5EF4-FFF2-40B4-BE49-F238E27FC236}">
              <a16:creationId xmlns:a16="http://schemas.microsoft.com/office/drawing/2014/main" id="{5E7D02F8-C2DE-4370-86BF-125FC54F211C}"/>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94197452-2095-4B51-B6DE-0443ED5BBD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45D6F40-7513-40D4-880C-2A33139BE9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7AE39FE-E9C2-45D9-AE95-35D7C87401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BE663B3-0D1A-43D1-9E66-99F652DD06F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96347C03-265C-4396-9C96-98521411FA2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156028</xdr:rowOff>
    </xdr:from>
    <xdr:to>
      <xdr:col>85</xdr:col>
      <xdr:colOff>177800</xdr:colOff>
      <xdr:row>35</xdr:row>
      <xdr:rowOff>86178</xdr:rowOff>
    </xdr:to>
    <xdr:sp macro="" textlink="">
      <xdr:nvSpPr>
        <xdr:cNvPr id="403" name="楕円 402">
          <a:extLst>
            <a:ext uri="{FF2B5EF4-FFF2-40B4-BE49-F238E27FC236}">
              <a16:creationId xmlns:a16="http://schemas.microsoft.com/office/drawing/2014/main" id="{ED0A863D-70EE-445B-8F13-A23828EF5CF1}"/>
            </a:ext>
          </a:extLst>
        </xdr:cNvPr>
        <xdr:cNvSpPr/>
      </xdr:nvSpPr>
      <xdr:spPr>
        <a:xfrm>
          <a:off x="16268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7455</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3787BBC-1DA9-46C3-A247-C861EDECDAF7}"/>
            </a:ext>
          </a:extLst>
        </xdr:cNvPr>
        <xdr:cNvSpPr txBox="1"/>
      </xdr:nvSpPr>
      <xdr:spPr>
        <a:xfrm>
          <a:off x="16357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405" name="楕円 404">
          <a:extLst>
            <a:ext uri="{FF2B5EF4-FFF2-40B4-BE49-F238E27FC236}">
              <a16:creationId xmlns:a16="http://schemas.microsoft.com/office/drawing/2014/main" id="{35F67302-B5F4-44FF-9810-27CDAD846E98}"/>
            </a:ext>
          </a:extLst>
        </xdr:cNvPr>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35378</xdr:rowOff>
    </xdr:from>
    <xdr:to>
      <xdr:col>85</xdr:col>
      <xdr:colOff>127000</xdr:colOff>
      <xdr:row>35</xdr:row>
      <xdr:rowOff>90896</xdr:rowOff>
    </xdr:to>
    <xdr:cxnSp macro="">
      <xdr:nvCxnSpPr>
        <xdr:cNvPr id="406" name="直線コネクタ 405">
          <a:extLst>
            <a:ext uri="{FF2B5EF4-FFF2-40B4-BE49-F238E27FC236}">
              <a16:creationId xmlns:a16="http://schemas.microsoft.com/office/drawing/2014/main" id="{4D503C27-5263-45AE-B52D-5FF8777146B8}"/>
            </a:ext>
          </a:extLst>
        </xdr:cNvPr>
        <xdr:cNvCxnSpPr/>
      </xdr:nvCxnSpPr>
      <xdr:spPr>
        <a:xfrm flipV="1">
          <a:off x="15481300" y="603612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115207</xdr:rowOff>
    </xdr:from>
    <xdr:to>
      <xdr:col>76</xdr:col>
      <xdr:colOff>165100</xdr:colOff>
      <xdr:row>36</xdr:row>
      <xdr:rowOff>45357</xdr:rowOff>
    </xdr:to>
    <xdr:sp macro="" textlink="">
      <xdr:nvSpPr>
        <xdr:cNvPr id="407" name="楕円 406">
          <a:extLst>
            <a:ext uri="{FF2B5EF4-FFF2-40B4-BE49-F238E27FC236}">
              <a16:creationId xmlns:a16="http://schemas.microsoft.com/office/drawing/2014/main" id="{A7D99D2A-1B2A-4171-A0A7-9E121885612F}"/>
            </a:ext>
          </a:extLst>
        </xdr:cNvPr>
        <xdr:cNvSpPr/>
      </xdr:nvSpPr>
      <xdr:spPr>
        <a:xfrm>
          <a:off x="14541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90896</xdr:rowOff>
    </xdr:from>
    <xdr:to>
      <xdr:col>81</xdr:col>
      <xdr:colOff>50800</xdr:colOff>
      <xdr:row>35</xdr:row>
      <xdr:rowOff>166007</xdr:rowOff>
    </xdr:to>
    <xdr:cxnSp macro="">
      <xdr:nvCxnSpPr>
        <xdr:cNvPr id="408" name="直線コネクタ 407">
          <a:extLst>
            <a:ext uri="{FF2B5EF4-FFF2-40B4-BE49-F238E27FC236}">
              <a16:creationId xmlns:a16="http://schemas.microsoft.com/office/drawing/2014/main" id="{92B17B22-A4D7-4CF3-BDC2-39C71C8EDC4E}"/>
            </a:ext>
          </a:extLst>
        </xdr:cNvPr>
        <xdr:cNvCxnSpPr/>
      </xdr:nvCxnSpPr>
      <xdr:spPr>
        <a:xfrm flipV="1">
          <a:off x="14592300" y="60916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18869</xdr:rowOff>
    </xdr:from>
    <xdr:to>
      <xdr:col>72</xdr:col>
      <xdr:colOff>38100</xdr:colOff>
      <xdr:row>36</xdr:row>
      <xdr:rowOff>120469</xdr:rowOff>
    </xdr:to>
    <xdr:sp macro="" textlink="">
      <xdr:nvSpPr>
        <xdr:cNvPr id="409" name="楕円 408">
          <a:extLst>
            <a:ext uri="{FF2B5EF4-FFF2-40B4-BE49-F238E27FC236}">
              <a16:creationId xmlns:a16="http://schemas.microsoft.com/office/drawing/2014/main" id="{E21CC1F8-BC67-44A6-AA64-86A64D7D800F}"/>
            </a:ext>
          </a:extLst>
        </xdr:cNvPr>
        <xdr:cNvSpPr/>
      </xdr:nvSpPr>
      <xdr:spPr>
        <a:xfrm>
          <a:off x="13652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166007</xdr:rowOff>
    </xdr:from>
    <xdr:to>
      <xdr:col>76</xdr:col>
      <xdr:colOff>114300</xdr:colOff>
      <xdr:row>36</xdr:row>
      <xdr:rowOff>69669</xdr:rowOff>
    </xdr:to>
    <xdr:cxnSp macro="">
      <xdr:nvCxnSpPr>
        <xdr:cNvPr id="410" name="直線コネクタ 409">
          <a:extLst>
            <a:ext uri="{FF2B5EF4-FFF2-40B4-BE49-F238E27FC236}">
              <a16:creationId xmlns:a16="http://schemas.microsoft.com/office/drawing/2014/main" id="{29F4FE3D-EDCB-44C2-97A8-713A585C094C}"/>
            </a:ext>
          </a:extLst>
        </xdr:cNvPr>
        <xdr:cNvCxnSpPr/>
      </xdr:nvCxnSpPr>
      <xdr:spPr>
        <a:xfrm flipV="1">
          <a:off x="13703300" y="61667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D59DF9B8-146F-445F-BCCE-ECBC95685485}"/>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E1048DFC-1DCA-42BC-BC1F-8CB0D850A328}"/>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57E0547D-50D2-462D-9E28-0AE30DBBF739}"/>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BF8DF079-56CB-4B81-BCD1-268356C4F8B3}"/>
            </a:ext>
          </a:extLst>
        </xdr:cNvPr>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61884</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B3DC7974-C038-4E7A-B6C8-65B55D4ADFAF}"/>
            </a:ext>
          </a:extLst>
        </xdr:cNvPr>
        <xdr:cNvSpPr txBox="1"/>
      </xdr:nvSpPr>
      <xdr:spPr>
        <a:xfrm>
          <a:off x="14389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136996</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4B58BE84-3EB1-4A24-989C-711287ABD50F}"/>
            </a:ext>
          </a:extLst>
        </xdr:cNvPr>
        <xdr:cNvSpPr txBox="1"/>
      </xdr:nvSpPr>
      <xdr:spPr>
        <a:xfrm>
          <a:off x="13500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705E3BA9-7532-4A3C-9832-9BEB8AD118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C08B777F-84FC-4BE9-9893-E3355C8EF2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D68F7CFD-83BC-41F6-926C-CBD211C1C0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1C446752-CFCE-4169-849E-C1BEC232C1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115F0250-06D4-4491-82C8-9864D2180D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779CBAC5-1E52-433F-9C8B-6BFCC6D436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AEB82B63-7ECA-4297-9F1B-2F34A44FF6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BFE466E3-F17F-43C0-838C-EB26D3DD76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96F247EF-040A-4901-A726-CF97033E1A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190129AF-C0EC-40BF-B063-CCBEED0CAE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3F4091B-8691-40C5-8227-65B388BB12B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481EEF84-D6BC-42EB-B068-1E003760D0D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1BF4F0B-D6D5-48D9-9352-4FF1E86F30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144DFA08-2E0B-4D9D-B201-085901420EB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F63AC9BE-1238-429A-866E-0159D74F42F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A94117DC-1895-4F2D-A31A-E7B26522B8C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C26F443F-FD7A-4AA0-B19B-79F080E3509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9BB62E49-8C8B-4CD8-AD21-6B3F64944EA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F68231DA-6A8F-4902-A61A-46C334ECD42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EA966A86-0A4B-4DF5-9D5B-F45B21EE1B0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DF0403FC-609C-4EAE-AC27-56157D5870A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9AB01576-F69B-46FB-B477-4DA0B18187F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A26EB2FD-C225-44C4-B2F6-C1667C2230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79C2B953-B81B-445D-89AB-A63D6D6899B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B43B2616-50F1-41D5-AC1B-2E0C1D4BD51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3E5907EC-C657-4506-A768-07BCAC6A178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2EFDE274-B37D-4376-B5DA-4DB1999180B3}"/>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64BE9E82-E2FF-4DF8-BEDC-6F956D5F0F3E}"/>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A89EADCF-AA63-4A07-A3D2-36A233CADE5D}"/>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3978C314-B4D7-41DB-B0CE-F94FC465A55C}"/>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EB769EA8-2AA0-4763-9662-59C3969A84B6}"/>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E95F6B2B-E191-45C2-8CBA-AAD62A7C6B4B}"/>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AAE4D393-D92A-4DD9-9F9D-B1D00BC57035}"/>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08EF50DF-1A47-4404-B9FE-54D57460E07D}"/>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51" name="フローチャート: 判断 450">
          <a:extLst>
            <a:ext uri="{FF2B5EF4-FFF2-40B4-BE49-F238E27FC236}">
              <a16:creationId xmlns:a16="http://schemas.microsoft.com/office/drawing/2014/main" id="{8DE15666-53C0-4C9E-AC6F-8E9CC5BBD6A5}"/>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CA18CDB6-8EC6-4DED-B8B8-9CF661EB46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9268D46D-B958-439E-9F52-CF0F0A46E9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563524BB-AB61-4564-93EF-2FFEB80208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1C24BA61-A903-4EA3-B765-A7344C9F8F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35710C67-83C6-435C-9434-C76400035A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57" name="楕円 456">
          <a:extLst>
            <a:ext uri="{FF2B5EF4-FFF2-40B4-BE49-F238E27FC236}">
              <a16:creationId xmlns:a16="http://schemas.microsoft.com/office/drawing/2014/main" id="{097F3425-00F6-47BF-8F84-67E3117AF54B}"/>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F4C0E464-5847-48AA-B555-4A3982584F64}"/>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168547</xdr:rowOff>
    </xdr:from>
    <xdr:to>
      <xdr:col>112</xdr:col>
      <xdr:colOff>38100</xdr:colOff>
      <xdr:row>40</xdr:row>
      <xdr:rowOff>98697</xdr:rowOff>
    </xdr:to>
    <xdr:sp macro="" textlink="">
      <xdr:nvSpPr>
        <xdr:cNvPr id="459" name="楕円 458">
          <a:extLst>
            <a:ext uri="{FF2B5EF4-FFF2-40B4-BE49-F238E27FC236}">
              <a16:creationId xmlns:a16="http://schemas.microsoft.com/office/drawing/2014/main" id="{D669F085-A970-4508-861F-D6BB178911D9}"/>
            </a:ext>
          </a:extLst>
        </xdr:cNvPr>
        <xdr:cNvSpPr/>
      </xdr:nvSpPr>
      <xdr:spPr>
        <a:xfrm>
          <a:off x="21272500" y="6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47897</xdr:rowOff>
    </xdr:to>
    <xdr:cxnSp macro="">
      <xdr:nvCxnSpPr>
        <xdr:cNvPr id="460" name="直線コネクタ 459">
          <a:extLst>
            <a:ext uri="{FF2B5EF4-FFF2-40B4-BE49-F238E27FC236}">
              <a16:creationId xmlns:a16="http://schemas.microsoft.com/office/drawing/2014/main" id="{8C9A05FC-2963-41D3-8450-BF11ED65EA2C}"/>
            </a:ext>
          </a:extLst>
        </xdr:cNvPr>
        <xdr:cNvCxnSpPr/>
      </xdr:nvCxnSpPr>
      <xdr:spPr>
        <a:xfrm flipV="1">
          <a:off x="21323300" y="6888480"/>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61" name="楕円 460">
          <a:extLst>
            <a:ext uri="{FF2B5EF4-FFF2-40B4-BE49-F238E27FC236}">
              <a16:creationId xmlns:a16="http://schemas.microsoft.com/office/drawing/2014/main" id="{A2D3FB86-F5CF-49E3-BD45-4B3382E2704F}"/>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47897</xdr:rowOff>
    </xdr:from>
    <xdr:to>
      <xdr:col>111</xdr:col>
      <xdr:colOff>177800</xdr:colOff>
      <xdr:row>40</xdr:row>
      <xdr:rowOff>53340</xdr:rowOff>
    </xdr:to>
    <xdr:cxnSp macro="">
      <xdr:nvCxnSpPr>
        <xdr:cNvPr id="462" name="直線コネクタ 461">
          <a:extLst>
            <a:ext uri="{FF2B5EF4-FFF2-40B4-BE49-F238E27FC236}">
              <a16:creationId xmlns:a16="http://schemas.microsoft.com/office/drawing/2014/main" id="{9381C922-9BE0-4A7E-A6B9-3CC7DE2FEB95}"/>
            </a:ext>
          </a:extLst>
        </xdr:cNvPr>
        <xdr:cNvCxnSpPr/>
      </xdr:nvCxnSpPr>
      <xdr:spPr>
        <a:xfrm flipV="1">
          <a:off x="20434300" y="690589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23223</xdr:rowOff>
    </xdr:from>
    <xdr:to>
      <xdr:col>102</xdr:col>
      <xdr:colOff>165100</xdr:colOff>
      <xdr:row>40</xdr:row>
      <xdr:rowOff>124823</xdr:rowOff>
    </xdr:to>
    <xdr:sp macro="" textlink="">
      <xdr:nvSpPr>
        <xdr:cNvPr id="463" name="楕円 462">
          <a:extLst>
            <a:ext uri="{FF2B5EF4-FFF2-40B4-BE49-F238E27FC236}">
              <a16:creationId xmlns:a16="http://schemas.microsoft.com/office/drawing/2014/main" id="{F2808D3C-49BF-41AB-AF48-B75BE9DB5950}"/>
            </a:ext>
          </a:extLst>
        </xdr:cNvPr>
        <xdr:cNvSpPr/>
      </xdr:nvSpPr>
      <xdr:spPr>
        <a:xfrm>
          <a:off x="19494500" y="68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74023</xdr:rowOff>
    </xdr:to>
    <xdr:cxnSp macro="">
      <xdr:nvCxnSpPr>
        <xdr:cNvPr id="464" name="直線コネクタ 463">
          <a:extLst>
            <a:ext uri="{FF2B5EF4-FFF2-40B4-BE49-F238E27FC236}">
              <a16:creationId xmlns:a16="http://schemas.microsoft.com/office/drawing/2014/main" id="{FC64363E-3A20-455D-8E3B-16ACD927B675}"/>
            </a:ext>
          </a:extLst>
        </xdr:cNvPr>
        <xdr:cNvCxnSpPr/>
      </xdr:nvCxnSpPr>
      <xdr:spPr>
        <a:xfrm flipV="1">
          <a:off x="19545300" y="69113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8CE574FA-1711-4467-B96A-002F7005D265}"/>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4B16080F-FCBD-42D6-90A6-80025E60304E}"/>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121755</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05E3CCB2-0690-439A-A572-865A03137DE0}"/>
            </a:ext>
          </a:extLst>
        </xdr:cNvPr>
        <xdr:cNvSpPr txBox="1"/>
      </xdr:nvSpPr>
      <xdr:spPr>
        <a:xfrm>
          <a:off x="19310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89824</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9B27DD8D-E612-4808-BA59-76FED1AA475B}"/>
            </a:ext>
          </a:extLst>
        </xdr:cNvPr>
        <xdr:cNvSpPr txBox="1"/>
      </xdr:nvSpPr>
      <xdr:spPr>
        <a:xfrm>
          <a:off x="21075727" y="694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CD1E7AF-7260-4529-880C-A155EBBCA2D3}"/>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115950</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CA5832B6-6E75-480E-91E7-CF7CEC49EEDD}"/>
            </a:ext>
          </a:extLst>
        </xdr:cNvPr>
        <xdr:cNvSpPr txBox="1"/>
      </xdr:nvSpPr>
      <xdr:spPr>
        <a:xfrm>
          <a:off x="19310427" y="69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220D1DF7-124D-4305-99F6-657F1CEA34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38F5152F-6CB0-4860-9270-C143F616CA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11E5F55B-2BC2-4D51-9D27-97C04153ED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1B2E746C-A122-43DC-A11C-AC248D1982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64283908-6B29-4750-B780-EAFAA019F7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133B8DF3-E329-42AA-9A79-E45D77C878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A7D0C6DE-744D-46BB-BF17-A5B255A237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657CCC58-2934-4BCC-B425-8D8084BA80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C965948F-F747-4AC7-B198-3A7458B4E0A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EA6F6D5F-6908-4D66-9204-9FAF1067E9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36595720-EEB1-4115-B8B6-C2FCFE53AC7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74AFB0B5-6A26-4A85-B056-1927982FAF0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5BCF0B77-5652-417F-8E65-B810EDFED76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E4E26EAD-A846-48E7-A938-B027CA51B77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C6817382-1D21-429F-B572-A696327487E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679E7950-1AF3-49AB-8830-6024E91B03F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AE0D9B39-5B5A-41D7-9315-19F9E394184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9D17F9FD-FB8C-40C1-A425-6ECEA5114DA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3738E6AC-3051-4627-99B7-C5E1120E27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9044FDAC-3C67-4C59-9CAC-4FB22E72128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D01CBD89-C09B-4208-A9E7-76C4EB19169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1F6A783E-F7A5-465F-B626-CDD749AA7C3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754FEFA1-B444-47DD-97B8-513FEC809B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E16FCED9-D6B5-4DF0-A966-3207CFB898C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85486DEA-DE82-48D4-848E-9543F29619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BC962FD8-2981-4C8F-91AB-B30BD466A2F2}"/>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79F2D7CB-D185-4896-83CB-2B8C9900DA22}"/>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7411FD70-9936-438C-8B6D-159F99DD57CA}"/>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1B050BDB-B9CB-42D7-9369-DD794797A8BE}"/>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41F8B760-93C3-48BE-8A15-D3354461893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D600560-01B5-49DB-AC58-431C6665BEA4}"/>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C159155C-A56E-481F-A6EF-48D3190DA987}"/>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93389B38-7748-4006-847A-5AD725981927}"/>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B2D649AA-75B3-4CBF-9AC6-2BEDC5408954}"/>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505" name="フローチャート: 判断 504">
          <a:extLst>
            <a:ext uri="{FF2B5EF4-FFF2-40B4-BE49-F238E27FC236}">
              <a16:creationId xmlns:a16="http://schemas.microsoft.com/office/drawing/2014/main" id="{1C920378-5ED6-405D-A6CC-A71112D2F7F4}"/>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0F8085F-44C3-43B3-A7CA-A81063454B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E3A97FB-2EE4-490A-8CE4-4BE0AACD80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BFF79FD-CE4E-4115-9536-60957DA751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D1128A3-9241-4301-8AE8-4AD3FB8475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2237852-39CD-433B-BFD4-15E7F8FB5F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79828</xdr:rowOff>
    </xdr:from>
    <xdr:to>
      <xdr:col>85</xdr:col>
      <xdr:colOff>177800</xdr:colOff>
      <xdr:row>58</xdr:row>
      <xdr:rowOff>9978</xdr:rowOff>
    </xdr:to>
    <xdr:sp macro="" textlink="">
      <xdr:nvSpPr>
        <xdr:cNvPr id="511" name="楕円 510">
          <a:extLst>
            <a:ext uri="{FF2B5EF4-FFF2-40B4-BE49-F238E27FC236}">
              <a16:creationId xmlns:a16="http://schemas.microsoft.com/office/drawing/2014/main" id="{E0D12E9F-B766-4FCA-B896-F40011EE7025}"/>
            </a:ext>
          </a:extLst>
        </xdr:cNvPr>
        <xdr:cNvSpPr/>
      </xdr:nvSpPr>
      <xdr:spPr>
        <a:xfrm>
          <a:off x="16268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102705</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B58AC34B-81DE-4BAC-B7AD-2BCDC07A8723}"/>
            </a:ext>
          </a:extLst>
        </xdr:cNvPr>
        <xdr:cNvSpPr txBox="1"/>
      </xdr:nvSpPr>
      <xdr:spPr>
        <a:xfrm>
          <a:off x="16357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112485</xdr:rowOff>
    </xdr:from>
    <xdr:to>
      <xdr:col>81</xdr:col>
      <xdr:colOff>101600</xdr:colOff>
      <xdr:row>58</xdr:row>
      <xdr:rowOff>42635</xdr:rowOff>
    </xdr:to>
    <xdr:sp macro="" textlink="">
      <xdr:nvSpPr>
        <xdr:cNvPr id="513" name="楕円 512">
          <a:extLst>
            <a:ext uri="{FF2B5EF4-FFF2-40B4-BE49-F238E27FC236}">
              <a16:creationId xmlns:a16="http://schemas.microsoft.com/office/drawing/2014/main" id="{F0B9A76A-0174-4437-96D7-B866E4A6D528}"/>
            </a:ext>
          </a:extLst>
        </xdr:cNvPr>
        <xdr:cNvSpPr/>
      </xdr:nvSpPr>
      <xdr:spPr>
        <a:xfrm>
          <a:off x="15430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130628</xdr:rowOff>
    </xdr:from>
    <xdr:to>
      <xdr:col>85</xdr:col>
      <xdr:colOff>127000</xdr:colOff>
      <xdr:row>57</xdr:row>
      <xdr:rowOff>163285</xdr:rowOff>
    </xdr:to>
    <xdr:cxnSp macro="">
      <xdr:nvCxnSpPr>
        <xdr:cNvPr id="514" name="直線コネクタ 513">
          <a:extLst>
            <a:ext uri="{FF2B5EF4-FFF2-40B4-BE49-F238E27FC236}">
              <a16:creationId xmlns:a16="http://schemas.microsoft.com/office/drawing/2014/main" id="{87B4BB02-1449-4CE0-8743-59EFC444BF98}"/>
            </a:ext>
          </a:extLst>
        </xdr:cNvPr>
        <xdr:cNvCxnSpPr/>
      </xdr:nvCxnSpPr>
      <xdr:spPr>
        <a:xfrm flipV="1">
          <a:off x="15481300" y="99032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145143</xdr:rowOff>
    </xdr:from>
    <xdr:to>
      <xdr:col>76</xdr:col>
      <xdr:colOff>165100</xdr:colOff>
      <xdr:row>58</xdr:row>
      <xdr:rowOff>75293</xdr:rowOff>
    </xdr:to>
    <xdr:sp macro="" textlink="">
      <xdr:nvSpPr>
        <xdr:cNvPr id="515" name="楕円 514">
          <a:extLst>
            <a:ext uri="{FF2B5EF4-FFF2-40B4-BE49-F238E27FC236}">
              <a16:creationId xmlns:a16="http://schemas.microsoft.com/office/drawing/2014/main" id="{1BEF5100-1353-4909-9BB1-3AE6B2FF5069}"/>
            </a:ext>
          </a:extLst>
        </xdr:cNvPr>
        <xdr:cNvSpPr/>
      </xdr:nvSpPr>
      <xdr:spPr>
        <a:xfrm>
          <a:off x="14541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163285</xdr:rowOff>
    </xdr:from>
    <xdr:to>
      <xdr:col>81</xdr:col>
      <xdr:colOff>50800</xdr:colOff>
      <xdr:row>58</xdr:row>
      <xdr:rowOff>24493</xdr:rowOff>
    </xdr:to>
    <xdr:cxnSp macro="">
      <xdr:nvCxnSpPr>
        <xdr:cNvPr id="516" name="直線コネクタ 515">
          <a:extLst>
            <a:ext uri="{FF2B5EF4-FFF2-40B4-BE49-F238E27FC236}">
              <a16:creationId xmlns:a16="http://schemas.microsoft.com/office/drawing/2014/main" id="{C20BC1D0-23FB-4996-A701-CEECAE2FBF05}"/>
            </a:ext>
          </a:extLst>
        </xdr:cNvPr>
        <xdr:cNvCxnSpPr/>
      </xdr:nvCxnSpPr>
      <xdr:spPr>
        <a:xfrm flipV="1">
          <a:off x="14592300" y="99359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517" name="楕円 516">
          <a:extLst>
            <a:ext uri="{FF2B5EF4-FFF2-40B4-BE49-F238E27FC236}">
              <a16:creationId xmlns:a16="http://schemas.microsoft.com/office/drawing/2014/main" id="{CC0404FB-F47F-4A50-BB56-7FD3ECB37EDF}"/>
            </a:ext>
          </a:extLst>
        </xdr:cNvPr>
        <xdr:cNvSpPr/>
      </xdr:nvSpPr>
      <xdr:spPr>
        <a:xfrm>
          <a:off x="13652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24493</xdr:rowOff>
    </xdr:from>
    <xdr:to>
      <xdr:col>76</xdr:col>
      <xdr:colOff>114300</xdr:colOff>
      <xdr:row>58</xdr:row>
      <xdr:rowOff>55517</xdr:rowOff>
    </xdr:to>
    <xdr:cxnSp macro="">
      <xdr:nvCxnSpPr>
        <xdr:cNvPr id="518" name="直線コネクタ 517">
          <a:extLst>
            <a:ext uri="{FF2B5EF4-FFF2-40B4-BE49-F238E27FC236}">
              <a16:creationId xmlns:a16="http://schemas.microsoft.com/office/drawing/2014/main" id="{38B12726-9AA1-47EB-8758-79796946B691}"/>
            </a:ext>
          </a:extLst>
        </xdr:cNvPr>
        <xdr:cNvCxnSpPr/>
      </xdr:nvCxnSpPr>
      <xdr:spPr>
        <a:xfrm flipV="1">
          <a:off x="13703300" y="99685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D158E1CA-56F0-45EF-8081-433FDFD6EC5B}"/>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CB5DC1D0-2E67-4A18-BBB4-A3E4167DC14D}"/>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37028</xdr:rowOff>
    </xdr:from>
    <xdr:ext cx="405111" cy="259045"/>
    <xdr:sp macro="" textlink="">
      <xdr:nvSpPr>
        <xdr:cNvPr id="521" name="n_3aveValue【学校施設】&#10;有形固定資産減価償却率">
          <a:extLst>
            <a:ext uri="{FF2B5EF4-FFF2-40B4-BE49-F238E27FC236}">
              <a16:creationId xmlns:a16="http://schemas.microsoft.com/office/drawing/2014/main" id="{05479F4E-C1F1-4939-91ED-41DC46C041D5}"/>
            </a:ext>
          </a:extLst>
        </xdr:cNvPr>
        <xdr:cNvSpPr txBox="1"/>
      </xdr:nvSpPr>
      <xdr:spPr>
        <a:xfrm>
          <a:off x="13500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59162</xdr:rowOff>
    </xdr:from>
    <xdr:ext cx="405111" cy="259045"/>
    <xdr:sp macro="" textlink="">
      <xdr:nvSpPr>
        <xdr:cNvPr id="522" name="n_1mainValue【学校施設】&#10;有形固定資産減価償却率">
          <a:extLst>
            <a:ext uri="{FF2B5EF4-FFF2-40B4-BE49-F238E27FC236}">
              <a16:creationId xmlns:a16="http://schemas.microsoft.com/office/drawing/2014/main" id="{4B6814C1-EBC4-4E87-A05C-3D5725C206F3}"/>
            </a:ext>
          </a:extLst>
        </xdr:cNvPr>
        <xdr:cNvSpPr txBox="1"/>
      </xdr:nvSpPr>
      <xdr:spPr>
        <a:xfrm>
          <a:off x="152660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91820</xdr:rowOff>
    </xdr:from>
    <xdr:ext cx="405111" cy="259045"/>
    <xdr:sp macro="" textlink="">
      <xdr:nvSpPr>
        <xdr:cNvPr id="523" name="n_2mainValue【学校施設】&#10;有形固定資産減価償却率">
          <a:extLst>
            <a:ext uri="{FF2B5EF4-FFF2-40B4-BE49-F238E27FC236}">
              <a16:creationId xmlns:a16="http://schemas.microsoft.com/office/drawing/2014/main" id="{A7732193-BF43-44BB-A702-63D6BC958508}"/>
            </a:ext>
          </a:extLst>
        </xdr:cNvPr>
        <xdr:cNvSpPr txBox="1"/>
      </xdr:nvSpPr>
      <xdr:spPr>
        <a:xfrm>
          <a:off x="14389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524" name="n_3mainValue【学校施設】&#10;有形固定資産減価償却率">
          <a:extLst>
            <a:ext uri="{FF2B5EF4-FFF2-40B4-BE49-F238E27FC236}">
              <a16:creationId xmlns:a16="http://schemas.microsoft.com/office/drawing/2014/main" id="{2FE45FF2-536E-41DD-94E1-DD04A425EB7C}"/>
            </a:ext>
          </a:extLst>
        </xdr:cNvPr>
        <xdr:cNvSpPr txBox="1"/>
      </xdr:nvSpPr>
      <xdr:spPr>
        <a:xfrm>
          <a:off x="13500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56A1A2E2-CDDC-46A0-BCF7-9FE2453A6B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4ACA46CF-4A8E-4FC1-8DDD-4601612994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BBCA154B-BB8E-4BF0-A259-6D8F06A83E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3C75EF2D-1D72-431A-A9C3-1B585DE618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22CDE611-ECF2-4042-B88C-2819DBFDD1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236FAF66-C9CE-4A4B-B517-68BFB141CE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F668ED27-4C56-4214-A7A9-698A8724B4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4A3CDE82-E811-403F-986A-CE27C4C124B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AE952C05-ED0F-4857-8F8C-D0E9969F22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9B10512-E91D-4583-848F-C5DF524AC0E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5756D9F7-F268-43F5-BB18-E7B18D761AD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FFA50065-8519-42F4-B8AF-6594800112D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A71D31A2-A262-45A1-8698-95EFB8ACCA9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A017A2C5-0D64-495D-B334-C913F5FCB75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9A57DA99-D690-4D99-80B4-9C2018ED922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8405A265-2751-4952-8FDD-80C2CC394C4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1AAABC90-0943-4B0A-8E7E-DD27951B135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570FE68D-F25F-4B42-92C5-9099580BE7C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07ED65F3-A17C-4C7A-9C46-F1222EA4769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D77315DD-F174-4903-B91D-9C283570F17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933D1992-F0E5-4F32-9CC2-4D3EFC259DE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A7B445C1-F2BD-4078-9C01-ED3ECAA26B0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E702E86F-C90D-4616-AA88-D085FF0D1B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454EB18C-4004-4AB4-A809-45D54AC8F2C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A7F871EE-ED28-4DA3-B60B-31FB214865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BBD13963-A67D-4CDB-875C-F6DDD47F1A0F}"/>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736AD1C5-2EE7-4A25-A1B4-92288798754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62F5AAAE-D0D4-485A-B63E-3A8EF7D1D976}"/>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DA9743E0-0780-4403-8FAB-5F7E8AB20FDC}"/>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CA24C24F-1E59-411D-945A-10E8F98F373C}"/>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407F3BEA-9253-444D-B02A-31D35AE0D46D}"/>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7C5F4EE8-2A5F-4029-8434-B216E06F8F78}"/>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408338C0-C9C6-4EDF-BA74-3E6E07FA220B}"/>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8F3DC740-441F-4988-99BC-DE9739A89915}"/>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59" name="フローチャート: 判断 558">
          <a:extLst>
            <a:ext uri="{FF2B5EF4-FFF2-40B4-BE49-F238E27FC236}">
              <a16:creationId xmlns:a16="http://schemas.microsoft.com/office/drawing/2014/main" id="{802A9BDD-2943-49F0-A23D-1569DEBDD11C}"/>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A19805CD-9DD5-4DD3-89A7-9865D9179E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4A4F37C-47F5-46AA-B05E-5BC332F58E2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57DA0B3-A2D2-4D8A-9C41-C61AF26046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FB8B6F22-89E2-492E-9CE6-050A75A472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24D5B3D2-C07F-429C-BAFC-C2387985E7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110788</xdr:rowOff>
    </xdr:from>
    <xdr:to>
      <xdr:col>116</xdr:col>
      <xdr:colOff>114300</xdr:colOff>
      <xdr:row>64</xdr:row>
      <xdr:rowOff>40938</xdr:rowOff>
    </xdr:to>
    <xdr:sp macro="" textlink="">
      <xdr:nvSpPr>
        <xdr:cNvPr id="565" name="楕円 564">
          <a:extLst>
            <a:ext uri="{FF2B5EF4-FFF2-40B4-BE49-F238E27FC236}">
              <a16:creationId xmlns:a16="http://schemas.microsoft.com/office/drawing/2014/main" id="{0304F754-159E-4F74-9289-07F42C7995B7}"/>
            </a:ext>
          </a:extLst>
        </xdr:cNvPr>
        <xdr:cNvSpPr/>
      </xdr:nvSpPr>
      <xdr:spPr>
        <a:xfrm>
          <a:off x="22110700" y="109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89215</xdr:rowOff>
    </xdr:from>
    <xdr:ext cx="469744" cy="259045"/>
    <xdr:sp macro="" textlink="">
      <xdr:nvSpPr>
        <xdr:cNvPr id="566" name="【学校施設】&#10;一人当たり面積該当値テキスト">
          <a:extLst>
            <a:ext uri="{FF2B5EF4-FFF2-40B4-BE49-F238E27FC236}">
              <a16:creationId xmlns:a16="http://schemas.microsoft.com/office/drawing/2014/main" id="{F9E4724C-BC35-459D-B30B-2CD5CF76A581}"/>
            </a:ext>
          </a:extLst>
        </xdr:cNvPr>
        <xdr:cNvSpPr txBox="1"/>
      </xdr:nvSpPr>
      <xdr:spPr>
        <a:xfrm>
          <a:off x="22199600" y="1089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114576</xdr:rowOff>
    </xdr:from>
    <xdr:to>
      <xdr:col>112</xdr:col>
      <xdr:colOff>38100</xdr:colOff>
      <xdr:row>64</xdr:row>
      <xdr:rowOff>44726</xdr:rowOff>
    </xdr:to>
    <xdr:sp macro="" textlink="">
      <xdr:nvSpPr>
        <xdr:cNvPr id="567" name="楕円 566">
          <a:extLst>
            <a:ext uri="{FF2B5EF4-FFF2-40B4-BE49-F238E27FC236}">
              <a16:creationId xmlns:a16="http://schemas.microsoft.com/office/drawing/2014/main" id="{9711F77E-7E1D-4515-973A-1BDC1C9AC66C}"/>
            </a:ext>
          </a:extLst>
        </xdr:cNvPr>
        <xdr:cNvSpPr/>
      </xdr:nvSpPr>
      <xdr:spPr>
        <a:xfrm>
          <a:off x="21272500" y="109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161588</xdr:rowOff>
    </xdr:from>
    <xdr:to>
      <xdr:col>116</xdr:col>
      <xdr:colOff>63500</xdr:colOff>
      <xdr:row>63</xdr:row>
      <xdr:rowOff>165376</xdr:rowOff>
    </xdr:to>
    <xdr:cxnSp macro="">
      <xdr:nvCxnSpPr>
        <xdr:cNvPr id="568" name="直線コネクタ 567">
          <a:extLst>
            <a:ext uri="{FF2B5EF4-FFF2-40B4-BE49-F238E27FC236}">
              <a16:creationId xmlns:a16="http://schemas.microsoft.com/office/drawing/2014/main" id="{CDECACA4-BC49-4A1B-87BE-FC996DA9FDEF}"/>
            </a:ext>
          </a:extLst>
        </xdr:cNvPr>
        <xdr:cNvCxnSpPr/>
      </xdr:nvCxnSpPr>
      <xdr:spPr>
        <a:xfrm flipV="1">
          <a:off x="21323300" y="10962938"/>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116437</xdr:rowOff>
    </xdr:from>
    <xdr:to>
      <xdr:col>107</xdr:col>
      <xdr:colOff>101600</xdr:colOff>
      <xdr:row>64</xdr:row>
      <xdr:rowOff>46587</xdr:rowOff>
    </xdr:to>
    <xdr:sp macro="" textlink="">
      <xdr:nvSpPr>
        <xdr:cNvPr id="569" name="楕円 568">
          <a:extLst>
            <a:ext uri="{FF2B5EF4-FFF2-40B4-BE49-F238E27FC236}">
              <a16:creationId xmlns:a16="http://schemas.microsoft.com/office/drawing/2014/main" id="{975C61E0-5D8E-4CE0-B87E-92D5EF839750}"/>
            </a:ext>
          </a:extLst>
        </xdr:cNvPr>
        <xdr:cNvSpPr/>
      </xdr:nvSpPr>
      <xdr:spPr>
        <a:xfrm>
          <a:off x="20383500" y="109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165376</xdr:rowOff>
    </xdr:from>
    <xdr:to>
      <xdr:col>111</xdr:col>
      <xdr:colOff>177800</xdr:colOff>
      <xdr:row>63</xdr:row>
      <xdr:rowOff>167237</xdr:rowOff>
    </xdr:to>
    <xdr:cxnSp macro="">
      <xdr:nvCxnSpPr>
        <xdr:cNvPr id="570" name="直線コネクタ 569">
          <a:extLst>
            <a:ext uri="{FF2B5EF4-FFF2-40B4-BE49-F238E27FC236}">
              <a16:creationId xmlns:a16="http://schemas.microsoft.com/office/drawing/2014/main" id="{F4BE5B64-FD91-4505-9742-C764340B9AF2}"/>
            </a:ext>
          </a:extLst>
        </xdr:cNvPr>
        <xdr:cNvCxnSpPr/>
      </xdr:nvCxnSpPr>
      <xdr:spPr>
        <a:xfrm flipV="1">
          <a:off x="20434300" y="10966726"/>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121532</xdr:rowOff>
    </xdr:from>
    <xdr:to>
      <xdr:col>102</xdr:col>
      <xdr:colOff>165100</xdr:colOff>
      <xdr:row>64</xdr:row>
      <xdr:rowOff>51682</xdr:rowOff>
    </xdr:to>
    <xdr:sp macro="" textlink="">
      <xdr:nvSpPr>
        <xdr:cNvPr id="571" name="楕円 570">
          <a:extLst>
            <a:ext uri="{FF2B5EF4-FFF2-40B4-BE49-F238E27FC236}">
              <a16:creationId xmlns:a16="http://schemas.microsoft.com/office/drawing/2014/main" id="{A3FF8C19-3861-4709-B24E-42052F97A30A}"/>
            </a:ext>
          </a:extLst>
        </xdr:cNvPr>
        <xdr:cNvSpPr/>
      </xdr:nvSpPr>
      <xdr:spPr>
        <a:xfrm>
          <a:off x="19494500" y="109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167237</xdr:rowOff>
    </xdr:from>
    <xdr:to>
      <xdr:col>107</xdr:col>
      <xdr:colOff>50800</xdr:colOff>
      <xdr:row>64</xdr:row>
      <xdr:rowOff>882</xdr:rowOff>
    </xdr:to>
    <xdr:cxnSp macro="">
      <xdr:nvCxnSpPr>
        <xdr:cNvPr id="572" name="直線コネクタ 571">
          <a:extLst>
            <a:ext uri="{FF2B5EF4-FFF2-40B4-BE49-F238E27FC236}">
              <a16:creationId xmlns:a16="http://schemas.microsoft.com/office/drawing/2014/main" id="{56243BE8-50E8-49AE-9F14-29FB8C833650}"/>
            </a:ext>
          </a:extLst>
        </xdr:cNvPr>
        <xdr:cNvCxnSpPr/>
      </xdr:nvCxnSpPr>
      <xdr:spPr>
        <a:xfrm flipV="1">
          <a:off x="19545300" y="10968587"/>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31757AEC-0062-4509-8266-B744E47671DA}"/>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DC409382-AC14-4BEF-88DE-D1C28AB81802}"/>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53088</xdr:rowOff>
    </xdr:from>
    <xdr:ext cx="469744" cy="259045"/>
    <xdr:sp macro="" textlink="">
      <xdr:nvSpPr>
        <xdr:cNvPr id="575" name="n_3aveValue【学校施設】&#10;一人当たり面積">
          <a:extLst>
            <a:ext uri="{FF2B5EF4-FFF2-40B4-BE49-F238E27FC236}">
              <a16:creationId xmlns:a16="http://schemas.microsoft.com/office/drawing/2014/main" id="{36057E5F-25FC-446E-8EB1-2CEEE89DE269}"/>
            </a:ext>
          </a:extLst>
        </xdr:cNvPr>
        <xdr:cNvSpPr txBox="1"/>
      </xdr:nvSpPr>
      <xdr:spPr>
        <a:xfrm>
          <a:off x="19310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35853</xdr:rowOff>
    </xdr:from>
    <xdr:ext cx="469744" cy="259045"/>
    <xdr:sp macro="" textlink="">
      <xdr:nvSpPr>
        <xdr:cNvPr id="576" name="n_1mainValue【学校施設】&#10;一人当たり面積">
          <a:extLst>
            <a:ext uri="{FF2B5EF4-FFF2-40B4-BE49-F238E27FC236}">
              <a16:creationId xmlns:a16="http://schemas.microsoft.com/office/drawing/2014/main" id="{FC5D2CAF-D4A1-4528-871D-4F376C84C70C}"/>
            </a:ext>
          </a:extLst>
        </xdr:cNvPr>
        <xdr:cNvSpPr txBox="1"/>
      </xdr:nvSpPr>
      <xdr:spPr>
        <a:xfrm>
          <a:off x="21075727" y="110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37714</xdr:rowOff>
    </xdr:from>
    <xdr:ext cx="469744" cy="259045"/>
    <xdr:sp macro="" textlink="">
      <xdr:nvSpPr>
        <xdr:cNvPr id="577" name="n_2mainValue【学校施設】&#10;一人当たり面積">
          <a:extLst>
            <a:ext uri="{FF2B5EF4-FFF2-40B4-BE49-F238E27FC236}">
              <a16:creationId xmlns:a16="http://schemas.microsoft.com/office/drawing/2014/main" id="{F62A07F1-5719-4776-9490-18CBE7C806DD}"/>
            </a:ext>
          </a:extLst>
        </xdr:cNvPr>
        <xdr:cNvSpPr txBox="1"/>
      </xdr:nvSpPr>
      <xdr:spPr>
        <a:xfrm>
          <a:off x="20199427" y="1101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42809</xdr:rowOff>
    </xdr:from>
    <xdr:ext cx="469744" cy="259045"/>
    <xdr:sp macro="" textlink="">
      <xdr:nvSpPr>
        <xdr:cNvPr id="578" name="n_3mainValue【学校施設】&#10;一人当たり面積">
          <a:extLst>
            <a:ext uri="{FF2B5EF4-FFF2-40B4-BE49-F238E27FC236}">
              <a16:creationId xmlns:a16="http://schemas.microsoft.com/office/drawing/2014/main" id="{85620601-41AF-4886-AE7F-6C966EC513B9}"/>
            </a:ext>
          </a:extLst>
        </xdr:cNvPr>
        <xdr:cNvSpPr txBox="1"/>
      </xdr:nvSpPr>
      <xdr:spPr>
        <a:xfrm>
          <a:off x="19310427" y="1101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2DAA740C-7F26-4C18-BA7E-4C07D487C9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8B65B299-6A37-4769-92FF-16E4892EE1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A9AE4B2A-884A-4C23-9496-DFE4E10A0B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29C7BBD2-4B50-4B21-8C85-E47F2D6451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7C49D360-EEE0-4C8D-A252-67F9D5FE04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E6A37AE0-5D60-4994-8DEA-D646605378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89BA2AB9-EB8E-44F1-8CAF-37E560F5F2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59AE411F-AC76-4280-809B-2578D9FC256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C0144CF-FC1B-443C-B838-5ACAFB21D4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180060D5-EB73-4EA0-8265-CD3C79BB9D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4E3B6CBD-A177-47CE-93DC-8EF6F7E341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542A49B0-A3FC-430D-86DA-DE1F8760F9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C9FD9BDA-FCE1-4DD4-9B80-FC512F0F42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2D52013F-F2FA-4245-BD50-F35E82DDCC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941C7073-79A4-4929-AC90-1872911CB5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288BC7FB-5A00-4E83-82A4-9654E1A6F17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FCA28A44-AC5F-452C-966E-E79758AA7E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67A488A3-D08A-4232-87E1-327B405A64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F2EA412A-83A7-42F9-9418-E2C634C990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98C6B007-5443-4ABD-9351-66510B5C71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383CCDF6-690D-46CD-931E-CA3C188D26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1DF2D120-8510-46E2-99E6-C2BE6DEEB0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B48F3B8C-3823-45E1-8E2C-063A82B39B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52FC23E6-21F0-42D0-A3AA-F62A17B5A7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C62741FE-8343-4705-AA47-0D406D509C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5A6652D4-6C4C-4FCF-8B01-4DE80249FE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D334ED7B-E44F-406C-BF54-1537B1D5A6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9B6C743C-7FB5-4D7C-B1C9-FF542843D32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13031D7C-02B8-46FB-B567-94952D2BF70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5F1423F3-B5D4-412A-AEDB-E11747DF802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5A089DC6-02F4-42FD-9D3D-FB3AF1272ED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89D18A11-34DE-4A7D-B9B0-FD207BFCD2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3E67B714-8EBE-4830-A607-90FC84F5026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91698166-E946-499F-94E4-C1B9C76DB6C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A7BDA154-159E-4188-974E-982773CE197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92541A8-73D4-45B5-8B3A-1D673C8906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DEAA680F-A117-4E7B-B6DA-78A84BB38C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2519CFF7-502F-4142-BC74-2ADF513CDF1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D6AAA7A1-86C5-463D-9B05-52DE692F4D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6805A2C2-C9D4-4EE1-85F0-AC3A646A906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B5CE5FA3-6226-44D9-9D02-9F3A2845FE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EAEDB6E6-5BA5-4DD1-BC50-B58B1F529032}"/>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CC8D4520-A7D9-42C5-B7FE-E6759BE3A509}"/>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D0BF24C5-91E2-4D54-89B3-925727535588}"/>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3B97DB7F-A523-4300-B910-B31A1439D9B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1FC3F22E-6B89-4371-A827-A2EC53570AC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F9424011-DE98-41B3-A9A6-4883F7B763CA}"/>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006F5A2C-D9ED-48A2-A657-E8D4BB44F5C8}"/>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25783C92-52A4-4E40-8EA4-1B389B166A5D}"/>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301421A6-575A-49C9-8B82-31A79BBB666F}"/>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629" name="フローチャート: 判断 628">
          <a:extLst>
            <a:ext uri="{FF2B5EF4-FFF2-40B4-BE49-F238E27FC236}">
              <a16:creationId xmlns:a16="http://schemas.microsoft.com/office/drawing/2014/main" id="{4E5AF6AB-5768-462C-A8A0-33A295E0B2E9}"/>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869D009C-DC65-46F4-B7C3-FF83E0F11F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CD0913AB-581F-4C4E-8D77-F1C995D722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DD11D16B-A585-4A0E-8F96-D06CE05052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A3D08B5-0D61-4D5F-9F6F-BF6F3A1A20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CC6DD1D-E15C-4350-A5E9-A8816C5637E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35" name="楕円 634">
          <a:extLst>
            <a:ext uri="{FF2B5EF4-FFF2-40B4-BE49-F238E27FC236}">
              <a16:creationId xmlns:a16="http://schemas.microsoft.com/office/drawing/2014/main" id="{4DE0553C-A7D3-4582-9394-1E718BD6CCCE}"/>
            </a:ext>
          </a:extLst>
        </xdr:cNvPr>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36" name="【公民館】&#10;有形固定資産減価償却率該当値テキスト">
          <a:extLst>
            <a:ext uri="{FF2B5EF4-FFF2-40B4-BE49-F238E27FC236}">
              <a16:creationId xmlns:a16="http://schemas.microsoft.com/office/drawing/2014/main" id="{13670D70-3AF6-4B0F-A96C-987325BF187F}"/>
            </a:ext>
          </a:extLst>
        </xdr:cNvPr>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637" name="楕円 636">
          <a:extLst>
            <a:ext uri="{FF2B5EF4-FFF2-40B4-BE49-F238E27FC236}">
              <a16:creationId xmlns:a16="http://schemas.microsoft.com/office/drawing/2014/main" id="{C54784BA-0D9F-42B0-9B8B-6AB178EE6DAA}"/>
            </a:ext>
          </a:extLst>
        </xdr:cNvPr>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10886</xdr:rowOff>
    </xdr:to>
    <xdr:cxnSp macro="">
      <xdr:nvCxnSpPr>
        <xdr:cNvPr id="638" name="直線コネクタ 637">
          <a:extLst>
            <a:ext uri="{FF2B5EF4-FFF2-40B4-BE49-F238E27FC236}">
              <a16:creationId xmlns:a16="http://schemas.microsoft.com/office/drawing/2014/main" id="{788E927D-1BBF-4C0B-83E4-3A704020B162}"/>
            </a:ext>
          </a:extLst>
        </xdr:cNvPr>
        <xdr:cNvCxnSpPr/>
      </xdr:nvCxnSpPr>
      <xdr:spPr>
        <a:xfrm flipV="1">
          <a:off x="15481300" y="174677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164193</xdr:rowOff>
    </xdr:from>
    <xdr:to>
      <xdr:col>76</xdr:col>
      <xdr:colOff>165100</xdr:colOff>
      <xdr:row>102</xdr:row>
      <xdr:rowOff>94343</xdr:rowOff>
    </xdr:to>
    <xdr:sp macro="" textlink="">
      <xdr:nvSpPr>
        <xdr:cNvPr id="639" name="楕円 638">
          <a:extLst>
            <a:ext uri="{FF2B5EF4-FFF2-40B4-BE49-F238E27FC236}">
              <a16:creationId xmlns:a16="http://schemas.microsoft.com/office/drawing/2014/main" id="{01C69117-B11F-4B87-8F85-389E50B67598}"/>
            </a:ext>
          </a:extLst>
        </xdr:cNvPr>
        <xdr:cNvSpPr/>
      </xdr:nvSpPr>
      <xdr:spPr>
        <a:xfrm>
          <a:off x="14541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43543</xdr:rowOff>
    </xdr:to>
    <xdr:cxnSp macro="">
      <xdr:nvCxnSpPr>
        <xdr:cNvPr id="640" name="直線コネクタ 639">
          <a:extLst>
            <a:ext uri="{FF2B5EF4-FFF2-40B4-BE49-F238E27FC236}">
              <a16:creationId xmlns:a16="http://schemas.microsoft.com/office/drawing/2014/main" id="{B137CE1F-D59E-47F5-AB95-F835B2A75CE5}"/>
            </a:ext>
          </a:extLst>
        </xdr:cNvPr>
        <xdr:cNvCxnSpPr/>
      </xdr:nvCxnSpPr>
      <xdr:spPr>
        <a:xfrm flipV="1">
          <a:off x="14592300" y="17498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25400</xdr:rowOff>
    </xdr:from>
    <xdr:to>
      <xdr:col>72</xdr:col>
      <xdr:colOff>38100</xdr:colOff>
      <xdr:row>102</xdr:row>
      <xdr:rowOff>127000</xdr:rowOff>
    </xdr:to>
    <xdr:sp macro="" textlink="">
      <xdr:nvSpPr>
        <xdr:cNvPr id="641" name="楕円 640">
          <a:extLst>
            <a:ext uri="{FF2B5EF4-FFF2-40B4-BE49-F238E27FC236}">
              <a16:creationId xmlns:a16="http://schemas.microsoft.com/office/drawing/2014/main" id="{6FE7EDC4-0F90-41C1-B71E-3C8CC579BE9D}"/>
            </a:ext>
          </a:extLst>
        </xdr:cNvPr>
        <xdr:cNvSpPr/>
      </xdr:nvSpPr>
      <xdr:spPr>
        <a:xfrm>
          <a:off x="1365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43543</xdr:rowOff>
    </xdr:from>
    <xdr:to>
      <xdr:col>76</xdr:col>
      <xdr:colOff>114300</xdr:colOff>
      <xdr:row>102</xdr:row>
      <xdr:rowOff>76200</xdr:rowOff>
    </xdr:to>
    <xdr:cxnSp macro="">
      <xdr:nvCxnSpPr>
        <xdr:cNvPr id="642" name="直線コネクタ 641">
          <a:extLst>
            <a:ext uri="{FF2B5EF4-FFF2-40B4-BE49-F238E27FC236}">
              <a16:creationId xmlns:a16="http://schemas.microsoft.com/office/drawing/2014/main" id="{153027F7-FE3B-4B2E-A237-EEF3C2A4A0AD}"/>
            </a:ext>
          </a:extLst>
        </xdr:cNvPr>
        <xdr:cNvCxnSpPr/>
      </xdr:nvCxnSpPr>
      <xdr:spPr>
        <a:xfrm flipV="1">
          <a:off x="13703300" y="1753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D19E1508-A4B8-47B5-96BC-51BF157F4057}"/>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6ACBE886-98EA-4A8E-B6A0-1B4B96D97E3B}"/>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5459</xdr:rowOff>
    </xdr:from>
    <xdr:ext cx="405111" cy="259045"/>
    <xdr:sp macro="" textlink="">
      <xdr:nvSpPr>
        <xdr:cNvPr id="645" name="n_3aveValue【公民館】&#10;有形固定資産減価償却率">
          <a:extLst>
            <a:ext uri="{FF2B5EF4-FFF2-40B4-BE49-F238E27FC236}">
              <a16:creationId xmlns:a16="http://schemas.microsoft.com/office/drawing/2014/main" id="{1A366E76-345E-4075-B9B7-269D7C55D953}"/>
            </a:ext>
          </a:extLst>
        </xdr:cNvPr>
        <xdr:cNvSpPr txBox="1"/>
      </xdr:nvSpPr>
      <xdr:spPr>
        <a:xfrm>
          <a:off x="13500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646" name="n_1mainValue【公民館】&#10;有形固定資産減価償却率">
          <a:extLst>
            <a:ext uri="{FF2B5EF4-FFF2-40B4-BE49-F238E27FC236}">
              <a16:creationId xmlns:a16="http://schemas.microsoft.com/office/drawing/2014/main" id="{4F72A28B-2360-4AC2-B2DD-6D241C1F177C}"/>
            </a:ext>
          </a:extLst>
        </xdr:cNvPr>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110870</xdr:rowOff>
    </xdr:from>
    <xdr:ext cx="405111" cy="259045"/>
    <xdr:sp macro="" textlink="">
      <xdr:nvSpPr>
        <xdr:cNvPr id="647" name="n_2mainValue【公民館】&#10;有形固定資産減価償却率">
          <a:extLst>
            <a:ext uri="{FF2B5EF4-FFF2-40B4-BE49-F238E27FC236}">
              <a16:creationId xmlns:a16="http://schemas.microsoft.com/office/drawing/2014/main" id="{11A51B02-13F9-44F7-A884-94AC4238A724}"/>
            </a:ext>
          </a:extLst>
        </xdr:cNvPr>
        <xdr:cNvSpPr txBox="1"/>
      </xdr:nvSpPr>
      <xdr:spPr>
        <a:xfrm>
          <a:off x="14389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143527</xdr:rowOff>
    </xdr:from>
    <xdr:ext cx="405111" cy="259045"/>
    <xdr:sp macro="" textlink="">
      <xdr:nvSpPr>
        <xdr:cNvPr id="648" name="n_3mainValue【公民館】&#10;有形固定資産減価償却率">
          <a:extLst>
            <a:ext uri="{FF2B5EF4-FFF2-40B4-BE49-F238E27FC236}">
              <a16:creationId xmlns:a16="http://schemas.microsoft.com/office/drawing/2014/main" id="{BF400E29-309A-4242-A5AC-D5EA9CD1E2C2}"/>
            </a:ext>
          </a:extLst>
        </xdr:cNvPr>
        <xdr:cNvSpPr txBox="1"/>
      </xdr:nvSpPr>
      <xdr:spPr>
        <a:xfrm>
          <a:off x="13500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2FA38995-2136-4B8D-A3DF-B1CD5493ED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11A005AB-F954-41D9-A6E9-3A9FEB69E1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21684E6F-B48B-4A5C-B932-30B16535CF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8DEEABE8-8EC0-4B68-A7A2-2179F438B7F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341AFBA0-DFB3-4605-9775-08AB785AE2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B2BDCA81-33DF-49F5-8A00-0DAE36C5FE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68C46C8B-B57C-4010-B3DF-D5B9A73E69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B9292D53-B4EE-497C-A6C8-B0B1D974A7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79846FAC-E6E8-47ED-9BF4-AED6698143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CC092D7F-FCA4-474A-981B-946217AF68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2BC4A369-256A-4062-B3E5-72418E1417B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90CEE7E-77BB-4C46-86DE-C0D845110D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2AA8461C-595C-4E58-AFB7-D80327A7F9F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6DD043F0-00FE-4A31-B194-C1A01601B55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8E4193E3-7BE5-4E6A-B1FF-A8C96D072D0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0C001762-4DE1-4234-9905-D1C9D40E2253}"/>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29170530-1720-487D-8FE1-D3E59EBBA95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6CB82D9D-F16B-435F-B455-82C92FA2E0CD}"/>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A5F0E723-8CD7-43D3-A3FE-0329392967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3F78A6F0-CADF-4058-B077-B0700129792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A5FE3420-6135-47B6-912B-A2B669DA50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BEC9C2C5-0137-4803-BB06-F971E0C2587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3E0FC69D-2880-4D11-AA5A-B61A0720F1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10C33ECE-23AE-4281-A09D-2FD3FFFC1A4B}"/>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1D6A4D02-B23B-43A5-B4B7-919C8CDA64D2}"/>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2F9F3747-4400-4EE2-BBFD-C55BB389BE0D}"/>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110D4B41-3FA4-47BE-9B35-6790CBAA1408}"/>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C2D2725E-5B3C-41D4-84BE-CEB632958D16}"/>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id="{ABF69C7A-1E36-4A1E-B590-4F954B8D0D88}"/>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1210004F-CFEC-4A6E-BAC7-CA676DF9B2A7}"/>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0F649D59-A169-411E-A4BF-BFFF0D85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43280DC7-2B3D-4DD4-8399-D8EE10CCD50F}"/>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681" name="フローチャート: 判断 680">
          <a:extLst>
            <a:ext uri="{FF2B5EF4-FFF2-40B4-BE49-F238E27FC236}">
              <a16:creationId xmlns:a16="http://schemas.microsoft.com/office/drawing/2014/main" id="{2AB14689-02EA-4088-B456-2A229801AC63}"/>
            </a:ext>
          </a:extLst>
        </xdr:cNvPr>
        <xdr:cNvSpPr/>
      </xdr:nvSpPr>
      <xdr:spPr>
        <a:xfrm>
          <a:off x="19494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D90D1CA-5713-4F06-86DD-D5C6D6C815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417403D-B473-4788-89D0-A6E91DF6C97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76821A1-DA43-406F-8733-C535035AD2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B02838BB-6DD5-4557-A5D8-6D781A5678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337F1B8-E262-40E6-B061-E14932AE57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31344</xdr:rowOff>
    </xdr:from>
    <xdr:to>
      <xdr:col>116</xdr:col>
      <xdr:colOff>114300</xdr:colOff>
      <xdr:row>108</xdr:row>
      <xdr:rowOff>132944</xdr:rowOff>
    </xdr:to>
    <xdr:sp macro="" textlink="">
      <xdr:nvSpPr>
        <xdr:cNvPr id="687" name="楕円 686">
          <a:extLst>
            <a:ext uri="{FF2B5EF4-FFF2-40B4-BE49-F238E27FC236}">
              <a16:creationId xmlns:a16="http://schemas.microsoft.com/office/drawing/2014/main" id="{0E67FEE3-7BCB-43D1-88CD-6F8822D1DF22}"/>
            </a:ext>
          </a:extLst>
        </xdr:cNvPr>
        <xdr:cNvSpPr/>
      </xdr:nvSpPr>
      <xdr:spPr>
        <a:xfrm>
          <a:off x="22110700" y="18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id="{3F63975D-1B8C-4C2D-A519-6691DF553CCD}"/>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33249</xdr:rowOff>
    </xdr:from>
    <xdr:to>
      <xdr:col>112</xdr:col>
      <xdr:colOff>38100</xdr:colOff>
      <xdr:row>108</xdr:row>
      <xdr:rowOff>134849</xdr:rowOff>
    </xdr:to>
    <xdr:sp macro="" textlink="">
      <xdr:nvSpPr>
        <xdr:cNvPr id="689" name="楕円 688">
          <a:extLst>
            <a:ext uri="{FF2B5EF4-FFF2-40B4-BE49-F238E27FC236}">
              <a16:creationId xmlns:a16="http://schemas.microsoft.com/office/drawing/2014/main" id="{A9D057E6-A2BB-4736-839C-90903CB0D28C}"/>
            </a:ext>
          </a:extLst>
        </xdr:cNvPr>
        <xdr:cNvSpPr/>
      </xdr:nvSpPr>
      <xdr:spPr>
        <a:xfrm>
          <a:off x="21272500" y="185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82144</xdr:rowOff>
    </xdr:from>
    <xdr:to>
      <xdr:col>116</xdr:col>
      <xdr:colOff>63500</xdr:colOff>
      <xdr:row>108</xdr:row>
      <xdr:rowOff>84049</xdr:rowOff>
    </xdr:to>
    <xdr:cxnSp macro="">
      <xdr:nvCxnSpPr>
        <xdr:cNvPr id="690" name="直線コネクタ 689">
          <a:extLst>
            <a:ext uri="{FF2B5EF4-FFF2-40B4-BE49-F238E27FC236}">
              <a16:creationId xmlns:a16="http://schemas.microsoft.com/office/drawing/2014/main" id="{58F0D2FF-053E-4336-97BD-59A6F9973168}"/>
            </a:ext>
          </a:extLst>
        </xdr:cNvPr>
        <xdr:cNvCxnSpPr/>
      </xdr:nvCxnSpPr>
      <xdr:spPr>
        <a:xfrm flipV="1">
          <a:off x="21323300" y="1859874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34162</xdr:rowOff>
    </xdr:from>
    <xdr:to>
      <xdr:col>107</xdr:col>
      <xdr:colOff>101600</xdr:colOff>
      <xdr:row>108</xdr:row>
      <xdr:rowOff>135762</xdr:rowOff>
    </xdr:to>
    <xdr:sp macro="" textlink="">
      <xdr:nvSpPr>
        <xdr:cNvPr id="691" name="楕円 690">
          <a:extLst>
            <a:ext uri="{FF2B5EF4-FFF2-40B4-BE49-F238E27FC236}">
              <a16:creationId xmlns:a16="http://schemas.microsoft.com/office/drawing/2014/main" id="{ECA1AF8E-86F4-49E4-A1D8-6C3F001A4128}"/>
            </a:ext>
          </a:extLst>
        </xdr:cNvPr>
        <xdr:cNvSpPr/>
      </xdr:nvSpPr>
      <xdr:spPr>
        <a:xfrm>
          <a:off x="20383500" y="18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84049</xdr:rowOff>
    </xdr:from>
    <xdr:to>
      <xdr:col>111</xdr:col>
      <xdr:colOff>177800</xdr:colOff>
      <xdr:row>108</xdr:row>
      <xdr:rowOff>84962</xdr:rowOff>
    </xdr:to>
    <xdr:cxnSp macro="">
      <xdr:nvCxnSpPr>
        <xdr:cNvPr id="692" name="直線コネクタ 691">
          <a:extLst>
            <a:ext uri="{FF2B5EF4-FFF2-40B4-BE49-F238E27FC236}">
              <a16:creationId xmlns:a16="http://schemas.microsoft.com/office/drawing/2014/main" id="{65F4643F-3343-4EFF-A5C9-01D1A275DB12}"/>
            </a:ext>
          </a:extLst>
        </xdr:cNvPr>
        <xdr:cNvCxnSpPr/>
      </xdr:nvCxnSpPr>
      <xdr:spPr>
        <a:xfrm flipV="1">
          <a:off x="20434300" y="186006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36525</xdr:rowOff>
    </xdr:from>
    <xdr:to>
      <xdr:col>102</xdr:col>
      <xdr:colOff>165100</xdr:colOff>
      <xdr:row>108</xdr:row>
      <xdr:rowOff>138125</xdr:rowOff>
    </xdr:to>
    <xdr:sp macro="" textlink="">
      <xdr:nvSpPr>
        <xdr:cNvPr id="693" name="楕円 692">
          <a:extLst>
            <a:ext uri="{FF2B5EF4-FFF2-40B4-BE49-F238E27FC236}">
              <a16:creationId xmlns:a16="http://schemas.microsoft.com/office/drawing/2014/main" id="{F9EFF253-111D-400D-8353-990409665F23}"/>
            </a:ext>
          </a:extLst>
        </xdr:cNvPr>
        <xdr:cNvSpPr/>
      </xdr:nvSpPr>
      <xdr:spPr>
        <a:xfrm>
          <a:off x="19494500" y="185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84962</xdr:rowOff>
    </xdr:from>
    <xdr:to>
      <xdr:col>107</xdr:col>
      <xdr:colOff>50800</xdr:colOff>
      <xdr:row>108</xdr:row>
      <xdr:rowOff>87325</xdr:rowOff>
    </xdr:to>
    <xdr:cxnSp macro="">
      <xdr:nvCxnSpPr>
        <xdr:cNvPr id="694" name="直線コネクタ 693">
          <a:extLst>
            <a:ext uri="{FF2B5EF4-FFF2-40B4-BE49-F238E27FC236}">
              <a16:creationId xmlns:a16="http://schemas.microsoft.com/office/drawing/2014/main" id="{B02FFE53-A095-46CD-A737-D411A225ABA6}"/>
            </a:ext>
          </a:extLst>
        </xdr:cNvPr>
        <xdr:cNvCxnSpPr/>
      </xdr:nvCxnSpPr>
      <xdr:spPr>
        <a:xfrm flipV="1">
          <a:off x="19545300" y="18601562"/>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id="{80357F85-9663-4073-819C-C8F3E1467CAA}"/>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ECE0E895-F868-4482-BB25-9148C5A19A51}"/>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697" name="n_3aveValue【公民館】&#10;一人当たり面積">
          <a:extLst>
            <a:ext uri="{FF2B5EF4-FFF2-40B4-BE49-F238E27FC236}">
              <a16:creationId xmlns:a16="http://schemas.microsoft.com/office/drawing/2014/main" id="{5DEFF5B8-BF13-4AE8-B0DE-8F37C01F577E}"/>
            </a:ext>
          </a:extLst>
        </xdr:cNvPr>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125976</xdr:rowOff>
    </xdr:from>
    <xdr:ext cx="469744" cy="259045"/>
    <xdr:sp macro="" textlink="">
      <xdr:nvSpPr>
        <xdr:cNvPr id="698" name="n_1mainValue【公民館】&#10;一人当たり面積">
          <a:extLst>
            <a:ext uri="{FF2B5EF4-FFF2-40B4-BE49-F238E27FC236}">
              <a16:creationId xmlns:a16="http://schemas.microsoft.com/office/drawing/2014/main" id="{9DB362BC-6C13-479C-98E2-7FCE72514DC6}"/>
            </a:ext>
          </a:extLst>
        </xdr:cNvPr>
        <xdr:cNvSpPr txBox="1"/>
      </xdr:nvSpPr>
      <xdr:spPr>
        <a:xfrm>
          <a:off x="21075727" y="186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152289</xdr:rowOff>
    </xdr:from>
    <xdr:ext cx="469744" cy="259045"/>
    <xdr:sp macro="" textlink="">
      <xdr:nvSpPr>
        <xdr:cNvPr id="699" name="n_2mainValue【公民館】&#10;一人当たり面積">
          <a:extLst>
            <a:ext uri="{FF2B5EF4-FFF2-40B4-BE49-F238E27FC236}">
              <a16:creationId xmlns:a16="http://schemas.microsoft.com/office/drawing/2014/main" id="{F52C475D-D070-46B0-956C-BB14B0A250CE}"/>
            </a:ext>
          </a:extLst>
        </xdr:cNvPr>
        <xdr:cNvSpPr txBox="1"/>
      </xdr:nvSpPr>
      <xdr:spPr>
        <a:xfrm>
          <a:off x="20199427" y="183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154652</xdr:rowOff>
    </xdr:from>
    <xdr:ext cx="469744" cy="259045"/>
    <xdr:sp macro="" textlink="">
      <xdr:nvSpPr>
        <xdr:cNvPr id="700" name="n_3mainValue【公民館】&#10;一人当たり面積">
          <a:extLst>
            <a:ext uri="{FF2B5EF4-FFF2-40B4-BE49-F238E27FC236}">
              <a16:creationId xmlns:a16="http://schemas.microsoft.com/office/drawing/2014/main" id="{DB2FD066-7D38-4468-A807-C6D985ED917D}"/>
            </a:ext>
          </a:extLst>
        </xdr:cNvPr>
        <xdr:cNvSpPr txBox="1"/>
      </xdr:nvSpPr>
      <xdr:spPr>
        <a:xfrm>
          <a:off x="19310427" y="1832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5B587AB9-8A30-4415-947F-CA661FDC0C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7DDAD8DB-66D8-45A0-902E-A6148140AF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7E417A53-8EAE-49FA-8586-C617C700623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である。橋りょうについては、将来的にも更新費用の増加が見込まれるため、ライフリサイクルコストの縮減と平準化を図るこ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小川村橋梁長寿命化計画により、計画的な修繕・更新に取り組むこととしている。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2B8FAC-6DA9-4CF3-82CD-667DB80BB0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9E9552-3935-4334-ADF5-E1D26B5CEE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54ACFC-0C50-468D-8FF8-1A0607F5E9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99494B-8BA3-4F01-A116-BB38B3A118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5046F7-F384-4797-BB30-B031E93BBB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DEC0EA-1E73-4BD4-84DC-5CFB3637B3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00F939-C3CD-4A6C-BA83-C24CA0D099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EE8652-6485-40BC-AB64-E24F316DA6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895B1A-2795-4402-A7D0-EF707344C4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BF92BA-93FC-4E35-919E-7EA4DA5C9B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2,537
2,524
58.11
3,246,347
3,036,228
152,116
1,838,136
2,250,830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5F1577-5676-42BA-856C-D65EF8B907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A13F98-A610-41C7-9ABE-940F6A6364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6D29F7-C3E6-48C6-80B6-0AADA6C10E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0EAB3E-BCD4-4344-BE83-DC5D047E11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B3684D-FB50-41D9-A5B9-5A8A56B6F7A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7ADD96-62D1-49F2-AA52-E70F7662581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2DD2B1-FDC7-4657-8BDA-EA9F8B8B0D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2DA51F-7B77-4A31-9C44-005FD42170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14D0BC-86EF-45B2-948F-995AF6F67F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8A8ADE-29D7-472C-9989-BBD2DDAEDA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35197A-F985-461B-B5E1-685A94258A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CEA6A2-6456-4312-B3F1-229E7566FB4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7D2CD1-94FE-4372-B9E0-9DBB90DC95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314128-89C0-4740-9C5F-139661C3037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A1772E-D562-4DDA-BCF4-F4FA40E667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9F850D-F331-4C01-B356-68B42A37D7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C9DDAE-81C5-4155-A77F-A6BB763E7E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E7A961-EFD0-409F-8EC3-792576FDBC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CBCF38-2E48-403A-AB27-5674CF0495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F77372D-1A4C-41AD-825C-4D09427C0C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DFAF54F-A02E-4ECB-A10D-2B7E0462A2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BE5C971-84B8-493D-95DB-A89029901D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3B0A086-2437-4010-A84D-07E8E81438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4975C1C-C43F-454D-A623-A5A74C2800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C3F5D57-7F57-4363-AFD1-E4ED9F160C1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E767C06-C39D-4C6A-A766-CC12C3781D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43BFCC6-77E2-4177-A060-8CA77BF193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6C1F5A0-6CD7-4E73-89E5-0D2CF8A95BB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0944626-9883-44C1-BF44-12F988DECC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832605D-70F4-4F7F-9B2F-71C9F6B432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237CA4E-5513-4F07-952C-F7D64342CF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CF276FD-9028-489E-BD57-625042116A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1B9458E-4D28-4895-8319-0A8406B071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5E5B814-63D3-4DE1-8931-7145641C6D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D878E16-6A34-485F-B171-AF8EC495AC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10F0851-6E0E-44FB-BF66-B82154D46C9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0861C4D-7E21-4844-A99C-5872410452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0D0805E-1994-4B9C-974D-67AD61A971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9ED527A-E3AF-4480-A7BE-CD821366BF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68ECCA5-8409-4A4C-9765-6ECAD2FE8E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C5F3749-6D88-4618-BDBF-E9E51D0B41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C6EBF23-80EF-48E2-A86A-5B9D5C651F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1E6DF21-8092-436E-92A1-D8D13F1F5E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FA29DADE-E53F-45EC-8944-9075E198B0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231EC5D-4928-4FD0-A71D-294650E38D7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407A7104-C595-4839-9BCA-96A1677873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93D04CA7-05D4-45A8-8600-CD465615BCF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F358D8B2-3490-447A-A579-4CF111778B5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2DB5716-24FF-4FDE-B5BC-C689B400A74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7BBE85E-5EC0-45CC-A1F8-7F9BF40A167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3D76E01-3645-45B8-B7A2-A03D1F9682A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2243851-7D96-48C4-B565-7D23D784737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3041AE2-5B09-4F0E-BF50-34573F2150A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6AC47DE2-1E43-49F4-B92A-82BF00EAF50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582C241B-D0C3-4F46-8853-935CAD0B6B6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BA336486-996B-42E6-903E-BA4B9ADB606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7BB487F-FE99-411E-B987-79EB390B134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8D20AE66-453A-4373-8864-3FDD93A0CF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3392804-D19D-42D1-BFFF-EE68900292D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AADF247-E4F5-447A-B5CD-5D89DB5A08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B876EF78-AED5-4EDE-8E05-3799CEE1AA3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4708486-DD23-4182-B977-5BCFBB5074B4}"/>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3740E09D-473A-4C10-B772-6064D1A6087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1906C138-6338-4A0F-924C-97D0E3B6263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4A32C7DC-2848-48BE-BCDC-343F4E9B21B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23E427A1-EB6A-426A-8B91-5785DA77C83E}"/>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FB2068F1-613E-4142-B5AC-C79AFB72A115}"/>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E74CA03A-A0A9-43ED-8975-90368F249D9B}"/>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2F6CA59B-F1AE-4BB1-BE22-3F3354F9A31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38669EF1-4F27-4E37-B8C9-59AFE588BF45}"/>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E48E1F18-BF70-4909-8DF4-66F53DAC4876}"/>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a16="http://schemas.microsoft.com/office/drawing/2014/main" id="{CC6E65A5-5900-4DF7-8191-DB730D29B8E7}"/>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15892</xdr:rowOff>
    </xdr:from>
    <xdr:ext cx="405111" cy="259045"/>
    <xdr:sp macro="" textlink="">
      <xdr:nvSpPr>
        <xdr:cNvPr id="84" name="n_3aveValue【体育館・プール】&#10;有形固定資産減価償却率">
          <a:extLst>
            <a:ext uri="{FF2B5EF4-FFF2-40B4-BE49-F238E27FC236}">
              <a16:creationId xmlns:a16="http://schemas.microsoft.com/office/drawing/2014/main" id="{B016E065-9F59-441D-86B0-E2FB521F8C53}"/>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B7A7A33-E2A1-4893-AA59-05859587606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8239688-9255-4B9C-876A-12274F5A7F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B20E4C3-E7F9-4231-A341-1C55434312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0B22ABB-9DDE-4008-B00E-EBA4062BB4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A7FB084-6A81-4D04-9B68-2A585CA214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90" name="楕円 89">
          <a:extLst>
            <a:ext uri="{FF2B5EF4-FFF2-40B4-BE49-F238E27FC236}">
              <a16:creationId xmlns:a16="http://schemas.microsoft.com/office/drawing/2014/main" id="{CD6CC4DF-2D24-473F-A2F9-50AE7D381AB3}"/>
            </a:ext>
          </a:extLst>
        </xdr:cNvPr>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3B2C4D5-D801-413E-A07D-FA53100DA7EA}"/>
            </a:ext>
          </a:extLst>
        </xdr:cNvPr>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92" name="楕円 91">
          <a:extLst>
            <a:ext uri="{FF2B5EF4-FFF2-40B4-BE49-F238E27FC236}">
              <a16:creationId xmlns:a16="http://schemas.microsoft.com/office/drawing/2014/main" id="{315A5268-F7F3-4E45-BAE0-DCD90FA63112}"/>
            </a:ext>
          </a:extLst>
        </xdr:cNvPr>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62</xdr:row>
      <xdr:rowOff>1905</xdr:rowOff>
    </xdr:to>
    <xdr:cxnSp macro="">
      <xdr:nvCxnSpPr>
        <xdr:cNvPr id="93" name="直線コネクタ 92">
          <a:extLst>
            <a:ext uri="{FF2B5EF4-FFF2-40B4-BE49-F238E27FC236}">
              <a16:creationId xmlns:a16="http://schemas.microsoft.com/office/drawing/2014/main" id="{7584A0D4-6242-4AA2-AF4E-1FA90E686770}"/>
            </a:ext>
          </a:extLst>
        </xdr:cNvPr>
        <xdr:cNvCxnSpPr/>
      </xdr:nvCxnSpPr>
      <xdr:spPr>
        <a:xfrm flipV="1">
          <a:off x="3797300" y="105898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164465</xdr:rowOff>
    </xdr:from>
    <xdr:to>
      <xdr:col>15</xdr:col>
      <xdr:colOff>101600</xdr:colOff>
      <xdr:row>62</xdr:row>
      <xdr:rowOff>94615</xdr:rowOff>
    </xdr:to>
    <xdr:sp macro="" textlink="">
      <xdr:nvSpPr>
        <xdr:cNvPr id="94" name="楕円 93">
          <a:extLst>
            <a:ext uri="{FF2B5EF4-FFF2-40B4-BE49-F238E27FC236}">
              <a16:creationId xmlns:a16="http://schemas.microsoft.com/office/drawing/2014/main" id="{95374FF0-8597-438D-B1BC-65F7B78E37F6}"/>
            </a:ext>
          </a:extLst>
        </xdr:cNvPr>
        <xdr:cNvSpPr/>
      </xdr:nvSpPr>
      <xdr:spPr>
        <a:xfrm>
          <a:off x="2857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xdr:rowOff>
    </xdr:from>
    <xdr:to>
      <xdr:col>19</xdr:col>
      <xdr:colOff>177800</xdr:colOff>
      <xdr:row>62</xdr:row>
      <xdr:rowOff>43815</xdr:rowOff>
    </xdr:to>
    <xdr:cxnSp macro="">
      <xdr:nvCxnSpPr>
        <xdr:cNvPr id="95" name="直線コネクタ 94">
          <a:extLst>
            <a:ext uri="{FF2B5EF4-FFF2-40B4-BE49-F238E27FC236}">
              <a16:creationId xmlns:a16="http://schemas.microsoft.com/office/drawing/2014/main" id="{0ACC4E48-C0FB-4F4C-BBB5-C7B75B8FF45E}"/>
            </a:ext>
          </a:extLst>
        </xdr:cNvPr>
        <xdr:cNvCxnSpPr/>
      </xdr:nvCxnSpPr>
      <xdr:spPr>
        <a:xfrm flipV="1">
          <a:off x="2908300" y="10631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96" name="楕円 95">
          <a:extLst>
            <a:ext uri="{FF2B5EF4-FFF2-40B4-BE49-F238E27FC236}">
              <a16:creationId xmlns:a16="http://schemas.microsoft.com/office/drawing/2014/main" id="{9A6B65D2-5FDF-4107-BA36-2E078BE7EB40}"/>
            </a:ext>
          </a:extLst>
        </xdr:cNvPr>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85725</xdr:rowOff>
    </xdr:to>
    <xdr:cxnSp macro="">
      <xdr:nvCxnSpPr>
        <xdr:cNvPr id="97" name="直線コネクタ 96">
          <a:extLst>
            <a:ext uri="{FF2B5EF4-FFF2-40B4-BE49-F238E27FC236}">
              <a16:creationId xmlns:a16="http://schemas.microsoft.com/office/drawing/2014/main" id="{07D8DF78-8785-48D9-9620-52AD3F19FBE7}"/>
            </a:ext>
          </a:extLst>
        </xdr:cNvPr>
        <xdr:cNvCxnSpPr/>
      </xdr:nvCxnSpPr>
      <xdr:spPr>
        <a:xfrm flipV="1">
          <a:off x="2019300" y="106737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43832</xdr:rowOff>
    </xdr:from>
    <xdr:ext cx="405111" cy="259045"/>
    <xdr:sp macro="" textlink="">
      <xdr:nvSpPr>
        <xdr:cNvPr id="98" name="n_1mainValue【体育館・プール】&#10;有形固定資産減価償却率">
          <a:extLst>
            <a:ext uri="{FF2B5EF4-FFF2-40B4-BE49-F238E27FC236}">
              <a16:creationId xmlns:a16="http://schemas.microsoft.com/office/drawing/2014/main" id="{B91B53D1-DB49-41CF-90A2-42B30663AD0C}"/>
            </a:ext>
          </a:extLst>
        </xdr:cNvPr>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85742</xdr:rowOff>
    </xdr:from>
    <xdr:ext cx="405111" cy="259045"/>
    <xdr:sp macro="" textlink="">
      <xdr:nvSpPr>
        <xdr:cNvPr id="99" name="n_2mainValue【体育館・プール】&#10;有形固定資産減価償却率">
          <a:extLst>
            <a:ext uri="{FF2B5EF4-FFF2-40B4-BE49-F238E27FC236}">
              <a16:creationId xmlns:a16="http://schemas.microsoft.com/office/drawing/2014/main" id="{3B7F771C-70D6-4887-965C-BE1FA981FA9E}"/>
            </a:ext>
          </a:extLst>
        </xdr:cNvPr>
        <xdr:cNvSpPr txBox="1"/>
      </xdr:nvSpPr>
      <xdr:spPr>
        <a:xfrm>
          <a:off x="2705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100" name="n_3mainValue【体育館・プール】&#10;有形固定資産減価償却率">
          <a:extLst>
            <a:ext uri="{FF2B5EF4-FFF2-40B4-BE49-F238E27FC236}">
              <a16:creationId xmlns:a16="http://schemas.microsoft.com/office/drawing/2014/main" id="{F5B649DC-B5B0-4184-8ED4-C0EBA37E6973}"/>
            </a:ext>
          </a:extLst>
        </xdr:cNvPr>
        <xdr:cNvSpPr txBox="1"/>
      </xdr:nvSpPr>
      <xdr:spPr>
        <a:xfrm>
          <a:off x="1816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5703FC16-7785-4415-9F28-5E78E7BF64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65EBD4F8-AB0B-4F9C-9B83-48E6C35F06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4A685C16-AAC2-4454-B1E3-9D32515A51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FC62CD55-78AA-41B7-BE99-91F98658AB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85B54A93-0990-4C4C-B914-683956C8B9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7164BF6D-D047-4341-B0E4-C643B322D5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1FDB699F-E9C6-4CBA-A1FE-5C4F200772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3720CCAF-1184-40C8-82ED-EACC6830B3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810AE2B2-A41D-4223-B14C-D17F3982E1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CE7331E4-401B-4B49-A763-6E323E08E6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1B9481F0-AAE2-4550-A38D-0044E052A8F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E4996DF5-965B-4956-AABD-4347DFEDE1C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543AD422-F9E5-433D-A3A8-6AF14EBB2D3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EF98EDA4-F927-47DB-8853-E273970C079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8647C496-D887-4FE8-AFFB-EE2370A27BE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C761AC3D-D2AC-43B3-A1E9-081A9D5BABC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E502B091-5A26-4A13-BD54-26BB804A61F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2863D59A-5674-477E-B0B2-0402D72FCED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1AE39CB7-DE1E-4F2E-94EA-CA7340E139D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758AF020-FE4C-4169-A549-3BDBBD64B20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C28EFD41-99A4-4684-B73C-E478CC4FEBD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222DF859-7FFA-4AF0-ABB3-5C08D7C8F8F7}"/>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F2B9B88-13F2-47FE-A6B1-27ADF9F45D6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DD036618-5296-43F2-A8E1-9F962FC6C35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CF8D9791-1A45-449F-9A80-3E291FB79D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447AD023-B807-480B-B10A-54BC0D29970A}"/>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AA3A42EE-65F3-4ABE-A5A9-98DD4B5B3E39}"/>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31E24DE0-5B6F-42F9-8D73-02D2811042E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6A9B36E4-6A20-4049-BF5C-030740732C79}"/>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429A865D-FEE4-4FAA-AEA0-DE239D81A3BE}"/>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BFCA4D76-B963-4D8D-9267-BD7331839574}"/>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568E2F8-C782-4D29-8A85-ED29D7617B4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6AE57D48-4DD3-4889-B3E7-1B5767140D1A}"/>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125C9FF0-F05C-42C5-A471-CAA58229E2B3}"/>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827AEF65-4446-4E4D-BDC7-5C13EBBAB3A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FE2D639B-FAAC-4C56-8D7C-75276540195E}"/>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72317</xdr:rowOff>
    </xdr:from>
    <xdr:to>
      <xdr:col>41</xdr:col>
      <xdr:colOff>101600</xdr:colOff>
      <xdr:row>64</xdr:row>
      <xdr:rowOff>2467</xdr:rowOff>
    </xdr:to>
    <xdr:sp macro="" textlink="">
      <xdr:nvSpPr>
        <xdr:cNvPr id="137" name="フローチャート: 判断 136">
          <a:extLst>
            <a:ext uri="{FF2B5EF4-FFF2-40B4-BE49-F238E27FC236}">
              <a16:creationId xmlns:a16="http://schemas.microsoft.com/office/drawing/2014/main" id="{E615733C-E64F-4014-B164-3C76D9EE593D}"/>
            </a:ext>
          </a:extLst>
        </xdr:cNvPr>
        <xdr:cNvSpPr/>
      </xdr:nvSpPr>
      <xdr:spPr>
        <a:xfrm>
          <a:off x="7810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18994</xdr:rowOff>
    </xdr:from>
    <xdr:ext cx="469744" cy="259045"/>
    <xdr:sp macro="" textlink="">
      <xdr:nvSpPr>
        <xdr:cNvPr id="138" name="n_3aveValue【体育館・プール】&#10;一人当たり面積">
          <a:extLst>
            <a:ext uri="{FF2B5EF4-FFF2-40B4-BE49-F238E27FC236}">
              <a16:creationId xmlns:a16="http://schemas.microsoft.com/office/drawing/2014/main" id="{7F88B294-70C3-40CE-A41B-7E7CD42AF509}"/>
            </a:ext>
          </a:extLst>
        </xdr:cNvPr>
        <xdr:cNvSpPr txBox="1"/>
      </xdr:nvSpPr>
      <xdr:spPr>
        <a:xfrm>
          <a:off x="7626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7174A39-47D4-4304-A4D7-0B8C050CBF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3E1E4FE-75D5-4EAC-912B-C63C43C6C2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1F1492E-910F-48DF-81FA-616FED33C9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8C2CF6E-1BE6-45B3-A9C2-776EB37C7C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DFEC4E8-F056-4AE8-A5F3-DBB6F05490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137632</xdr:rowOff>
    </xdr:from>
    <xdr:to>
      <xdr:col>55</xdr:col>
      <xdr:colOff>50800</xdr:colOff>
      <xdr:row>63</xdr:row>
      <xdr:rowOff>67782</xdr:rowOff>
    </xdr:to>
    <xdr:sp macro="" textlink="">
      <xdr:nvSpPr>
        <xdr:cNvPr id="144" name="楕円 143">
          <a:extLst>
            <a:ext uri="{FF2B5EF4-FFF2-40B4-BE49-F238E27FC236}">
              <a16:creationId xmlns:a16="http://schemas.microsoft.com/office/drawing/2014/main" id="{51CDD620-3448-4612-BDAB-1DB5B803F2B0}"/>
            </a:ext>
          </a:extLst>
        </xdr:cNvPr>
        <xdr:cNvSpPr/>
      </xdr:nvSpPr>
      <xdr:spPr>
        <a:xfrm>
          <a:off x="10426700" y="10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160509</xdr:rowOff>
    </xdr:from>
    <xdr:ext cx="469744" cy="259045"/>
    <xdr:sp macro="" textlink="">
      <xdr:nvSpPr>
        <xdr:cNvPr id="145" name="【体育館・プール】&#10;一人当たり面積該当値テキスト">
          <a:extLst>
            <a:ext uri="{FF2B5EF4-FFF2-40B4-BE49-F238E27FC236}">
              <a16:creationId xmlns:a16="http://schemas.microsoft.com/office/drawing/2014/main" id="{1E65A1C9-4BAD-4BD8-8DD4-12772149D7FF}"/>
            </a:ext>
          </a:extLst>
        </xdr:cNvPr>
        <xdr:cNvSpPr txBox="1"/>
      </xdr:nvSpPr>
      <xdr:spPr>
        <a:xfrm>
          <a:off x="10515600" y="1061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145306</xdr:rowOff>
    </xdr:from>
    <xdr:to>
      <xdr:col>50</xdr:col>
      <xdr:colOff>165100</xdr:colOff>
      <xdr:row>63</xdr:row>
      <xdr:rowOff>75456</xdr:rowOff>
    </xdr:to>
    <xdr:sp macro="" textlink="">
      <xdr:nvSpPr>
        <xdr:cNvPr id="146" name="楕円 145">
          <a:extLst>
            <a:ext uri="{FF2B5EF4-FFF2-40B4-BE49-F238E27FC236}">
              <a16:creationId xmlns:a16="http://schemas.microsoft.com/office/drawing/2014/main" id="{169FA000-F5B5-4604-8D61-86B9A833DA45}"/>
            </a:ext>
          </a:extLst>
        </xdr:cNvPr>
        <xdr:cNvSpPr/>
      </xdr:nvSpPr>
      <xdr:spPr>
        <a:xfrm>
          <a:off x="9588500" y="10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16982</xdr:rowOff>
    </xdr:from>
    <xdr:to>
      <xdr:col>55</xdr:col>
      <xdr:colOff>0</xdr:colOff>
      <xdr:row>63</xdr:row>
      <xdr:rowOff>24656</xdr:rowOff>
    </xdr:to>
    <xdr:cxnSp macro="">
      <xdr:nvCxnSpPr>
        <xdr:cNvPr id="147" name="直線コネクタ 146">
          <a:extLst>
            <a:ext uri="{FF2B5EF4-FFF2-40B4-BE49-F238E27FC236}">
              <a16:creationId xmlns:a16="http://schemas.microsoft.com/office/drawing/2014/main" id="{6D5703C0-721A-465D-B97F-BE4474B978E5}"/>
            </a:ext>
          </a:extLst>
        </xdr:cNvPr>
        <xdr:cNvCxnSpPr/>
      </xdr:nvCxnSpPr>
      <xdr:spPr>
        <a:xfrm flipV="1">
          <a:off x="9639300" y="10818332"/>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149061</xdr:rowOff>
    </xdr:from>
    <xdr:to>
      <xdr:col>46</xdr:col>
      <xdr:colOff>38100</xdr:colOff>
      <xdr:row>63</xdr:row>
      <xdr:rowOff>79211</xdr:rowOff>
    </xdr:to>
    <xdr:sp macro="" textlink="">
      <xdr:nvSpPr>
        <xdr:cNvPr id="148" name="楕円 147">
          <a:extLst>
            <a:ext uri="{FF2B5EF4-FFF2-40B4-BE49-F238E27FC236}">
              <a16:creationId xmlns:a16="http://schemas.microsoft.com/office/drawing/2014/main" id="{FE68A8DB-9DE1-437B-B5C1-CD29C40C6B35}"/>
            </a:ext>
          </a:extLst>
        </xdr:cNvPr>
        <xdr:cNvSpPr/>
      </xdr:nvSpPr>
      <xdr:spPr>
        <a:xfrm>
          <a:off x="8699500" y="107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24656</xdr:rowOff>
    </xdr:from>
    <xdr:to>
      <xdr:col>50</xdr:col>
      <xdr:colOff>114300</xdr:colOff>
      <xdr:row>63</xdr:row>
      <xdr:rowOff>28411</xdr:rowOff>
    </xdr:to>
    <xdr:cxnSp macro="">
      <xdr:nvCxnSpPr>
        <xdr:cNvPr id="149" name="直線コネクタ 148">
          <a:extLst>
            <a:ext uri="{FF2B5EF4-FFF2-40B4-BE49-F238E27FC236}">
              <a16:creationId xmlns:a16="http://schemas.microsoft.com/office/drawing/2014/main" id="{A298F46B-600A-4088-B68F-F7CDB0796C03}"/>
            </a:ext>
          </a:extLst>
        </xdr:cNvPr>
        <xdr:cNvCxnSpPr/>
      </xdr:nvCxnSpPr>
      <xdr:spPr>
        <a:xfrm flipV="1">
          <a:off x="8750300" y="10826006"/>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91422</xdr:rowOff>
    </xdr:from>
    <xdr:to>
      <xdr:col>41</xdr:col>
      <xdr:colOff>101600</xdr:colOff>
      <xdr:row>64</xdr:row>
      <xdr:rowOff>21572</xdr:rowOff>
    </xdr:to>
    <xdr:sp macro="" textlink="">
      <xdr:nvSpPr>
        <xdr:cNvPr id="150" name="楕円 149">
          <a:extLst>
            <a:ext uri="{FF2B5EF4-FFF2-40B4-BE49-F238E27FC236}">
              <a16:creationId xmlns:a16="http://schemas.microsoft.com/office/drawing/2014/main" id="{CA1AFB1F-4316-466A-BF43-B2A97A04432C}"/>
            </a:ext>
          </a:extLst>
        </xdr:cNvPr>
        <xdr:cNvSpPr/>
      </xdr:nvSpPr>
      <xdr:spPr>
        <a:xfrm>
          <a:off x="7810500" y="10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28411</xdr:rowOff>
    </xdr:from>
    <xdr:to>
      <xdr:col>45</xdr:col>
      <xdr:colOff>177800</xdr:colOff>
      <xdr:row>63</xdr:row>
      <xdr:rowOff>142222</xdr:rowOff>
    </xdr:to>
    <xdr:cxnSp macro="">
      <xdr:nvCxnSpPr>
        <xdr:cNvPr id="151" name="直線コネクタ 150">
          <a:extLst>
            <a:ext uri="{FF2B5EF4-FFF2-40B4-BE49-F238E27FC236}">
              <a16:creationId xmlns:a16="http://schemas.microsoft.com/office/drawing/2014/main" id="{060E1227-F441-4088-91D5-E3890603F100}"/>
            </a:ext>
          </a:extLst>
        </xdr:cNvPr>
        <xdr:cNvCxnSpPr/>
      </xdr:nvCxnSpPr>
      <xdr:spPr>
        <a:xfrm flipV="1">
          <a:off x="7861300" y="10829761"/>
          <a:ext cx="889000" cy="1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91983</xdr:rowOff>
    </xdr:from>
    <xdr:ext cx="469744" cy="259045"/>
    <xdr:sp macro="" textlink="">
      <xdr:nvSpPr>
        <xdr:cNvPr id="152" name="n_1mainValue【体育館・プール】&#10;一人当たり面積">
          <a:extLst>
            <a:ext uri="{FF2B5EF4-FFF2-40B4-BE49-F238E27FC236}">
              <a16:creationId xmlns:a16="http://schemas.microsoft.com/office/drawing/2014/main" id="{F5EA6F7D-C7C7-4E00-ADB7-45DC6C3A0ED1}"/>
            </a:ext>
          </a:extLst>
        </xdr:cNvPr>
        <xdr:cNvSpPr txBox="1"/>
      </xdr:nvSpPr>
      <xdr:spPr>
        <a:xfrm>
          <a:off x="9391727" y="105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95738</xdr:rowOff>
    </xdr:from>
    <xdr:ext cx="469744" cy="259045"/>
    <xdr:sp macro="" textlink="">
      <xdr:nvSpPr>
        <xdr:cNvPr id="153" name="n_2mainValue【体育館・プール】&#10;一人当たり面積">
          <a:extLst>
            <a:ext uri="{FF2B5EF4-FFF2-40B4-BE49-F238E27FC236}">
              <a16:creationId xmlns:a16="http://schemas.microsoft.com/office/drawing/2014/main" id="{15F2E98E-AEEC-4B49-9DAE-4993761DEE3C}"/>
            </a:ext>
          </a:extLst>
        </xdr:cNvPr>
        <xdr:cNvSpPr txBox="1"/>
      </xdr:nvSpPr>
      <xdr:spPr>
        <a:xfrm>
          <a:off x="8515427" y="105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12699</xdr:rowOff>
    </xdr:from>
    <xdr:ext cx="469744" cy="259045"/>
    <xdr:sp macro="" textlink="">
      <xdr:nvSpPr>
        <xdr:cNvPr id="154" name="n_3mainValue【体育館・プール】&#10;一人当たり面積">
          <a:extLst>
            <a:ext uri="{FF2B5EF4-FFF2-40B4-BE49-F238E27FC236}">
              <a16:creationId xmlns:a16="http://schemas.microsoft.com/office/drawing/2014/main" id="{7915BFC2-B205-4EFC-99DD-44DDE33DB187}"/>
            </a:ext>
          </a:extLst>
        </xdr:cNvPr>
        <xdr:cNvSpPr txBox="1"/>
      </xdr:nvSpPr>
      <xdr:spPr>
        <a:xfrm>
          <a:off x="7626427" y="1098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3314AB37-DE3E-4B05-B7A9-14451EBDF6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81AE2C6F-C900-4488-AE7C-6B734E96FB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4527E7-01A9-45B5-8013-8C4465E4D7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A3FE062-0EF8-471C-886F-2D7799D2F9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70ACBB31-C942-459E-9B7A-26F9149DAC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503D7BDA-E012-4BEC-9276-94BF495E44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92891F5C-0AB8-45DA-9980-F0D8390462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B47B8D0C-F03B-42BC-AEA2-302A2C9D36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182550C5-94CA-4D50-A530-6A56D00BD3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59C2B625-FF9A-4BB8-A14C-86B7695037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A995C4C9-45F9-4700-9C3A-03AC34A77F7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791B98AA-9719-4D6C-9769-8EDCAD9225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CFF0B656-F8B7-42DA-8003-02BDA99C57C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B35551A8-76E1-4D8A-A491-76B0E908EE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A6D6F7F1-FD8A-49B8-8951-DD84A6FAB5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79954EFD-5DDE-4384-81E3-E4844172CE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CF46410B-C9CF-491D-8DB7-3BE4187C76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7E92B90A-EDAA-4650-B4B6-A377CCE1972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DBF9450F-0116-4355-B62E-A3DC95FD513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F9F0C24A-36CA-4A06-9ED2-DD9CE789A32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02881DBB-2D9D-43DB-8C6A-4969E82B0B4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38962A27-B474-4918-9BE9-57791555F3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30419141-2B9B-4F4E-BB3C-A219DDD7D5A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4826A6A1-08D7-464B-BF85-2C7DF483AD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48F507AA-841D-4237-93B0-15856636CEC3}"/>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19F1E8C9-4440-4BBD-9B66-316B4484E6F1}"/>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4D913817-3C49-4869-B1DD-2148CC492E74}"/>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6F3F6453-8D2D-4FF0-A22F-21CD70DEA2D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5836C07F-2E06-4620-906E-C203B4BCC5E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3F86B2B6-2906-441D-BB0F-703C004B2C32}"/>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F44DF566-BD3B-4188-B471-345F3EF56383}"/>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7C70C632-EB61-4122-9FCE-84A71F86EB1F}"/>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7" name="n_1aveValue【福祉施設】&#10;有形固定資産減価償却率">
          <a:extLst>
            <a:ext uri="{FF2B5EF4-FFF2-40B4-BE49-F238E27FC236}">
              <a16:creationId xmlns:a16="http://schemas.microsoft.com/office/drawing/2014/main" id="{6FB55642-C401-4977-89B4-4E7E79CDBA51}"/>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076AA71A-8F14-4823-B5D9-0E6B3E175441}"/>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a:extLst>
            <a:ext uri="{FF2B5EF4-FFF2-40B4-BE49-F238E27FC236}">
              <a16:creationId xmlns:a16="http://schemas.microsoft.com/office/drawing/2014/main" id="{115F6D5C-DEE3-4BD6-8836-52429D10D979}"/>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190" name="フローチャート: 判断 189">
          <a:extLst>
            <a:ext uri="{FF2B5EF4-FFF2-40B4-BE49-F238E27FC236}">
              <a16:creationId xmlns:a16="http://schemas.microsoft.com/office/drawing/2014/main" id="{D5B32496-1ECB-4256-B8CD-2458171B33B8}"/>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191" name="n_3aveValue【福祉施設】&#10;有形固定資産減価償却率">
          <a:extLst>
            <a:ext uri="{FF2B5EF4-FFF2-40B4-BE49-F238E27FC236}">
              <a16:creationId xmlns:a16="http://schemas.microsoft.com/office/drawing/2014/main" id="{0363AB45-CD1B-4AD7-9914-91D6F5979E96}"/>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5ACD00C7-CE32-4AF9-9A2E-034267F412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D95D605B-DA1B-408B-BAFA-5EC5554C8D1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BE13A507-B97E-4764-B60D-AD970A2F2F1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F700C93-3912-44AE-A1B3-1E58ADDE73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6C0D8FB9-81B3-41D7-BC1F-E17E3DC5F3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92075</xdr:rowOff>
    </xdr:from>
    <xdr:to>
      <xdr:col>24</xdr:col>
      <xdr:colOff>114300</xdr:colOff>
      <xdr:row>84</xdr:row>
      <xdr:rowOff>22225</xdr:rowOff>
    </xdr:to>
    <xdr:sp macro="" textlink="">
      <xdr:nvSpPr>
        <xdr:cNvPr id="197" name="楕円 196">
          <a:extLst>
            <a:ext uri="{FF2B5EF4-FFF2-40B4-BE49-F238E27FC236}">
              <a16:creationId xmlns:a16="http://schemas.microsoft.com/office/drawing/2014/main" id="{EDF97426-C61E-4A28-AD28-1614C9EF7591}"/>
            </a:ext>
          </a:extLst>
        </xdr:cNvPr>
        <xdr:cNvSpPr/>
      </xdr:nvSpPr>
      <xdr:spPr>
        <a:xfrm>
          <a:off x="4584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70502</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5D6696F1-D2EA-4C48-9370-92CA97DC5334}"/>
            </a:ext>
          </a:extLst>
        </xdr:cNvPr>
        <xdr:cNvSpPr txBox="1"/>
      </xdr:nvSpPr>
      <xdr:spPr>
        <a:xfrm>
          <a:off x="4673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141605</xdr:rowOff>
    </xdr:from>
    <xdr:to>
      <xdr:col>20</xdr:col>
      <xdr:colOff>38100</xdr:colOff>
      <xdr:row>84</xdr:row>
      <xdr:rowOff>71755</xdr:rowOff>
    </xdr:to>
    <xdr:sp macro="" textlink="">
      <xdr:nvSpPr>
        <xdr:cNvPr id="199" name="楕円 198">
          <a:extLst>
            <a:ext uri="{FF2B5EF4-FFF2-40B4-BE49-F238E27FC236}">
              <a16:creationId xmlns:a16="http://schemas.microsoft.com/office/drawing/2014/main" id="{F9083170-9025-423E-AC2D-343CE179CCBB}"/>
            </a:ext>
          </a:extLst>
        </xdr:cNvPr>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20955</xdr:rowOff>
    </xdr:to>
    <xdr:cxnSp macro="">
      <xdr:nvCxnSpPr>
        <xdr:cNvPr id="200" name="直線コネクタ 199">
          <a:extLst>
            <a:ext uri="{FF2B5EF4-FFF2-40B4-BE49-F238E27FC236}">
              <a16:creationId xmlns:a16="http://schemas.microsoft.com/office/drawing/2014/main" id="{EEB687E9-FA3B-4FAD-8983-A1F1FB6EA20C}"/>
            </a:ext>
          </a:extLst>
        </xdr:cNvPr>
        <xdr:cNvCxnSpPr/>
      </xdr:nvCxnSpPr>
      <xdr:spPr>
        <a:xfrm flipV="1">
          <a:off x="3797300" y="143732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201" name="楕円 200">
          <a:extLst>
            <a:ext uri="{FF2B5EF4-FFF2-40B4-BE49-F238E27FC236}">
              <a16:creationId xmlns:a16="http://schemas.microsoft.com/office/drawing/2014/main" id="{A8F86892-0206-4AA2-A797-5DFF45DA56B6}"/>
            </a:ext>
          </a:extLst>
        </xdr:cNvPr>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20955</xdr:rowOff>
    </xdr:to>
    <xdr:cxnSp macro="">
      <xdr:nvCxnSpPr>
        <xdr:cNvPr id="202" name="直線コネクタ 201">
          <a:extLst>
            <a:ext uri="{FF2B5EF4-FFF2-40B4-BE49-F238E27FC236}">
              <a16:creationId xmlns:a16="http://schemas.microsoft.com/office/drawing/2014/main" id="{36E1C053-D12F-4B4B-9604-38C026BAECBF}"/>
            </a:ext>
          </a:extLst>
        </xdr:cNvPr>
        <xdr:cNvCxnSpPr/>
      </xdr:nvCxnSpPr>
      <xdr:spPr>
        <a:xfrm>
          <a:off x="2908300" y="14380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62882</xdr:rowOff>
    </xdr:from>
    <xdr:ext cx="405111" cy="259045"/>
    <xdr:sp macro="" textlink="">
      <xdr:nvSpPr>
        <xdr:cNvPr id="203" name="n_1mainValue【福祉施設】&#10;有形固定資産減価償却率">
          <a:extLst>
            <a:ext uri="{FF2B5EF4-FFF2-40B4-BE49-F238E27FC236}">
              <a16:creationId xmlns:a16="http://schemas.microsoft.com/office/drawing/2014/main" id="{4F63D21A-5B93-4616-ACE9-A45E9B8E9B03}"/>
            </a:ext>
          </a:extLst>
        </xdr:cNvPr>
        <xdr:cNvSpPr txBox="1"/>
      </xdr:nvSpPr>
      <xdr:spPr>
        <a:xfrm>
          <a:off x="3582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204" name="n_2mainValue【福祉施設】&#10;有形固定資産減価償却率">
          <a:extLst>
            <a:ext uri="{FF2B5EF4-FFF2-40B4-BE49-F238E27FC236}">
              <a16:creationId xmlns:a16="http://schemas.microsoft.com/office/drawing/2014/main" id="{97A77288-7A3E-42A9-9414-2953E205767D}"/>
            </a:ext>
          </a:extLst>
        </xdr:cNvPr>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2088A128-4F19-4466-80F0-6618EECB74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2CF67898-E95F-43B4-A028-9F4D61B44F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C64ED193-1DA6-46E6-BABE-2EFE7C4FAD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EBB56DF4-B194-4BC8-AB9A-8BEF741D5A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ED41D7F8-AC0D-4D63-9186-BEEFA53F6E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5AE439F4-2297-4478-B118-BC6B160EFE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A8F529E4-CE96-4FF4-ACCA-E087611DA0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FE8815CC-C84D-4AA1-B823-C9AC27AD93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7FB8145B-4BD2-4176-B8F6-1ADF48D4784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DCF7A02A-35BA-42ED-9B00-1FB78A1DCE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C85A5C1A-E16C-44D5-8EC5-8CE3D0987DD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49E1106C-3B41-4664-9A15-43FAC2CF5DA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31868540-79A7-47B8-B5DF-A1072F74109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4CDA5EDC-C7E9-40C2-9E99-393164F6A5B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8083ACAB-C0C7-43C4-B3D8-F5D5F9B17C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8B1465BB-D0DE-4391-AA82-751B22BAD27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CED65F81-E00C-4C9D-9300-C4B38C089EF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B6E00549-3EE1-4043-A382-1F0492D20C6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31AD3155-B991-42DE-B696-533CE97FAFD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46468948-851D-4D45-92EA-5E20AA7192E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B0D5F4FF-3C0E-4F4F-A99F-D46A178C3B4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F1C9BBD5-DBA2-4B83-A167-DA0AAF578FE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C0F71270-D365-4ECE-BD81-2072D9AA85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F356C7AE-895B-4DDC-950B-7D646D01919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FB78073C-44D8-43D1-83E7-DE91AEE0F7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a:extLst>
            <a:ext uri="{FF2B5EF4-FFF2-40B4-BE49-F238E27FC236}">
              <a16:creationId xmlns:a16="http://schemas.microsoft.com/office/drawing/2014/main" id="{B85832BB-278C-4945-83C6-5E5D8F08E76A}"/>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a:extLst>
            <a:ext uri="{FF2B5EF4-FFF2-40B4-BE49-F238E27FC236}">
              <a16:creationId xmlns:a16="http://schemas.microsoft.com/office/drawing/2014/main" id="{EC5BBCC4-8E0C-4248-A1D3-958674F3C4F1}"/>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a:extLst>
            <a:ext uri="{FF2B5EF4-FFF2-40B4-BE49-F238E27FC236}">
              <a16:creationId xmlns:a16="http://schemas.microsoft.com/office/drawing/2014/main" id="{E87B3109-E6F7-43B4-9454-67D77AE57CB4}"/>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a:extLst>
            <a:ext uri="{FF2B5EF4-FFF2-40B4-BE49-F238E27FC236}">
              <a16:creationId xmlns:a16="http://schemas.microsoft.com/office/drawing/2014/main" id="{42DE2FB3-511D-4DA9-9A2C-4A4E1FC3E6C3}"/>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a:extLst>
            <a:ext uri="{FF2B5EF4-FFF2-40B4-BE49-F238E27FC236}">
              <a16:creationId xmlns:a16="http://schemas.microsoft.com/office/drawing/2014/main" id="{3AA3298D-692B-40C2-809E-9E8E09BB6F4A}"/>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5" name="【福祉施設】&#10;一人当たり面積平均値テキスト">
          <a:extLst>
            <a:ext uri="{FF2B5EF4-FFF2-40B4-BE49-F238E27FC236}">
              <a16:creationId xmlns:a16="http://schemas.microsoft.com/office/drawing/2014/main" id="{E250A238-827C-4991-B669-6EF53424696B}"/>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a:extLst>
            <a:ext uri="{FF2B5EF4-FFF2-40B4-BE49-F238E27FC236}">
              <a16:creationId xmlns:a16="http://schemas.microsoft.com/office/drawing/2014/main" id="{27DE5015-DBE6-45F1-8092-73BD41642F3C}"/>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a:extLst>
            <a:ext uri="{FF2B5EF4-FFF2-40B4-BE49-F238E27FC236}">
              <a16:creationId xmlns:a16="http://schemas.microsoft.com/office/drawing/2014/main" id="{901B6099-D5D2-406A-B4EB-98FDEA1EB111}"/>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38" name="n_1aveValue【福祉施設】&#10;一人当たり面積">
          <a:extLst>
            <a:ext uri="{FF2B5EF4-FFF2-40B4-BE49-F238E27FC236}">
              <a16:creationId xmlns:a16="http://schemas.microsoft.com/office/drawing/2014/main" id="{F232E775-23DD-4EAB-912E-BDD0F3F891FD}"/>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9" name="フローチャート: 判断 238">
          <a:extLst>
            <a:ext uri="{FF2B5EF4-FFF2-40B4-BE49-F238E27FC236}">
              <a16:creationId xmlns:a16="http://schemas.microsoft.com/office/drawing/2014/main" id="{E4E5F362-4CC4-4B7F-B00C-016BA97EB6A2}"/>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0" name="n_2aveValue【福祉施設】&#10;一人当たり面積">
          <a:extLst>
            <a:ext uri="{FF2B5EF4-FFF2-40B4-BE49-F238E27FC236}">
              <a16:creationId xmlns:a16="http://schemas.microsoft.com/office/drawing/2014/main" id="{6E48164C-8AA9-4B59-9C6A-0C512D706FA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119887</xdr:rowOff>
    </xdr:from>
    <xdr:to>
      <xdr:col>41</xdr:col>
      <xdr:colOff>101600</xdr:colOff>
      <xdr:row>85</xdr:row>
      <xdr:rowOff>50037</xdr:rowOff>
    </xdr:to>
    <xdr:sp macro="" textlink="">
      <xdr:nvSpPr>
        <xdr:cNvPr id="241" name="フローチャート: 判断 240">
          <a:extLst>
            <a:ext uri="{FF2B5EF4-FFF2-40B4-BE49-F238E27FC236}">
              <a16:creationId xmlns:a16="http://schemas.microsoft.com/office/drawing/2014/main" id="{CC341200-FB07-407F-B9FD-8D9043995B73}"/>
            </a:ext>
          </a:extLst>
        </xdr:cNvPr>
        <xdr:cNvSpPr/>
      </xdr:nvSpPr>
      <xdr:spPr>
        <a:xfrm>
          <a:off x="7810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66564</xdr:rowOff>
    </xdr:from>
    <xdr:ext cx="469744" cy="259045"/>
    <xdr:sp macro="" textlink="">
      <xdr:nvSpPr>
        <xdr:cNvPr id="242" name="n_3aveValue【福祉施設】&#10;一人当たり面積">
          <a:extLst>
            <a:ext uri="{FF2B5EF4-FFF2-40B4-BE49-F238E27FC236}">
              <a16:creationId xmlns:a16="http://schemas.microsoft.com/office/drawing/2014/main" id="{0848DE6B-6613-4361-ACAA-4C9618B6C548}"/>
            </a:ext>
          </a:extLst>
        </xdr:cNvPr>
        <xdr:cNvSpPr txBox="1"/>
      </xdr:nvSpPr>
      <xdr:spPr>
        <a:xfrm>
          <a:off x="7626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C37E50D0-2C84-4240-8334-73A0777C47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11769FCD-043C-4057-8C45-A88D716353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10A8308-6CF5-4D18-B3D5-B22216A958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6591D6A-8195-496F-AC1F-C010AFDB8D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AFF1C945-701C-46D5-9383-95F6C8F2DF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96376</xdr:rowOff>
    </xdr:from>
    <xdr:to>
      <xdr:col>55</xdr:col>
      <xdr:colOff>50800</xdr:colOff>
      <xdr:row>84</xdr:row>
      <xdr:rowOff>26526</xdr:rowOff>
    </xdr:to>
    <xdr:sp macro="" textlink="">
      <xdr:nvSpPr>
        <xdr:cNvPr id="248" name="楕円 247">
          <a:extLst>
            <a:ext uri="{FF2B5EF4-FFF2-40B4-BE49-F238E27FC236}">
              <a16:creationId xmlns:a16="http://schemas.microsoft.com/office/drawing/2014/main" id="{FC0132B7-8359-47CE-A6DC-FA75E6131A60}"/>
            </a:ext>
          </a:extLst>
        </xdr:cNvPr>
        <xdr:cNvSpPr/>
      </xdr:nvSpPr>
      <xdr:spPr>
        <a:xfrm>
          <a:off x="10426700" y="143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119253</xdr:rowOff>
    </xdr:from>
    <xdr:ext cx="469744" cy="259045"/>
    <xdr:sp macro="" textlink="">
      <xdr:nvSpPr>
        <xdr:cNvPr id="249" name="【福祉施設】&#10;一人当たり面積該当値テキスト">
          <a:extLst>
            <a:ext uri="{FF2B5EF4-FFF2-40B4-BE49-F238E27FC236}">
              <a16:creationId xmlns:a16="http://schemas.microsoft.com/office/drawing/2014/main" id="{6600A523-943E-4978-8D11-277572FE4F79}"/>
            </a:ext>
          </a:extLst>
        </xdr:cNvPr>
        <xdr:cNvSpPr txBox="1"/>
      </xdr:nvSpPr>
      <xdr:spPr>
        <a:xfrm>
          <a:off x="10515600" y="1417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111071</xdr:rowOff>
    </xdr:from>
    <xdr:to>
      <xdr:col>50</xdr:col>
      <xdr:colOff>165100</xdr:colOff>
      <xdr:row>84</xdr:row>
      <xdr:rowOff>41221</xdr:rowOff>
    </xdr:to>
    <xdr:sp macro="" textlink="">
      <xdr:nvSpPr>
        <xdr:cNvPr id="250" name="楕円 249">
          <a:extLst>
            <a:ext uri="{FF2B5EF4-FFF2-40B4-BE49-F238E27FC236}">
              <a16:creationId xmlns:a16="http://schemas.microsoft.com/office/drawing/2014/main" id="{B2CA343D-3869-47CD-AD87-A46EBEE31B8F}"/>
            </a:ext>
          </a:extLst>
        </xdr:cNvPr>
        <xdr:cNvSpPr/>
      </xdr:nvSpPr>
      <xdr:spPr>
        <a:xfrm>
          <a:off x="9588500" y="143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147176</xdr:rowOff>
    </xdr:from>
    <xdr:to>
      <xdr:col>55</xdr:col>
      <xdr:colOff>0</xdr:colOff>
      <xdr:row>83</xdr:row>
      <xdr:rowOff>161871</xdr:rowOff>
    </xdr:to>
    <xdr:cxnSp macro="">
      <xdr:nvCxnSpPr>
        <xdr:cNvPr id="251" name="直線コネクタ 250">
          <a:extLst>
            <a:ext uri="{FF2B5EF4-FFF2-40B4-BE49-F238E27FC236}">
              <a16:creationId xmlns:a16="http://schemas.microsoft.com/office/drawing/2014/main" id="{5E7EBF9F-6572-418B-BDC7-2F8B09ADF864}"/>
            </a:ext>
          </a:extLst>
        </xdr:cNvPr>
        <xdr:cNvCxnSpPr/>
      </xdr:nvCxnSpPr>
      <xdr:spPr>
        <a:xfrm flipV="1">
          <a:off x="9639300" y="1437752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37592</xdr:rowOff>
    </xdr:from>
    <xdr:to>
      <xdr:col>46</xdr:col>
      <xdr:colOff>38100</xdr:colOff>
      <xdr:row>83</xdr:row>
      <xdr:rowOff>139192</xdr:rowOff>
    </xdr:to>
    <xdr:sp macro="" textlink="">
      <xdr:nvSpPr>
        <xdr:cNvPr id="252" name="楕円 251">
          <a:extLst>
            <a:ext uri="{FF2B5EF4-FFF2-40B4-BE49-F238E27FC236}">
              <a16:creationId xmlns:a16="http://schemas.microsoft.com/office/drawing/2014/main" id="{087CF5A2-6C55-4619-930C-4424FA6BF90D}"/>
            </a:ext>
          </a:extLst>
        </xdr:cNvPr>
        <xdr:cNvSpPr/>
      </xdr:nvSpPr>
      <xdr:spPr>
        <a:xfrm>
          <a:off x="8699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88392</xdr:rowOff>
    </xdr:from>
    <xdr:to>
      <xdr:col>50</xdr:col>
      <xdr:colOff>114300</xdr:colOff>
      <xdr:row>83</xdr:row>
      <xdr:rowOff>161871</xdr:rowOff>
    </xdr:to>
    <xdr:cxnSp macro="">
      <xdr:nvCxnSpPr>
        <xdr:cNvPr id="253" name="直線コネクタ 252">
          <a:extLst>
            <a:ext uri="{FF2B5EF4-FFF2-40B4-BE49-F238E27FC236}">
              <a16:creationId xmlns:a16="http://schemas.microsoft.com/office/drawing/2014/main" id="{E1CA3045-6BDB-4689-A5A7-5C4A9ABB1E8D}"/>
            </a:ext>
          </a:extLst>
        </xdr:cNvPr>
        <xdr:cNvCxnSpPr/>
      </xdr:nvCxnSpPr>
      <xdr:spPr>
        <a:xfrm>
          <a:off x="8750300" y="14318742"/>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57748</xdr:rowOff>
    </xdr:from>
    <xdr:ext cx="469744" cy="259045"/>
    <xdr:sp macro="" textlink="">
      <xdr:nvSpPr>
        <xdr:cNvPr id="254" name="n_1mainValue【福祉施設】&#10;一人当たり面積">
          <a:extLst>
            <a:ext uri="{FF2B5EF4-FFF2-40B4-BE49-F238E27FC236}">
              <a16:creationId xmlns:a16="http://schemas.microsoft.com/office/drawing/2014/main" id="{94A3A06E-5081-4888-9F43-728C9EAFA1B9}"/>
            </a:ext>
          </a:extLst>
        </xdr:cNvPr>
        <xdr:cNvSpPr txBox="1"/>
      </xdr:nvSpPr>
      <xdr:spPr>
        <a:xfrm>
          <a:off x="9391727" y="141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155719</xdr:rowOff>
    </xdr:from>
    <xdr:ext cx="469744" cy="259045"/>
    <xdr:sp macro="" textlink="">
      <xdr:nvSpPr>
        <xdr:cNvPr id="255" name="n_2mainValue【福祉施設】&#10;一人当たり面積">
          <a:extLst>
            <a:ext uri="{FF2B5EF4-FFF2-40B4-BE49-F238E27FC236}">
              <a16:creationId xmlns:a16="http://schemas.microsoft.com/office/drawing/2014/main" id="{64885D57-604F-416F-B267-195ECD89C52D}"/>
            </a:ext>
          </a:extLst>
        </xdr:cNvPr>
        <xdr:cNvSpPr txBox="1"/>
      </xdr:nvSpPr>
      <xdr:spPr>
        <a:xfrm>
          <a:off x="8515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54027DC7-A026-4EF2-A8A8-8AC15A414A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D7BBEC64-1ECE-496A-AE86-3469DAAAA9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0D6B0C2A-99A5-43BA-9D24-1F540440B2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8C4519A3-EAC6-4999-B069-B0541A9C39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6484F363-5D3C-4637-987F-B3E586179E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F46C33AC-E4F5-4656-9A6F-4214A7A8F0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21DBEBA3-28F5-4D31-9944-C1345B13A6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7B1D0627-8CA0-46B3-AA71-86D890CBF7E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a:extLst>
            <a:ext uri="{FF2B5EF4-FFF2-40B4-BE49-F238E27FC236}">
              <a16:creationId xmlns:a16="http://schemas.microsoft.com/office/drawing/2014/main" id="{A9808D85-B9A7-48C6-B383-52FDB0A2A0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a:extLst>
            <a:ext uri="{FF2B5EF4-FFF2-40B4-BE49-F238E27FC236}">
              <a16:creationId xmlns:a16="http://schemas.microsoft.com/office/drawing/2014/main" id="{29A8287E-A465-4319-B98C-F7A1C94A62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a:extLst>
            <a:ext uri="{FF2B5EF4-FFF2-40B4-BE49-F238E27FC236}">
              <a16:creationId xmlns:a16="http://schemas.microsoft.com/office/drawing/2014/main" id="{AA7711ED-B735-4345-A1F8-137A3BF20B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a:extLst>
            <a:ext uri="{FF2B5EF4-FFF2-40B4-BE49-F238E27FC236}">
              <a16:creationId xmlns:a16="http://schemas.microsoft.com/office/drawing/2014/main" id="{F80AAB55-555A-4286-AC8E-4C4452851B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a:extLst>
            <a:ext uri="{FF2B5EF4-FFF2-40B4-BE49-F238E27FC236}">
              <a16:creationId xmlns:a16="http://schemas.microsoft.com/office/drawing/2014/main" id="{5C12F17C-939B-4CBA-A32A-B599FBB322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a:extLst>
            <a:ext uri="{FF2B5EF4-FFF2-40B4-BE49-F238E27FC236}">
              <a16:creationId xmlns:a16="http://schemas.microsoft.com/office/drawing/2014/main" id="{B19B3DD9-AA17-49BD-85F6-0339960A06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a:extLst>
            <a:ext uri="{FF2B5EF4-FFF2-40B4-BE49-F238E27FC236}">
              <a16:creationId xmlns:a16="http://schemas.microsoft.com/office/drawing/2014/main" id="{9578D988-A46A-4547-8DA5-83699859A7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a:extLst>
            <a:ext uri="{FF2B5EF4-FFF2-40B4-BE49-F238E27FC236}">
              <a16:creationId xmlns:a16="http://schemas.microsoft.com/office/drawing/2014/main" id="{5A0CA7F9-C3AC-472A-BBA9-7817B7F318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a:extLst>
            <a:ext uri="{FF2B5EF4-FFF2-40B4-BE49-F238E27FC236}">
              <a16:creationId xmlns:a16="http://schemas.microsoft.com/office/drawing/2014/main" id="{098E0624-889C-4DFD-8F28-BD8FD8B09E3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a:extLst>
            <a:ext uri="{FF2B5EF4-FFF2-40B4-BE49-F238E27FC236}">
              <a16:creationId xmlns:a16="http://schemas.microsoft.com/office/drawing/2014/main" id="{AFE8D3FF-B197-4660-A23E-7E6B836ED5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a:extLst>
            <a:ext uri="{FF2B5EF4-FFF2-40B4-BE49-F238E27FC236}">
              <a16:creationId xmlns:a16="http://schemas.microsoft.com/office/drawing/2014/main" id="{A19919D1-9323-4018-B9C9-E2E60A0AA5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a:extLst>
            <a:ext uri="{FF2B5EF4-FFF2-40B4-BE49-F238E27FC236}">
              <a16:creationId xmlns:a16="http://schemas.microsoft.com/office/drawing/2014/main" id="{140DD752-6F7E-445E-8BF0-36D65A39F0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a:extLst>
            <a:ext uri="{FF2B5EF4-FFF2-40B4-BE49-F238E27FC236}">
              <a16:creationId xmlns:a16="http://schemas.microsoft.com/office/drawing/2014/main" id="{8B1B3CE5-3B4E-4F9C-ADE5-2BDE9F94F1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a:extLst>
            <a:ext uri="{FF2B5EF4-FFF2-40B4-BE49-F238E27FC236}">
              <a16:creationId xmlns:a16="http://schemas.microsoft.com/office/drawing/2014/main" id="{FE626812-EFDB-447B-893A-4EA045D458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a:extLst>
            <a:ext uri="{FF2B5EF4-FFF2-40B4-BE49-F238E27FC236}">
              <a16:creationId xmlns:a16="http://schemas.microsoft.com/office/drawing/2014/main" id="{5D41EC0F-79F1-4DE4-B61E-9D1F3B4CB8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a:extLst>
            <a:ext uri="{FF2B5EF4-FFF2-40B4-BE49-F238E27FC236}">
              <a16:creationId xmlns:a16="http://schemas.microsoft.com/office/drawing/2014/main" id="{F2B5CF4B-72C4-4444-A1E4-5EBC599FF7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a:extLst>
            <a:ext uri="{FF2B5EF4-FFF2-40B4-BE49-F238E27FC236}">
              <a16:creationId xmlns:a16="http://schemas.microsoft.com/office/drawing/2014/main" id="{C34EE696-E709-4E72-B207-9A117913C3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a:extLst>
            <a:ext uri="{FF2B5EF4-FFF2-40B4-BE49-F238E27FC236}">
              <a16:creationId xmlns:a16="http://schemas.microsoft.com/office/drawing/2014/main" id="{725E5566-C392-4F15-9CD6-ABE626753C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5169DA80-F93B-4304-A1C5-24AF74C06D8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3" name="テキスト ボックス 282">
          <a:extLst>
            <a:ext uri="{FF2B5EF4-FFF2-40B4-BE49-F238E27FC236}">
              <a16:creationId xmlns:a16="http://schemas.microsoft.com/office/drawing/2014/main" id="{58BE18F1-A58E-49AB-9602-421364B4C60C}"/>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00C71F81-2986-4B31-92F0-DA566C3C672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C4797C8B-9C6B-4A73-B1F8-EF3B615021A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9BCABD3B-ABE1-450B-9586-61AB0E899F6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660F7162-5F09-46FA-B9AF-079FB25BC0C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95D2F4BF-7B94-4A27-B3CE-E373E04D4F5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27A5A5B6-1982-4591-B0F7-14089E810E0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3C063186-3862-424F-A222-7D80D859B60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a:extLst>
            <a:ext uri="{FF2B5EF4-FFF2-40B4-BE49-F238E27FC236}">
              <a16:creationId xmlns:a16="http://schemas.microsoft.com/office/drawing/2014/main" id="{BD504F6D-10F6-4CD0-8D9B-339AFDE689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9825959C-D54A-4D35-BD54-235E4EF5A6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DF64C63A-98F2-4A1A-8137-045378D4B2F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a:extLst>
            <a:ext uri="{FF2B5EF4-FFF2-40B4-BE49-F238E27FC236}">
              <a16:creationId xmlns:a16="http://schemas.microsoft.com/office/drawing/2014/main" id="{E4194809-3F9D-4BCF-9F2B-84F056CD2BD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5" name="直線コネクタ 294">
          <a:extLst>
            <a:ext uri="{FF2B5EF4-FFF2-40B4-BE49-F238E27FC236}">
              <a16:creationId xmlns:a16="http://schemas.microsoft.com/office/drawing/2014/main" id="{D6F33EBE-D65B-417B-A3B9-BD9891C0D6A9}"/>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6" name="【一般廃棄物処理施設】&#10;有形固定資産減価償却率最小値テキスト">
          <a:extLst>
            <a:ext uri="{FF2B5EF4-FFF2-40B4-BE49-F238E27FC236}">
              <a16:creationId xmlns:a16="http://schemas.microsoft.com/office/drawing/2014/main" id="{81A85F72-5392-4BCB-8223-B16BB569731C}"/>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7" name="直線コネクタ 296">
          <a:extLst>
            <a:ext uri="{FF2B5EF4-FFF2-40B4-BE49-F238E27FC236}">
              <a16:creationId xmlns:a16="http://schemas.microsoft.com/office/drawing/2014/main" id="{BF509FF0-42AB-43DA-BE28-F1717401C41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8" name="【一般廃棄物処理施設】&#10;有形固定資産減価償却率最大値テキスト">
          <a:extLst>
            <a:ext uri="{FF2B5EF4-FFF2-40B4-BE49-F238E27FC236}">
              <a16:creationId xmlns:a16="http://schemas.microsoft.com/office/drawing/2014/main" id="{5FC2A3BE-AF81-483F-9EB9-E9F0CC8D7C9D}"/>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9" name="直線コネクタ 298">
          <a:extLst>
            <a:ext uri="{FF2B5EF4-FFF2-40B4-BE49-F238E27FC236}">
              <a16:creationId xmlns:a16="http://schemas.microsoft.com/office/drawing/2014/main" id="{E281B807-7B03-4FC8-B085-BAB4DAD14089}"/>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0" name="【一般廃棄物処理施設】&#10;有形固定資産減価償却率平均値テキスト">
          <a:extLst>
            <a:ext uri="{FF2B5EF4-FFF2-40B4-BE49-F238E27FC236}">
              <a16:creationId xmlns:a16="http://schemas.microsoft.com/office/drawing/2014/main" id="{DBFDA689-BBB5-4CD3-8C2E-258D86625A6B}"/>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1" name="フローチャート: 判断 300">
          <a:extLst>
            <a:ext uri="{FF2B5EF4-FFF2-40B4-BE49-F238E27FC236}">
              <a16:creationId xmlns:a16="http://schemas.microsoft.com/office/drawing/2014/main" id="{BFE7DFE3-11B1-4534-BC93-A73AB6A16C29}"/>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2" name="フローチャート: 判断 301">
          <a:extLst>
            <a:ext uri="{FF2B5EF4-FFF2-40B4-BE49-F238E27FC236}">
              <a16:creationId xmlns:a16="http://schemas.microsoft.com/office/drawing/2014/main" id="{6E38D5A2-30A0-48AF-84F2-18527C459C7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3" name="n_1aveValue【一般廃棄物処理施設】&#10;有形固定資産減価償却率">
          <a:extLst>
            <a:ext uri="{FF2B5EF4-FFF2-40B4-BE49-F238E27FC236}">
              <a16:creationId xmlns:a16="http://schemas.microsoft.com/office/drawing/2014/main" id="{A58FB832-D336-4901-B7AE-23F43590E5A6}"/>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04" name="フローチャート: 判断 303">
          <a:extLst>
            <a:ext uri="{FF2B5EF4-FFF2-40B4-BE49-F238E27FC236}">
              <a16:creationId xmlns:a16="http://schemas.microsoft.com/office/drawing/2014/main" id="{E4833A7F-BA0F-4749-9B9B-006D77F4B74E}"/>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05" name="n_2aveValue【一般廃棄物処理施設】&#10;有形固定資産減価償却率">
          <a:extLst>
            <a:ext uri="{FF2B5EF4-FFF2-40B4-BE49-F238E27FC236}">
              <a16:creationId xmlns:a16="http://schemas.microsoft.com/office/drawing/2014/main" id="{8DC6CA94-5D9B-46EE-A1FD-FD6AF080C874}"/>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59690</xdr:rowOff>
    </xdr:from>
    <xdr:to>
      <xdr:col>72</xdr:col>
      <xdr:colOff>38100</xdr:colOff>
      <xdr:row>37</xdr:row>
      <xdr:rowOff>161290</xdr:rowOff>
    </xdr:to>
    <xdr:sp macro="" textlink="">
      <xdr:nvSpPr>
        <xdr:cNvPr id="306" name="フローチャート: 判断 305">
          <a:extLst>
            <a:ext uri="{FF2B5EF4-FFF2-40B4-BE49-F238E27FC236}">
              <a16:creationId xmlns:a16="http://schemas.microsoft.com/office/drawing/2014/main" id="{F4296B16-92D7-4994-8153-4A60F5F6BB05}"/>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6367</xdr:rowOff>
    </xdr:from>
    <xdr:ext cx="405111" cy="259045"/>
    <xdr:sp macro="" textlink="">
      <xdr:nvSpPr>
        <xdr:cNvPr id="307" name="n_3aveValue【一般廃棄物処理施設】&#10;有形固定資産減価償却率">
          <a:extLst>
            <a:ext uri="{FF2B5EF4-FFF2-40B4-BE49-F238E27FC236}">
              <a16:creationId xmlns:a16="http://schemas.microsoft.com/office/drawing/2014/main" id="{E1264D53-3DCF-47AA-82F6-0656EEBCCA29}"/>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63B5E227-AF4C-4F49-9402-9249055000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217CAC14-764A-4777-B78C-4734FE9D5C5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5F3374D3-32A3-4FC1-AE57-FA6E04134B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D3248914-96A3-45EA-9334-F0348397D9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3A8FE6D5-1308-4B7D-A17F-46836A3914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313" name="楕円 312">
          <a:extLst>
            <a:ext uri="{FF2B5EF4-FFF2-40B4-BE49-F238E27FC236}">
              <a16:creationId xmlns:a16="http://schemas.microsoft.com/office/drawing/2014/main" id="{62182AA7-9A1B-4277-BD88-5CA6DFEDD66A}"/>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340478" cy="259045"/>
    <xdr:sp macro="" textlink="">
      <xdr:nvSpPr>
        <xdr:cNvPr id="314" name="【一般廃棄物処理施設】&#10;有形固定資産減価償却率該当値テキスト">
          <a:extLst>
            <a:ext uri="{FF2B5EF4-FFF2-40B4-BE49-F238E27FC236}">
              <a16:creationId xmlns:a16="http://schemas.microsoft.com/office/drawing/2014/main" id="{962D856E-9444-43EF-B5F8-455730F7A880}"/>
            </a:ext>
          </a:extLst>
        </xdr:cNvPr>
        <xdr:cNvSpPr txBox="1"/>
      </xdr:nvSpPr>
      <xdr:spPr>
        <a:xfrm>
          <a:off x="16357600" y="710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a:extLst>
            <a:ext uri="{FF2B5EF4-FFF2-40B4-BE49-F238E27FC236}">
              <a16:creationId xmlns:a16="http://schemas.microsoft.com/office/drawing/2014/main" id="{1AB806E3-1C7E-49F6-80BA-0955947953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a:extLst>
            <a:ext uri="{FF2B5EF4-FFF2-40B4-BE49-F238E27FC236}">
              <a16:creationId xmlns:a16="http://schemas.microsoft.com/office/drawing/2014/main" id="{DF3D95E2-1573-4A6E-A7A1-B56BD00EA0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a:extLst>
            <a:ext uri="{FF2B5EF4-FFF2-40B4-BE49-F238E27FC236}">
              <a16:creationId xmlns:a16="http://schemas.microsoft.com/office/drawing/2014/main" id="{102D1316-13B0-4861-B31C-3CE193DB88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a:extLst>
            <a:ext uri="{FF2B5EF4-FFF2-40B4-BE49-F238E27FC236}">
              <a16:creationId xmlns:a16="http://schemas.microsoft.com/office/drawing/2014/main" id="{15553F60-2765-4DF6-BF8C-18159AAFA5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a:extLst>
            <a:ext uri="{FF2B5EF4-FFF2-40B4-BE49-F238E27FC236}">
              <a16:creationId xmlns:a16="http://schemas.microsoft.com/office/drawing/2014/main" id="{5436D043-20A3-42BB-9E6C-AFD70E536B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a:extLst>
            <a:ext uri="{FF2B5EF4-FFF2-40B4-BE49-F238E27FC236}">
              <a16:creationId xmlns:a16="http://schemas.microsoft.com/office/drawing/2014/main" id="{0E4CE260-23F8-4561-9630-F4E72115E6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a:extLst>
            <a:ext uri="{FF2B5EF4-FFF2-40B4-BE49-F238E27FC236}">
              <a16:creationId xmlns:a16="http://schemas.microsoft.com/office/drawing/2014/main" id="{FDC1F5CA-5A5B-4D5F-AB55-4F86CD16A4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a:extLst>
            <a:ext uri="{FF2B5EF4-FFF2-40B4-BE49-F238E27FC236}">
              <a16:creationId xmlns:a16="http://schemas.microsoft.com/office/drawing/2014/main" id="{29CA8E58-3B90-455A-8F4C-77CE544395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a:extLst>
            <a:ext uri="{FF2B5EF4-FFF2-40B4-BE49-F238E27FC236}">
              <a16:creationId xmlns:a16="http://schemas.microsoft.com/office/drawing/2014/main" id="{6D7644F9-851A-4DC6-81A6-C6C5DCB764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a:extLst>
            <a:ext uri="{FF2B5EF4-FFF2-40B4-BE49-F238E27FC236}">
              <a16:creationId xmlns:a16="http://schemas.microsoft.com/office/drawing/2014/main" id="{707E0081-EFA7-4C56-B6EB-2EC08EF88AC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5" name="直線コネクタ 324">
          <a:extLst>
            <a:ext uri="{FF2B5EF4-FFF2-40B4-BE49-F238E27FC236}">
              <a16:creationId xmlns:a16="http://schemas.microsoft.com/office/drawing/2014/main" id="{24A4B2D3-47B6-4FEB-B3CA-91AA75EA942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6" name="テキスト ボックス 325">
          <a:extLst>
            <a:ext uri="{FF2B5EF4-FFF2-40B4-BE49-F238E27FC236}">
              <a16:creationId xmlns:a16="http://schemas.microsoft.com/office/drawing/2014/main" id="{3F5F6F76-163A-44CA-A115-12FD810C0D5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7" name="直線コネクタ 326">
          <a:extLst>
            <a:ext uri="{FF2B5EF4-FFF2-40B4-BE49-F238E27FC236}">
              <a16:creationId xmlns:a16="http://schemas.microsoft.com/office/drawing/2014/main" id="{3B5C32D1-CE36-452F-AD84-1043CC82E4E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8" name="テキスト ボックス 327">
          <a:extLst>
            <a:ext uri="{FF2B5EF4-FFF2-40B4-BE49-F238E27FC236}">
              <a16:creationId xmlns:a16="http://schemas.microsoft.com/office/drawing/2014/main" id="{A39469D5-174C-4CC7-B115-01D78CFC154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9" name="直線コネクタ 328">
          <a:extLst>
            <a:ext uri="{FF2B5EF4-FFF2-40B4-BE49-F238E27FC236}">
              <a16:creationId xmlns:a16="http://schemas.microsoft.com/office/drawing/2014/main" id="{CE06281E-6DB9-4C70-9A77-10632358354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0" name="テキスト ボックス 329">
          <a:extLst>
            <a:ext uri="{FF2B5EF4-FFF2-40B4-BE49-F238E27FC236}">
              <a16:creationId xmlns:a16="http://schemas.microsoft.com/office/drawing/2014/main" id="{9D8FAFA0-FE75-4CA5-A865-61DD6712156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1" name="直線コネクタ 330">
          <a:extLst>
            <a:ext uri="{FF2B5EF4-FFF2-40B4-BE49-F238E27FC236}">
              <a16:creationId xmlns:a16="http://schemas.microsoft.com/office/drawing/2014/main" id="{E4F3BC18-F223-4513-9DA0-10CA5FF2A5D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2" name="テキスト ボックス 331">
          <a:extLst>
            <a:ext uri="{FF2B5EF4-FFF2-40B4-BE49-F238E27FC236}">
              <a16:creationId xmlns:a16="http://schemas.microsoft.com/office/drawing/2014/main" id="{92645761-B697-407B-A179-D0FCED65276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3" name="直線コネクタ 332">
          <a:extLst>
            <a:ext uri="{FF2B5EF4-FFF2-40B4-BE49-F238E27FC236}">
              <a16:creationId xmlns:a16="http://schemas.microsoft.com/office/drawing/2014/main" id="{A986B0BE-3EC6-4732-855F-0490F9C45DD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4" name="テキスト ボックス 333">
          <a:extLst>
            <a:ext uri="{FF2B5EF4-FFF2-40B4-BE49-F238E27FC236}">
              <a16:creationId xmlns:a16="http://schemas.microsoft.com/office/drawing/2014/main" id="{4E0F21C4-6DAA-4C7F-9230-265677649F7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5" name="直線コネクタ 334">
          <a:extLst>
            <a:ext uri="{FF2B5EF4-FFF2-40B4-BE49-F238E27FC236}">
              <a16:creationId xmlns:a16="http://schemas.microsoft.com/office/drawing/2014/main" id="{D46C35BE-FDF3-4774-BA52-02E512FD25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6" name="テキスト ボックス 335">
          <a:extLst>
            <a:ext uri="{FF2B5EF4-FFF2-40B4-BE49-F238E27FC236}">
              <a16:creationId xmlns:a16="http://schemas.microsoft.com/office/drawing/2014/main" id="{930A9052-BC9B-4693-8D15-24822C0B2BD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7" name="【一般廃棄物処理施設】&#10;一人当たり有形固定資産（償却資産）額グラフ枠">
          <a:extLst>
            <a:ext uri="{FF2B5EF4-FFF2-40B4-BE49-F238E27FC236}">
              <a16:creationId xmlns:a16="http://schemas.microsoft.com/office/drawing/2014/main" id="{90AA4605-A637-4984-BD43-A557A4734E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38" name="直線コネクタ 337">
          <a:extLst>
            <a:ext uri="{FF2B5EF4-FFF2-40B4-BE49-F238E27FC236}">
              <a16:creationId xmlns:a16="http://schemas.microsoft.com/office/drawing/2014/main" id="{1F6910E7-C693-4DF6-BADB-74221DE70D07}"/>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39" name="【一般廃棄物処理施設】&#10;一人当たり有形固定資産（償却資産）額最小値テキスト">
          <a:extLst>
            <a:ext uri="{FF2B5EF4-FFF2-40B4-BE49-F238E27FC236}">
              <a16:creationId xmlns:a16="http://schemas.microsoft.com/office/drawing/2014/main" id="{0E6FC3FC-62EE-4068-98EA-252E29E7A643}"/>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0" name="直線コネクタ 339">
          <a:extLst>
            <a:ext uri="{FF2B5EF4-FFF2-40B4-BE49-F238E27FC236}">
              <a16:creationId xmlns:a16="http://schemas.microsoft.com/office/drawing/2014/main" id="{56768B7D-F0E0-491A-B77F-38BFDFD5EEB1}"/>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1" name="【一般廃棄物処理施設】&#10;一人当たり有形固定資産（償却資産）額最大値テキスト">
          <a:extLst>
            <a:ext uri="{FF2B5EF4-FFF2-40B4-BE49-F238E27FC236}">
              <a16:creationId xmlns:a16="http://schemas.microsoft.com/office/drawing/2014/main" id="{4BAC7EE2-9648-456E-91FE-271DF00457F8}"/>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2" name="直線コネクタ 341">
          <a:extLst>
            <a:ext uri="{FF2B5EF4-FFF2-40B4-BE49-F238E27FC236}">
              <a16:creationId xmlns:a16="http://schemas.microsoft.com/office/drawing/2014/main" id="{957A2207-AD4C-43BF-AE2F-F08E6CC6BDE8}"/>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43" name="【一般廃棄物処理施設】&#10;一人当たり有形固定資産（償却資産）額平均値テキスト">
          <a:extLst>
            <a:ext uri="{FF2B5EF4-FFF2-40B4-BE49-F238E27FC236}">
              <a16:creationId xmlns:a16="http://schemas.microsoft.com/office/drawing/2014/main" id="{B78DB19C-E135-4D18-A6AC-9DD8A3B4A144}"/>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44" name="フローチャート: 判断 343">
          <a:extLst>
            <a:ext uri="{FF2B5EF4-FFF2-40B4-BE49-F238E27FC236}">
              <a16:creationId xmlns:a16="http://schemas.microsoft.com/office/drawing/2014/main" id="{5BC65031-2F2C-447F-9A9F-86E907EC2598}"/>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45" name="フローチャート: 判断 344">
          <a:extLst>
            <a:ext uri="{FF2B5EF4-FFF2-40B4-BE49-F238E27FC236}">
              <a16:creationId xmlns:a16="http://schemas.microsoft.com/office/drawing/2014/main" id="{CAF292EA-81F2-4899-B07A-98E0BF570F2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46" name="n_1aveValue【一般廃棄物処理施設】&#10;一人当たり有形固定資産（償却資産）額">
          <a:extLst>
            <a:ext uri="{FF2B5EF4-FFF2-40B4-BE49-F238E27FC236}">
              <a16:creationId xmlns:a16="http://schemas.microsoft.com/office/drawing/2014/main" id="{DE66224F-49A6-4DD5-8998-4843BF3B0D49}"/>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47" name="フローチャート: 判断 346">
          <a:extLst>
            <a:ext uri="{FF2B5EF4-FFF2-40B4-BE49-F238E27FC236}">
              <a16:creationId xmlns:a16="http://schemas.microsoft.com/office/drawing/2014/main" id="{6AD3FFF8-8227-434C-8D9B-AF193282A724}"/>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48" name="n_2aveValue【一般廃棄物処理施設】&#10;一人当たり有形固定資産（償却資産）額">
          <a:extLst>
            <a:ext uri="{FF2B5EF4-FFF2-40B4-BE49-F238E27FC236}">
              <a16:creationId xmlns:a16="http://schemas.microsoft.com/office/drawing/2014/main" id="{0F5732A5-719C-4736-82DA-7008EC4227FF}"/>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79204</xdr:rowOff>
    </xdr:from>
    <xdr:to>
      <xdr:col>102</xdr:col>
      <xdr:colOff>165100</xdr:colOff>
      <xdr:row>41</xdr:row>
      <xdr:rowOff>9354</xdr:rowOff>
    </xdr:to>
    <xdr:sp macro="" textlink="">
      <xdr:nvSpPr>
        <xdr:cNvPr id="349" name="フローチャート: 判断 348">
          <a:extLst>
            <a:ext uri="{FF2B5EF4-FFF2-40B4-BE49-F238E27FC236}">
              <a16:creationId xmlns:a16="http://schemas.microsoft.com/office/drawing/2014/main" id="{17C2DEE2-A27A-4E68-891F-970CB158ED82}"/>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25881</xdr:rowOff>
    </xdr:from>
    <xdr:ext cx="599010" cy="259045"/>
    <xdr:sp macro="" textlink="">
      <xdr:nvSpPr>
        <xdr:cNvPr id="350" name="n_3aveValue【一般廃棄物処理施設】&#10;一人当たり有形固定資産（償却資産）額">
          <a:extLst>
            <a:ext uri="{FF2B5EF4-FFF2-40B4-BE49-F238E27FC236}">
              <a16:creationId xmlns:a16="http://schemas.microsoft.com/office/drawing/2014/main" id="{CCFF2B64-4D33-4AA6-85B6-B3728FAB30AD}"/>
            </a:ext>
          </a:extLst>
        </xdr:cNvPr>
        <xdr:cNvSpPr txBox="1"/>
      </xdr:nvSpPr>
      <xdr:spPr>
        <a:xfrm>
          <a:off x="19245795" y="671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55D19B8B-B4AC-4719-9DB4-350B3429F9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E7456BB5-5C66-49D3-9BF4-8225177133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F2A9C954-7C60-4FF9-8771-9F2E3DC359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886FEB7C-E0AF-423D-AB3F-30D562443A8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529C9DD7-CA14-4023-B48D-8303C57366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138037</xdr:rowOff>
    </xdr:from>
    <xdr:to>
      <xdr:col>116</xdr:col>
      <xdr:colOff>114300</xdr:colOff>
      <xdr:row>42</xdr:row>
      <xdr:rowOff>68187</xdr:rowOff>
    </xdr:to>
    <xdr:sp macro="" textlink="">
      <xdr:nvSpPr>
        <xdr:cNvPr id="356" name="楕円 355">
          <a:extLst>
            <a:ext uri="{FF2B5EF4-FFF2-40B4-BE49-F238E27FC236}">
              <a16:creationId xmlns:a16="http://schemas.microsoft.com/office/drawing/2014/main" id="{288D655E-98DD-4BFC-89B2-9EF9267CEB17}"/>
            </a:ext>
          </a:extLst>
        </xdr:cNvPr>
        <xdr:cNvSpPr/>
      </xdr:nvSpPr>
      <xdr:spPr>
        <a:xfrm>
          <a:off x="22110700" y="71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52964</xdr:rowOff>
    </xdr:from>
    <xdr:ext cx="534377" cy="259045"/>
    <xdr:sp macro="" textlink="">
      <xdr:nvSpPr>
        <xdr:cNvPr id="357" name="【一般廃棄物処理施設】&#10;一人当たり有形固定資産（償却資産）額該当値テキスト">
          <a:extLst>
            <a:ext uri="{FF2B5EF4-FFF2-40B4-BE49-F238E27FC236}">
              <a16:creationId xmlns:a16="http://schemas.microsoft.com/office/drawing/2014/main" id="{494880CE-9B0A-4A8C-A681-E7F0521B8CC7}"/>
            </a:ext>
          </a:extLst>
        </xdr:cNvPr>
        <xdr:cNvSpPr txBox="1"/>
      </xdr:nvSpPr>
      <xdr:spPr>
        <a:xfrm>
          <a:off x="22199600" y="70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8" name="正方形/長方形 357">
          <a:extLst>
            <a:ext uri="{FF2B5EF4-FFF2-40B4-BE49-F238E27FC236}">
              <a16:creationId xmlns:a16="http://schemas.microsoft.com/office/drawing/2014/main" id="{328D251E-EDDD-4312-8694-DAC687ABB2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9" name="正方形/長方形 358">
          <a:extLst>
            <a:ext uri="{FF2B5EF4-FFF2-40B4-BE49-F238E27FC236}">
              <a16:creationId xmlns:a16="http://schemas.microsoft.com/office/drawing/2014/main" id="{358830E2-397E-418F-8931-A458FA5AC0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0" name="正方形/長方形 359">
          <a:extLst>
            <a:ext uri="{FF2B5EF4-FFF2-40B4-BE49-F238E27FC236}">
              <a16:creationId xmlns:a16="http://schemas.microsoft.com/office/drawing/2014/main" id="{323C4A4E-E5B9-417B-AA98-26B7ED2464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1" name="正方形/長方形 360">
          <a:extLst>
            <a:ext uri="{FF2B5EF4-FFF2-40B4-BE49-F238E27FC236}">
              <a16:creationId xmlns:a16="http://schemas.microsoft.com/office/drawing/2014/main" id="{D91C961A-086F-4132-B202-AE1D16EE98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2" name="正方形/長方形 361">
          <a:extLst>
            <a:ext uri="{FF2B5EF4-FFF2-40B4-BE49-F238E27FC236}">
              <a16:creationId xmlns:a16="http://schemas.microsoft.com/office/drawing/2014/main" id="{402181E5-919A-4D62-BBB3-28F3A79C90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3" name="正方形/長方形 362">
          <a:extLst>
            <a:ext uri="{FF2B5EF4-FFF2-40B4-BE49-F238E27FC236}">
              <a16:creationId xmlns:a16="http://schemas.microsoft.com/office/drawing/2014/main" id="{1529E038-60F2-4451-92B6-552B876ECF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4" name="正方形/長方形 363">
          <a:extLst>
            <a:ext uri="{FF2B5EF4-FFF2-40B4-BE49-F238E27FC236}">
              <a16:creationId xmlns:a16="http://schemas.microsoft.com/office/drawing/2014/main" id="{90A9F2C4-2E6A-4EAB-B4FC-E429FFC47F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5" name="正方形/長方形 364">
          <a:extLst>
            <a:ext uri="{FF2B5EF4-FFF2-40B4-BE49-F238E27FC236}">
              <a16:creationId xmlns:a16="http://schemas.microsoft.com/office/drawing/2014/main" id="{E8AE9EA6-D21B-46E1-AE0A-EE9C4E7B6E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6" name="テキスト ボックス 365">
          <a:extLst>
            <a:ext uri="{FF2B5EF4-FFF2-40B4-BE49-F238E27FC236}">
              <a16:creationId xmlns:a16="http://schemas.microsoft.com/office/drawing/2014/main" id="{54752079-5BA6-4C90-BFE5-F82B126F23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7" name="直線コネクタ 366">
          <a:extLst>
            <a:ext uri="{FF2B5EF4-FFF2-40B4-BE49-F238E27FC236}">
              <a16:creationId xmlns:a16="http://schemas.microsoft.com/office/drawing/2014/main" id="{8DDFA5ED-EF96-4C2C-A5DF-2FE4EF52AB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8" name="直線コネクタ 367">
          <a:extLst>
            <a:ext uri="{FF2B5EF4-FFF2-40B4-BE49-F238E27FC236}">
              <a16:creationId xmlns:a16="http://schemas.microsoft.com/office/drawing/2014/main" id="{20741103-DC68-47C9-89EF-BC38DADF6A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9" name="テキスト ボックス 368">
          <a:extLst>
            <a:ext uri="{FF2B5EF4-FFF2-40B4-BE49-F238E27FC236}">
              <a16:creationId xmlns:a16="http://schemas.microsoft.com/office/drawing/2014/main" id="{A99E4DD9-8D80-4DC2-94FD-199DAEF9838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0" name="直線コネクタ 369">
          <a:extLst>
            <a:ext uri="{FF2B5EF4-FFF2-40B4-BE49-F238E27FC236}">
              <a16:creationId xmlns:a16="http://schemas.microsoft.com/office/drawing/2014/main" id="{45C0F573-E2AA-4796-A0DF-FB01596A52D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1" name="テキスト ボックス 370">
          <a:extLst>
            <a:ext uri="{FF2B5EF4-FFF2-40B4-BE49-F238E27FC236}">
              <a16:creationId xmlns:a16="http://schemas.microsoft.com/office/drawing/2014/main" id="{EBB0AF79-BB3F-464D-84C8-D29F5AA8C49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2" name="直線コネクタ 371">
          <a:extLst>
            <a:ext uri="{FF2B5EF4-FFF2-40B4-BE49-F238E27FC236}">
              <a16:creationId xmlns:a16="http://schemas.microsoft.com/office/drawing/2014/main" id="{1C96CE8B-746D-44FB-9A78-98B8198D7BF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3" name="テキスト ボックス 372">
          <a:extLst>
            <a:ext uri="{FF2B5EF4-FFF2-40B4-BE49-F238E27FC236}">
              <a16:creationId xmlns:a16="http://schemas.microsoft.com/office/drawing/2014/main" id="{79D9EBC5-F226-4B3E-9583-D61CC28E3D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4" name="直線コネクタ 373">
          <a:extLst>
            <a:ext uri="{FF2B5EF4-FFF2-40B4-BE49-F238E27FC236}">
              <a16:creationId xmlns:a16="http://schemas.microsoft.com/office/drawing/2014/main" id="{A4CBBFF0-0171-412D-B9BD-5845EEA895A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5" name="テキスト ボックス 374">
          <a:extLst>
            <a:ext uri="{FF2B5EF4-FFF2-40B4-BE49-F238E27FC236}">
              <a16:creationId xmlns:a16="http://schemas.microsoft.com/office/drawing/2014/main" id="{1B583386-128B-4C52-AC91-3E43B80555E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6" name="直線コネクタ 375">
          <a:extLst>
            <a:ext uri="{FF2B5EF4-FFF2-40B4-BE49-F238E27FC236}">
              <a16:creationId xmlns:a16="http://schemas.microsoft.com/office/drawing/2014/main" id="{CB19ACD5-5033-402D-9CEB-A0255684052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7" name="テキスト ボックス 376">
          <a:extLst>
            <a:ext uri="{FF2B5EF4-FFF2-40B4-BE49-F238E27FC236}">
              <a16:creationId xmlns:a16="http://schemas.microsoft.com/office/drawing/2014/main" id="{B3A9ED1C-75E0-45B9-A6BC-DEB42DFD634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8" name="直線コネクタ 377">
          <a:extLst>
            <a:ext uri="{FF2B5EF4-FFF2-40B4-BE49-F238E27FC236}">
              <a16:creationId xmlns:a16="http://schemas.microsoft.com/office/drawing/2014/main" id="{FBB80BFA-D4BD-41F4-AF97-9B5F2E2AAE2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9" name="テキスト ボックス 378">
          <a:extLst>
            <a:ext uri="{FF2B5EF4-FFF2-40B4-BE49-F238E27FC236}">
              <a16:creationId xmlns:a16="http://schemas.microsoft.com/office/drawing/2014/main" id="{99C43D81-2629-44F4-96EF-574FC8552BF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a:extLst>
            <a:ext uri="{FF2B5EF4-FFF2-40B4-BE49-F238E27FC236}">
              <a16:creationId xmlns:a16="http://schemas.microsoft.com/office/drawing/2014/main" id="{8EF16C66-46C4-4A0D-84E0-6D483550D7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3EE6F725-1E21-4641-BEED-D378D81965C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保健センター・保健所】&#10;有形固定資産減価償却率グラフ枠">
          <a:extLst>
            <a:ext uri="{FF2B5EF4-FFF2-40B4-BE49-F238E27FC236}">
              <a16:creationId xmlns:a16="http://schemas.microsoft.com/office/drawing/2014/main" id="{3C04A60D-4BA5-494F-B2E1-159CD7995B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83" name="直線コネクタ 382">
          <a:extLst>
            <a:ext uri="{FF2B5EF4-FFF2-40B4-BE49-F238E27FC236}">
              <a16:creationId xmlns:a16="http://schemas.microsoft.com/office/drawing/2014/main" id="{755D0EFE-C585-4228-A3AF-48B0A2E49019}"/>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84" name="【保健センター・保健所】&#10;有形固定資産減価償却率最小値テキスト">
          <a:extLst>
            <a:ext uri="{FF2B5EF4-FFF2-40B4-BE49-F238E27FC236}">
              <a16:creationId xmlns:a16="http://schemas.microsoft.com/office/drawing/2014/main" id="{4BD20D77-A175-49B5-9C23-84C8C56CE49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85" name="直線コネクタ 384">
          <a:extLst>
            <a:ext uri="{FF2B5EF4-FFF2-40B4-BE49-F238E27FC236}">
              <a16:creationId xmlns:a16="http://schemas.microsoft.com/office/drawing/2014/main" id="{405AA7E0-6941-4B27-B490-C7A321238F38}"/>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86" name="【保健センター・保健所】&#10;有形固定資産減価償却率最大値テキスト">
          <a:extLst>
            <a:ext uri="{FF2B5EF4-FFF2-40B4-BE49-F238E27FC236}">
              <a16:creationId xmlns:a16="http://schemas.microsoft.com/office/drawing/2014/main" id="{6C53B067-6174-43DA-B5F3-5E8BA0D40C39}"/>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87" name="直線コネクタ 386">
          <a:extLst>
            <a:ext uri="{FF2B5EF4-FFF2-40B4-BE49-F238E27FC236}">
              <a16:creationId xmlns:a16="http://schemas.microsoft.com/office/drawing/2014/main" id="{D233DA58-E952-4553-9FC9-36A38482156D}"/>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88" name="【保健センター・保健所】&#10;有形固定資産減価償却率平均値テキスト">
          <a:extLst>
            <a:ext uri="{FF2B5EF4-FFF2-40B4-BE49-F238E27FC236}">
              <a16:creationId xmlns:a16="http://schemas.microsoft.com/office/drawing/2014/main" id="{22AC35F0-2F9B-45D6-97E3-337300938A2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89" name="フローチャート: 判断 388">
          <a:extLst>
            <a:ext uri="{FF2B5EF4-FFF2-40B4-BE49-F238E27FC236}">
              <a16:creationId xmlns:a16="http://schemas.microsoft.com/office/drawing/2014/main" id="{1FA5B75D-E6DA-42A5-A37C-56C6D1D0CA2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0" name="フローチャート: 判断 389">
          <a:extLst>
            <a:ext uri="{FF2B5EF4-FFF2-40B4-BE49-F238E27FC236}">
              <a16:creationId xmlns:a16="http://schemas.microsoft.com/office/drawing/2014/main" id="{41682C70-CA52-4CF1-957C-0C7C74F09C52}"/>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91" name="n_1aveValue【保健センター・保健所】&#10;有形固定資産減価償却率">
          <a:extLst>
            <a:ext uri="{FF2B5EF4-FFF2-40B4-BE49-F238E27FC236}">
              <a16:creationId xmlns:a16="http://schemas.microsoft.com/office/drawing/2014/main" id="{A5CD4261-4A9F-4490-BE0A-B24D53190997}"/>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2" name="フローチャート: 判断 391">
          <a:extLst>
            <a:ext uri="{FF2B5EF4-FFF2-40B4-BE49-F238E27FC236}">
              <a16:creationId xmlns:a16="http://schemas.microsoft.com/office/drawing/2014/main" id="{79E5BDA2-942D-4F90-9C5F-A696A1CBCDD2}"/>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93" name="n_2aveValue【保健センター・保健所】&#10;有形固定資産減価償却率">
          <a:extLst>
            <a:ext uri="{FF2B5EF4-FFF2-40B4-BE49-F238E27FC236}">
              <a16:creationId xmlns:a16="http://schemas.microsoft.com/office/drawing/2014/main" id="{E30083B4-F892-4772-AA1C-599AAF653175}"/>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4" name="フローチャート: 判断 393">
          <a:extLst>
            <a:ext uri="{FF2B5EF4-FFF2-40B4-BE49-F238E27FC236}">
              <a16:creationId xmlns:a16="http://schemas.microsoft.com/office/drawing/2014/main" id="{52D85D83-C210-40D9-9A6B-0BFA9484AE5E}"/>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71318</xdr:rowOff>
    </xdr:from>
    <xdr:ext cx="405111" cy="259045"/>
    <xdr:sp macro="" textlink="">
      <xdr:nvSpPr>
        <xdr:cNvPr id="395" name="n_3aveValue【保健センター・保健所】&#10;有形固定資産減価償却率">
          <a:extLst>
            <a:ext uri="{FF2B5EF4-FFF2-40B4-BE49-F238E27FC236}">
              <a16:creationId xmlns:a16="http://schemas.microsoft.com/office/drawing/2014/main" id="{1D7AE05A-E99B-4D6F-91C8-12BDA3E3B00E}"/>
            </a:ext>
          </a:extLst>
        </xdr:cNvPr>
        <xdr:cNvSpPr txBox="1"/>
      </xdr:nvSpPr>
      <xdr:spPr>
        <a:xfrm>
          <a:off x="13500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F1C591C9-3759-4A12-86D8-469729F5FC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9A8706CE-3382-4356-B89A-94F266162B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686C04FE-FEEC-41FF-9B12-413060CED4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76DC2A60-5603-4420-AA4A-1718B6B267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9A2E2538-80F0-4FA9-852C-34866AD085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37374</xdr:rowOff>
    </xdr:from>
    <xdr:to>
      <xdr:col>85</xdr:col>
      <xdr:colOff>177800</xdr:colOff>
      <xdr:row>57</xdr:row>
      <xdr:rowOff>138974</xdr:rowOff>
    </xdr:to>
    <xdr:sp macro="" textlink="">
      <xdr:nvSpPr>
        <xdr:cNvPr id="401" name="楕円 400">
          <a:extLst>
            <a:ext uri="{FF2B5EF4-FFF2-40B4-BE49-F238E27FC236}">
              <a16:creationId xmlns:a16="http://schemas.microsoft.com/office/drawing/2014/main" id="{EAC80CBC-7FA7-4214-B838-29D4D2EE749C}"/>
            </a:ext>
          </a:extLst>
        </xdr:cNvPr>
        <xdr:cNvSpPr/>
      </xdr:nvSpPr>
      <xdr:spPr>
        <a:xfrm>
          <a:off x="162687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60251</xdr:rowOff>
    </xdr:from>
    <xdr:ext cx="405111" cy="259045"/>
    <xdr:sp macro="" textlink="">
      <xdr:nvSpPr>
        <xdr:cNvPr id="402" name="【保健センター・保健所】&#10;有形固定資産減価償却率該当値テキスト">
          <a:extLst>
            <a:ext uri="{FF2B5EF4-FFF2-40B4-BE49-F238E27FC236}">
              <a16:creationId xmlns:a16="http://schemas.microsoft.com/office/drawing/2014/main" id="{FE31D27F-763C-4C35-B443-54000A43BA95}"/>
            </a:ext>
          </a:extLst>
        </xdr:cNvPr>
        <xdr:cNvSpPr txBox="1"/>
      </xdr:nvSpPr>
      <xdr:spPr>
        <a:xfrm>
          <a:off x="16357600" y="966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403" name="楕円 402">
          <a:extLst>
            <a:ext uri="{FF2B5EF4-FFF2-40B4-BE49-F238E27FC236}">
              <a16:creationId xmlns:a16="http://schemas.microsoft.com/office/drawing/2014/main" id="{7E331F6C-818A-4872-BA98-2056BC77AE7E}"/>
            </a:ext>
          </a:extLst>
        </xdr:cNvPr>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88174</xdr:rowOff>
    </xdr:from>
    <xdr:to>
      <xdr:col>85</xdr:col>
      <xdr:colOff>127000</xdr:colOff>
      <xdr:row>57</xdr:row>
      <xdr:rowOff>122465</xdr:rowOff>
    </xdr:to>
    <xdr:cxnSp macro="">
      <xdr:nvCxnSpPr>
        <xdr:cNvPr id="404" name="直線コネクタ 403">
          <a:extLst>
            <a:ext uri="{FF2B5EF4-FFF2-40B4-BE49-F238E27FC236}">
              <a16:creationId xmlns:a16="http://schemas.microsoft.com/office/drawing/2014/main" id="{F52DED3D-FD95-4DC0-9954-131516E50383}"/>
            </a:ext>
          </a:extLst>
        </xdr:cNvPr>
        <xdr:cNvCxnSpPr/>
      </xdr:nvCxnSpPr>
      <xdr:spPr>
        <a:xfrm flipV="1">
          <a:off x="15481300" y="98608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405" name="楕円 404">
          <a:extLst>
            <a:ext uri="{FF2B5EF4-FFF2-40B4-BE49-F238E27FC236}">
              <a16:creationId xmlns:a16="http://schemas.microsoft.com/office/drawing/2014/main" id="{8D24A6F4-3114-4C48-A164-F97B0DDB8D73}"/>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406" name="直線コネクタ 405">
          <a:extLst>
            <a:ext uri="{FF2B5EF4-FFF2-40B4-BE49-F238E27FC236}">
              <a16:creationId xmlns:a16="http://schemas.microsoft.com/office/drawing/2014/main" id="{494A12FF-346D-4EC2-A78E-03363949296C}"/>
            </a:ext>
          </a:extLst>
        </xdr:cNvPr>
        <xdr:cNvCxnSpPr/>
      </xdr:nvCxnSpPr>
      <xdr:spPr>
        <a:xfrm flipV="1">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136978</xdr:rowOff>
    </xdr:from>
    <xdr:to>
      <xdr:col>72</xdr:col>
      <xdr:colOff>38100</xdr:colOff>
      <xdr:row>58</xdr:row>
      <xdr:rowOff>67128</xdr:rowOff>
    </xdr:to>
    <xdr:sp macro="" textlink="">
      <xdr:nvSpPr>
        <xdr:cNvPr id="407" name="楕円 406">
          <a:extLst>
            <a:ext uri="{FF2B5EF4-FFF2-40B4-BE49-F238E27FC236}">
              <a16:creationId xmlns:a16="http://schemas.microsoft.com/office/drawing/2014/main" id="{1E1FBBD2-4ACE-40E4-B3CF-86FF4EDB5833}"/>
            </a:ext>
          </a:extLst>
        </xdr:cNvPr>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16328</xdr:rowOff>
    </xdr:to>
    <xdr:cxnSp macro="">
      <xdr:nvCxnSpPr>
        <xdr:cNvPr id="408" name="直線コネクタ 407">
          <a:extLst>
            <a:ext uri="{FF2B5EF4-FFF2-40B4-BE49-F238E27FC236}">
              <a16:creationId xmlns:a16="http://schemas.microsoft.com/office/drawing/2014/main" id="{0DCDDBCB-6695-4110-BD76-190FAA23A003}"/>
            </a:ext>
          </a:extLst>
        </xdr:cNvPr>
        <xdr:cNvCxnSpPr/>
      </xdr:nvCxnSpPr>
      <xdr:spPr>
        <a:xfrm flipV="1">
          <a:off x="13703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18342</xdr:rowOff>
    </xdr:from>
    <xdr:ext cx="405111" cy="259045"/>
    <xdr:sp macro="" textlink="">
      <xdr:nvSpPr>
        <xdr:cNvPr id="409" name="n_1mainValue【保健センター・保健所】&#10;有形固定資産減価償却率">
          <a:extLst>
            <a:ext uri="{FF2B5EF4-FFF2-40B4-BE49-F238E27FC236}">
              <a16:creationId xmlns:a16="http://schemas.microsoft.com/office/drawing/2014/main" id="{C7808430-7711-4801-ABA6-05E5B1FA52A0}"/>
            </a:ext>
          </a:extLst>
        </xdr:cNvPr>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410" name="n_2mainValue【保健センター・保健所】&#10;有形固定資産減価償却率">
          <a:extLst>
            <a:ext uri="{FF2B5EF4-FFF2-40B4-BE49-F238E27FC236}">
              <a16:creationId xmlns:a16="http://schemas.microsoft.com/office/drawing/2014/main" id="{2DAA5071-DA48-435E-9154-6C0951CF3CB3}"/>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411" name="n_3mainValue【保健センター・保健所】&#10;有形固定資産減価償却率">
          <a:extLst>
            <a:ext uri="{FF2B5EF4-FFF2-40B4-BE49-F238E27FC236}">
              <a16:creationId xmlns:a16="http://schemas.microsoft.com/office/drawing/2014/main" id="{93E72B2C-9278-43E5-B20F-C2C69476B45E}"/>
            </a:ext>
          </a:extLst>
        </xdr:cNvPr>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F2F82107-D077-42D6-B381-8B3C41D32C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8C6EC342-FB59-4B32-8CEF-9CCD4B61A9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C751C434-BCDD-413E-B4A3-0E4A6FD861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E07A5B47-DA56-4E67-B2C5-1048C206E0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D16FBB0A-F7B2-45BD-A2E7-3E067332DD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7EFF5900-2EBE-480C-B4A0-8003FC0F28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26C0262D-F419-49C3-A6F7-DF38A8228B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62645BDF-AA11-4A7F-AA98-785010236D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6CCAC4CE-5BBC-43A4-9E78-B981C980AC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CB94B399-38DE-484F-89E6-E38AAC65A2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2" name="直線コネクタ 421">
          <a:extLst>
            <a:ext uri="{FF2B5EF4-FFF2-40B4-BE49-F238E27FC236}">
              <a16:creationId xmlns:a16="http://schemas.microsoft.com/office/drawing/2014/main" id="{550C7ECC-161E-4423-8457-7DBF68925CA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637D7A92-1DED-49AC-AEB4-253176A3EA8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4" name="直線コネクタ 423">
          <a:extLst>
            <a:ext uri="{FF2B5EF4-FFF2-40B4-BE49-F238E27FC236}">
              <a16:creationId xmlns:a16="http://schemas.microsoft.com/office/drawing/2014/main" id="{84461D29-9FD3-4014-8026-3D2DD6D719E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5" name="テキスト ボックス 424">
          <a:extLst>
            <a:ext uri="{FF2B5EF4-FFF2-40B4-BE49-F238E27FC236}">
              <a16:creationId xmlns:a16="http://schemas.microsoft.com/office/drawing/2014/main" id="{2A55F5D3-4E7E-4025-8D30-1ADA90893B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6" name="直線コネクタ 425">
          <a:extLst>
            <a:ext uri="{FF2B5EF4-FFF2-40B4-BE49-F238E27FC236}">
              <a16:creationId xmlns:a16="http://schemas.microsoft.com/office/drawing/2014/main" id="{7F8B417A-D5AA-4794-9624-C609789C27D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7" name="テキスト ボックス 426">
          <a:extLst>
            <a:ext uri="{FF2B5EF4-FFF2-40B4-BE49-F238E27FC236}">
              <a16:creationId xmlns:a16="http://schemas.microsoft.com/office/drawing/2014/main" id="{BB877BD1-0D0C-4E3F-9098-3DDF151BD3C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8" name="直線コネクタ 427">
          <a:extLst>
            <a:ext uri="{FF2B5EF4-FFF2-40B4-BE49-F238E27FC236}">
              <a16:creationId xmlns:a16="http://schemas.microsoft.com/office/drawing/2014/main" id="{7549B89C-AE0E-4D97-83E2-92E9BBE546A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9" name="テキスト ボックス 428">
          <a:extLst>
            <a:ext uri="{FF2B5EF4-FFF2-40B4-BE49-F238E27FC236}">
              <a16:creationId xmlns:a16="http://schemas.microsoft.com/office/drawing/2014/main" id="{04FC8A21-F5B4-406F-9C3E-7A25EE212C6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0" name="直線コネクタ 429">
          <a:extLst>
            <a:ext uri="{FF2B5EF4-FFF2-40B4-BE49-F238E27FC236}">
              <a16:creationId xmlns:a16="http://schemas.microsoft.com/office/drawing/2014/main" id="{86D806FE-A93C-4DA5-A02E-44F83D72684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1" name="テキスト ボックス 430">
          <a:extLst>
            <a:ext uri="{FF2B5EF4-FFF2-40B4-BE49-F238E27FC236}">
              <a16:creationId xmlns:a16="http://schemas.microsoft.com/office/drawing/2014/main" id="{4DE555DC-E197-41B8-9CDA-689E2CD7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a:extLst>
            <a:ext uri="{FF2B5EF4-FFF2-40B4-BE49-F238E27FC236}">
              <a16:creationId xmlns:a16="http://schemas.microsoft.com/office/drawing/2014/main" id="{9BCA789E-7E3F-444E-B49C-D0EA7E7FD33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id="{3674D4BA-F794-4D3E-9F23-9371BB0286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a:extLst>
            <a:ext uri="{FF2B5EF4-FFF2-40B4-BE49-F238E27FC236}">
              <a16:creationId xmlns:a16="http://schemas.microsoft.com/office/drawing/2014/main" id="{FDEB0256-852D-4682-9181-8C966309D0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5" name="直線コネクタ 434">
          <a:extLst>
            <a:ext uri="{FF2B5EF4-FFF2-40B4-BE49-F238E27FC236}">
              <a16:creationId xmlns:a16="http://schemas.microsoft.com/office/drawing/2014/main" id="{B6B20A72-552F-4B8C-8B08-A6E7710C0C58}"/>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6" name="【保健センター・保健所】&#10;一人当たり面積最小値テキスト">
          <a:extLst>
            <a:ext uri="{FF2B5EF4-FFF2-40B4-BE49-F238E27FC236}">
              <a16:creationId xmlns:a16="http://schemas.microsoft.com/office/drawing/2014/main" id="{98404612-0255-4195-96B9-3A1352B3256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37" name="直線コネクタ 436">
          <a:extLst>
            <a:ext uri="{FF2B5EF4-FFF2-40B4-BE49-F238E27FC236}">
              <a16:creationId xmlns:a16="http://schemas.microsoft.com/office/drawing/2014/main" id="{6BAC46A8-10D4-45AF-AE25-9A0F2EC02CDF}"/>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38" name="【保健センター・保健所】&#10;一人当たり面積最大値テキスト">
          <a:extLst>
            <a:ext uri="{FF2B5EF4-FFF2-40B4-BE49-F238E27FC236}">
              <a16:creationId xmlns:a16="http://schemas.microsoft.com/office/drawing/2014/main" id="{31110E3E-37C7-4298-9CA7-A05D68955A9F}"/>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39" name="直線コネクタ 438">
          <a:extLst>
            <a:ext uri="{FF2B5EF4-FFF2-40B4-BE49-F238E27FC236}">
              <a16:creationId xmlns:a16="http://schemas.microsoft.com/office/drawing/2014/main" id="{3704F2A0-95FC-47E4-892B-8DBA9F0EAC96}"/>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40" name="【保健センター・保健所】&#10;一人当たり面積平均値テキスト">
          <a:extLst>
            <a:ext uri="{FF2B5EF4-FFF2-40B4-BE49-F238E27FC236}">
              <a16:creationId xmlns:a16="http://schemas.microsoft.com/office/drawing/2014/main" id="{46681856-74C4-4A1D-86A1-683AF5760305}"/>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41" name="フローチャート: 判断 440">
          <a:extLst>
            <a:ext uri="{FF2B5EF4-FFF2-40B4-BE49-F238E27FC236}">
              <a16:creationId xmlns:a16="http://schemas.microsoft.com/office/drawing/2014/main" id="{B3F37BE4-C6DB-42B0-B2E8-40561483224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42" name="フローチャート: 判断 441">
          <a:extLst>
            <a:ext uri="{FF2B5EF4-FFF2-40B4-BE49-F238E27FC236}">
              <a16:creationId xmlns:a16="http://schemas.microsoft.com/office/drawing/2014/main" id="{ED9D46D4-C4C9-4AB0-9F37-A2E701B41BC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43" name="n_1aveValue【保健センター・保健所】&#10;一人当たり面積">
          <a:extLst>
            <a:ext uri="{FF2B5EF4-FFF2-40B4-BE49-F238E27FC236}">
              <a16:creationId xmlns:a16="http://schemas.microsoft.com/office/drawing/2014/main" id="{DEB49B52-6F21-466E-9315-E3AFC0C8EA29}"/>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44" name="フローチャート: 判断 443">
          <a:extLst>
            <a:ext uri="{FF2B5EF4-FFF2-40B4-BE49-F238E27FC236}">
              <a16:creationId xmlns:a16="http://schemas.microsoft.com/office/drawing/2014/main" id="{A8D1988A-887B-403D-91B3-F7D5932CEF3E}"/>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45" name="n_2aveValue【保健センター・保健所】&#10;一人当たり面積">
          <a:extLst>
            <a:ext uri="{FF2B5EF4-FFF2-40B4-BE49-F238E27FC236}">
              <a16:creationId xmlns:a16="http://schemas.microsoft.com/office/drawing/2014/main" id="{CE1E0B35-8C3B-4C27-AE05-C8B9D6B710D2}"/>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143510</xdr:rowOff>
    </xdr:from>
    <xdr:to>
      <xdr:col>102</xdr:col>
      <xdr:colOff>165100</xdr:colOff>
      <xdr:row>63</xdr:row>
      <xdr:rowOff>73660</xdr:rowOff>
    </xdr:to>
    <xdr:sp macro="" textlink="">
      <xdr:nvSpPr>
        <xdr:cNvPr id="446" name="フローチャート: 判断 445">
          <a:extLst>
            <a:ext uri="{FF2B5EF4-FFF2-40B4-BE49-F238E27FC236}">
              <a16:creationId xmlns:a16="http://schemas.microsoft.com/office/drawing/2014/main" id="{CF607125-B08D-4F00-89C8-FD3E21760818}"/>
            </a:ext>
          </a:extLst>
        </xdr:cNvPr>
        <xdr:cNvSpPr/>
      </xdr:nvSpPr>
      <xdr:spPr>
        <a:xfrm>
          <a:off x="19494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90187</xdr:rowOff>
    </xdr:from>
    <xdr:ext cx="469744" cy="259045"/>
    <xdr:sp macro="" textlink="">
      <xdr:nvSpPr>
        <xdr:cNvPr id="447" name="n_3aveValue【保健センター・保健所】&#10;一人当たり面積">
          <a:extLst>
            <a:ext uri="{FF2B5EF4-FFF2-40B4-BE49-F238E27FC236}">
              <a16:creationId xmlns:a16="http://schemas.microsoft.com/office/drawing/2014/main" id="{052867CB-3AAD-4962-AF7F-A5130D3C3904}"/>
            </a:ext>
          </a:extLst>
        </xdr:cNvPr>
        <xdr:cNvSpPr txBox="1"/>
      </xdr:nvSpPr>
      <xdr:spPr>
        <a:xfrm>
          <a:off x="19310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DFDFAFA5-B599-4282-AE9A-DD68580A6F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DA78D07D-7A3C-4436-BF74-1BB7E67799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73E7AE3C-9540-47A7-8603-BFBE4CDB97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1116A29-0C3A-4723-847A-5D55597714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A556169-CFA3-4C60-B94B-DD9D09BBE9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453" name="楕円 452">
          <a:extLst>
            <a:ext uri="{FF2B5EF4-FFF2-40B4-BE49-F238E27FC236}">
              <a16:creationId xmlns:a16="http://schemas.microsoft.com/office/drawing/2014/main" id="{299CF066-267B-49DE-8D0C-EBAAD03B4A88}"/>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454" name="【保健センター・保健所】&#10;一人当たり面積該当値テキスト">
          <a:extLst>
            <a:ext uri="{FF2B5EF4-FFF2-40B4-BE49-F238E27FC236}">
              <a16:creationId xmlns:a16="http://schemas.microsoft.com/office/drawing/2014/main" id="{46A95E4C-727A-4136-87E5-F1ED31E8047D}"/>
            </a:ext>
          </a:extLst>
        </xdr:cNvPr>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142748</xdr:rowOff>
    </xdr:from>
    <xdr:to>
      <xdr:col>112</xdr:col>
      <xdr:colOff>38100</xdr:colOff>
      <xdr:row>63</xdr:row>
      <xdr:rowOff>72898</xdr:rowOff>
    </xdr:to>
    <xdr:sp macro="" textlink="">
      <xdr:nvSpPr>
        <xdr:cNvPr id="455" name="楕円 454">
          <a:extLst>
            <a:ext uri="{FF2B5EF4-FFF2-40B4-BE49-F238E27FC236}">
              <a16:creationId xmlns:a16="http://schemas.microsoft.com/office/drawing/2014/main" id="{94CF1AE0-8249-4EE2-ABC8-5B718B51B310}"/>
            </a:ext>
          </a:extLst>
        </xdr:cNvPr>
        <xdr:cNvSpPr/>
      </xdr:nvSpPr>
      <xdr:spPr>
        <a:xfrm>
          <a:off x="21272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22098</xdr:rowOff>
    </xdr:to>
    <xdr:cxnSp macro="">
      <xdr:nvCxnSpPr>
        <xdr:cNvPr id="456" name="直線コネクタ 455">
          <a:extLst>
            <a:ext uri="{FF2B5EF4-FFF2-40B4-BE49-F238E27FC236}">
              <a16:creationId xmlns:a16="http://schemas.microsoft.com/office/drawing/2014/main" id="{54429935-2EEB-4291-A7C9-EB8B301BFC1E}"/>
            </a:ext>
          </a:extLst>
        </xdr:cNvPr>
        <xdr:cNvCxnSpPr/>
      </xdr:nvCxnSpPr>
      <xdr:spPr>
        <a:xfrm flipV="1">
          <a:off x="21323300" y="1081735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457" name="楕円 456">
          <a:extLst>
            <a:ext uri="{FF2B5EF4-FFF2-40B4-BE49-F238E27FC236}">
              <a16:creationId xmlns:a16="http://schemas.microsoft.com/office/drawing/2014/main" id="{397F389C-D7BD-44F6-B99A-BD556C88D79B}"/>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22098</xdr:rowOff>
    </xdr:from>
    <xdr:to>
      <xdr:col>111</xdr:col>
      <xdr:colOff>177800</xdr:colOff>
      <xdr:row>63</xdr:row>
      <xdr:rowOff>25146</xdr:rowOff>
    </xdr:to>
    <xdr:cxnSp macro="">
      <xdr:nvCxnSpPr>
        <xdr:cNvPr id="458" name="直線コネクタ 457">
          <a:extLst>
            <a:ext uri="{FF2B5EF4-FFF2-40B4-BE49-F238E27FC236}">
              <a16:creationId xmlns:a16="http://schemas.microsoft.com/office/drawing/2014/main" id="{67EEF591-7086-4098-A9D6-2A2DEC55FB9C}"/>
            </a:ext>
          </a:extLst>
        </xdr:cNvPr>
        <xdr:cNvCxnSpPr/>
      </xdr:nvCxnSpPr>
      <xdr:spPr>
        <a:xfrm flipV="1">
          <a:off x="20434300" y="108234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xdr:rowOff>
    </xdr:from>
    <xdr:to>
      <xdr:col>102</xdr:col>
      <xdr:colOff>165100</xdr:colOff>
      <xdr:row>63</xdr:row>
      <xdr:rowOff>108712</xdr:rowOff>
    </xdr:to>
    <xdr:sp macro="" textlink="">
      <xdr:nvSpPr>
        <xdr:cNvPr id="459" name="楕円 458">
          <a:extLst>
            <a:ext uri="{FF2B5EF4-FFF2-40B4-BE49-F238E27FC236}">
              <a16:creationId xmlns:a16="http://schemas.microsoft.com/office/drawing/2014/main" id="{40067C4A-D778-427C-9007-B6617BB8A503}"/>
            </a:ext>
          </a:extLst>
        </xdr:cNvPr>
        <xdr:cNvSpPr/>
      </xdr:nvSpPr>
      <xdr:spPr>
        <a:xfrm>
          <a:off x="19494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57912</xdr:rowOff>
    </xdr:to>
    <xdr:cxnSp macro="">
      <xdr:nvCxnSpPr>
        <xdr:cNvPr id="460" name="直線コネクタ 459">
          <a:extLst>
            <a:ext uri="{FF2B5EF4-FFF2-40B4-BE49-F238E27FC236}">
              <a16:creationId xmlns:a16="http://schemas.microsoft.com/office/drawing/2014/main" id="{86F92F3A-DAF4-4CE4-BB02-BBE1357D1EC6}"/>
            </a:ext>
          </a:extLst>
        </xdr:cNvPr>
        <xdr:cNvCxnSpPr/>
      </xdr:nvCxnSpPr>
      <xdr:spPr>
        <a:xfrm flipV="1">
          <a:off x="19545300" y="1082649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64025</xdr:rowOff>
    </xdr:from>
    <xdr:ext cx="469744" cy="259045"/>
    <xdr:sp macro="" textlink="">
      <xdr:nvSpPr>
        <xdr:cNvPr id="461" name="n_1mainValue【保健センター・保健所】&#10;一人当たり面積">
          <a:extLst>
            <a:ext uri="{FF2B5EF4-FFF2-40B4-BE49-F238E27FC236}">
              <a16:creationId xmlns:a16="http://schemas.microsoft.com/office/drawing/2014/main" id="{D8BCBC1F-3616-4F8F-B3D9-7D42CC26025A}"/>
            </a:ext>
          </a:extLst>
        </xdr:cNvPr>
        <xdr:cNvSpPr txBox="1"/>
      </xdr:nvSpPr>
      <xdr:spPr>
        <a:xfrm>
          <a:off x="210757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462" name="n_2mainValue【保健センター・保健所】&#10;一人当たり面積">
          <a:extLst>
            <a:ext uri="{FF2B5EF4-FFF2-40B4-BE49-F238E27FC236}">
              <a16:creationId xmlns:a16="http://schemas.microsoft.com/office/drawing/2014/main" id="{381B168B-EC95-4160-B3D0-4F7C2EE69C9C}"/>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99839</xdr:rowOff>
    </xdr:from>
    <xdr:ext cx="469744" cy="259045"/>
    <xdr:sp macro="" textlink="">
      <xdr:nvSpPr>
        <xdr:cNvPr id="463" name="n_3mainValue【保健センター・保健所】&#10;一人当たり面積">
          <a:extLst>
            <a:ext uri="{FF2B5EF4-FFF2-40B4-BE49-F238E27FC236}">
              <a16:creationId xmlns:a16="http://schemas.microsoft.com/office/drawing/2014/main" id="{029DDA6B-A5FE-45B7-85D6-0B44A0D7A05A}"/>
            </a:ext>
          </a:extLst>
        </xdr:cNvPr>
        <xdr:cNvSpPr txBox="1"/>
      </xdr:nvSpPr>
      <xdr:spPr>
        <a:xfrm>
          <a:off x="193104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FF2B643A-683F-46B1-89CA-B8EABFC8EF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F7B16B19-AF16-4539-9EEE-5710AE642D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534BEE5F-8CB2-4617-A8DE-74D4E6E24C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7C11A044-2C45-49B5-A4AF-BDB6F0082D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E96F429E-8758-4485-A34E-671E5F3C33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9B8C12E5-B82E-44F0-8A3B-CA54BB378B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053D520E-A208-4760-A0C4-E19FE7FCDA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EA369DF3-92EE-47E3-BDFC-66011AEA95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BDF341A6-600E-49A9-89A3-1EE541B91E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110CF89F-4274-400C-808E-376147A425A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a:extLst>
            <a:ext uri="{FF2B5EF4-FFF2-40B4-BE49-F238E27FC236}">
              <a16:creationId xmlns:a16="http://schemas.microsoft.com/office/drawing/2014/main" id="{F9D92672-0E07-4570-B1AA-995C4158B24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a:extLst>
            <a:ext uri="{FF2B5EF4-FFF2-40B4-BE49-F238E27FC236}">
              <a16:creationId xmlns:a16="http://schemas.microsoft.com/office/drawing/2014/main" id="{2C17B68E-2F0A-484F-B806-5D232C0C09E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a:extLst>
            <a:ext uri="{FF2B5EF4-FFF2-40B4-BE49-F238E27FC236}">
              <a16:creationId xmlns:a16="http://schemas.microsoft.com/office/drawing/2014/main" id="{65194265-409E-4A75-9446-AD4659C518E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a:extLst>
            <a:ext uri="{FF2B5EF4-FFF2-40B4-BE49-F238E27FC236}">
              <a16:creationId xmlns:a16="http://schemas.microsoft.com/office/drawing/2014/main" id="{FD0907D1-2A7E-4054-8ACA-065142A9C3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a:extLst>
            <a:ext uri="{FF2B5EF4-FFF2-40B4-BE49-F238E27FC236}">
              <a16:creationId xmlns:a16="http://schemas.microsoft.com/office/drawing/2014/main" id="{B485DB34-8361-4657-8BFC-5CE9695D0E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a:extLst>
            <a:ext uri="{FF2B5EF4-FFF2-40B4-BE49-F238E27FC236}">
              <a16:creationId xmlns:a16="http://schemas.microsoft.com/office/drawing/2014/main" id="{C7FBA1B2-5535-4C02-8E4A-DC658DA37AE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a:extLst>
            <a:ext uri="{FF2B5EF4-FFF2-40B4-BE49-F238E27FC236}">
              <a16:creationId xmlns:a16="http://schemas.microsoft.com/office/drawing/2014/main" id="{5FC6C428-F432-4347-A0A4-D2490F4B2A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a:extLst>
            <a:ext uri="{FF2B5EF4-FFF2-40B4-BE49-F238E27FC236}">
              <a16:creationId xmlns:a16="http://schemas.microsoft.com/office/drawing/2014/main" id="{E42EEB1E-B90E-4367-90B4-EDCD4806E6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a:extLst>
            <a:ext uri="{FF2B5EF4-FFF2-40B4-BE49-F238E27FC236}">
              <a16:creationId xmlns:a16="http://schemas.microsoft.com/office/drawing/2014/main" id="{237B2EC6-84CF-4BD2-8D77-1B69CB28694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a:extLst>
            <a:ext uri="{FF2B5EF4-FFF2-40B4-BE49-F238E27FC236}">
              <a16:creationId xmlns:a16="http://schemas.microsoft.com/office/drawing/2014/main" id="{6A62717D-AAB0-4C35-BBA1-D71E4017B1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a:extLst>
            <a:ext uri="{FF2B5EF4-FFF2-40B4-BE49-F238E27FC236}">
              <a16:creationId xmlns:a16="http://schemas.microsoft.com/office/drawing/2014/main" id="{BB5641B0-6B9E-4EE4-9728-A4C74E99517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a:extLst>
            <a:ext uri="{FF2B5EF4-FFF2-40B4-BE49-F238E27FC236}">
              <a16:creationId xmlns:a16="http://schemas.microsoft.com/office/drawing/2014/main" id="{6D301ABA-3684-48B7-942A-F240A8CE64F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a:extLst>
            <a:ext uri="{FF2B5EF4-FFF2-40B4-BE49-F238E27FC236}">
              <a16:creationId xmlns:a16="http://schemas.microsoft.com/office/drawing/2014/main" id="{35B4E411-8B57-4D3E-A18D-019C403524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51FEC7C7-4875-4FFA-9CB1-33122A48972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a:extLst>
            <a:ext uri="{FF2B5EF4-FFF2-40B4-BE49-F238E27FC236}">
              <a16:creationId xmlns:a16="http://schemas.microsoft.com/office/drawing/2014/main" id="{FB0A4CB6-B170-4764-A7A7-A9C2A86C4F6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9" name="直線コネクタ 488">
          <a:extLst>
            <a:ext uri="{FF2B5EF4-FFF2-40B4-BE49-F238E27FC236}">
              <a16:creationId xmlns:a16="http://schemas.microsoft.com/office/drawing/2014/main" id="{E8AAD89A-E22C-4E6D-99A1-F4217A2E7D75}"/>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90" name="【消防施設】&#10;有形固定資産減価償却率最小値テキスト">
          <a:extLst>
            <a:ext uri="{FF2B5EF4-FFF2-40B4-BE49-F238E27FC236}">
              <a16:creationId xmlns:a16="http://schemas.microsoft.com/office/drawing/2014/main" id="{46E618D0-8781-4C0B-8461-F50F1F9C005D}"/>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1" name="直線コネクタ 490">
          <a:extLst>
            <a:ext uri="{FF2B5EF4-FFF2-40B4-BE49-F238E27FC236}">
              <a16:creationId xmlns:a16="http://schemas.microsoft.com/office/drawing/2014/main" id="{5AED6839-D357-430F-907C-7070CBDEEC6C}"/>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消防施設】&#10;有形固定資産減価償却率最大値テキスト">
          <a:extLst>
            <a:ext uri="{FF2B5EF4-FFF2-40B4-BE49-F238E27FC236}">
              <a16:creationId xmlns:a16="http://schemas.microsoft.com/office/drawing/2014/main" id="{81A106E2-A904-42C3-BA0C-5192C92E2A5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a:extLst>
            <a:ext uri="{FF2B5EF4-FFF2-40B4-BE49-F238E27FC236}">
              <a16:creationId xmlns:a16="http://schemas.microsoft.com/office/drawing/2014/main" id="{BB14C218-319F-42BC-9620-B57E5BEB973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4" name="【消防施設】&#10;有形固定資産減価償却率平均値テキスト">
          <a:extLst>
            <a:ext uri="{FF2B5EF4-FFF2-40B4-BE49-F238E27FC236}">
              <a16:creationId xmlns:a16="http://schemas.microsoft.com/office/drawing/2014/main" id="{3E3545C0-4A68-4D3B-8264-3EA0DF563EDB}"/>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5" name="フローチャート: 判断 494">
          <a:extLst>
            <a:ext uri="{FF2B5EF4-FFF2-40B4-BE49-F238E27FC236}">
              <a16:creationId xmlns:a16="http://schemas.microsoft.com/office/drawing/2014/main" id="{FF0565D2-0419-4CC3-BAD1-C7AC510A7C0F}"/>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6" name="フローチャート: 判断 495">
          <a:extLst>
            <a:ext uri="{FF2B5EF4-FFF2-40B4-BE49-F238E27FC236}">
              <a16:creationId xmlns:a16="http://schemas.microsoft.com/office/drawing/2014/main" id="{DA0C9897-D5A0-46F5-928C-EFF6F594A98F}"/>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97" name="n_1aveValue【消防施設】&#10;有形固定資産減価償却率">
          <a:extLst>
            <a:ext uri="{FF2B5EF4-FFF2-40B4-BE49-F238E27FC236}">
              <a16:creationId xmlns:a16="http://schemas.microsoft.com/office/drawing/2014/main" id="{37445164-5901-4D62-AFCA-8FF99A3455D9}"/>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8" name="フローチャート: 判断 497">
          <a:extLst>
            <a:ext uri="{FF2B5EF4-FFF2-40B4-BE49-F238E27FC236}">
              <a16:creationId xmlns:a16="http://schemas.microsoft.com/office/drawing/2014/main" id="{F1019A3B-FF00-4775-BDA0-BBF934FDDB06}"/>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99" name="n_2aveValue【消防施設】&#10;有形固定資産減価償却率">
          <a:extLst>
            <a:ext uri="{FF2B5EF4-FFF2-40B4-BE49-F238E27FC236}">
              <a16:creationId xmlns:a16="http://schemas.microsoft.com/office/drawing/2014/main" id="{6F191997-2C4E-4E13-BF42-1BA2A2C0A582}"/>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00" name="フローチャート: 判断 499">
          <a:extLst>
            <a:ext uri="{FF2B5EF4-FFF2-40B4-BE49-F238E27FC236}">
              <a16:creationId xmlns:a16="http://schemas.microsoft.com/office/drawing/2014/main" id="{FAD41E71-720F-47F7-A572-A220CAFF7AB5}"/>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11447</xdr:rowOff>
    </xdr:from>
    <xdr:ext cx="405111" cy="259045"/>
    <xdr:sp macro="" textlink="">
      <xdr:nvSpPr>
        <xdr:cNvPr id="501" name="n_3aveValue【消防施設】&#10;有形固定資産減価償却率">
          <a:extLst>
            <a:ext uri="{FF2B5EF4-FFF2-40B4-BE49-F238E27FC236}">
              <a16:creationId xmlns:a16="http://schemas.microsoft.com/office/drawing/2014/main" id="{34D8A4C0-591A-42DB-B609-418DA008E888}"/>
            </a:ext>
          </a:extLst>
        </xdr:cNvPr>
        <xdr:cNvSpPr txBox="1"/>
      </xdr:nvSpPr>
      <xdr:spPr>
        <a:xfrm>
          <a:off x="13500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93FA800E-324D-4C53-98C3-C42F1E80BC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26A22AEC-203A-4EA9-B6D3-CE67E88C96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4D3E7986-A03B-4090-9CC9-F51CDC95FC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3DEE9DAD-52C3-4E2C-BF50-65C76E48E6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FB194F2C-EED3-4398-A273-9DBABF036B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5262</xdr:rowOff>
    </xdr:from>
    <xdr:to>
      <xdr:col>85</xdr:col>
      <xdr:colOff>177800</xdr:colOff>
      <xdr:row>80</xdr:row>
      <xdr:rowOff>106862</xdr:rowOff>
    </xdr:to>
    <xdr:sp macro="" textlink="">
      <xdr:nvSpPr>
        <xdr:cNvPr id="507" name="楕円 506">
          <a:extLst>
            <a:ext uri="{FF2B5EF4-FFF2-40B4-BE49-F238E27FC236}">
              <a16:creationId xmlns:a16="http://schemas.microsoft.com/office/drawing/2014/main" id="{AACF4F6A-C36F-4B1E-AE02-80138286A4BD}"/>
            </a:ext>
          </a:extLst>
        </xdr:cNvPr>
        <xdr:cNvSpPr/>
      </xdr:nvSpPr>
      <xdr:spPr>
        <a:xfrm>
          <a:off x="162687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28139</xdr:rowOff>
    </xdr:from>
    <xdr:ext cx="405111" cy="259045"/>
    <xdr:sp macro="" textlink="">
      <xdr:nvSpPr>
        <xdr:cNvPr id="508" name="【消防施設】&#10;有形固定資産減価償却率該当値テキスト">
          <a:extLst>
            <a:ext uri="{FF2B5EF4-FFF2-40B4-BE49-F238E27FC236}">
              <a16:creationId xmlns:a16="http://schemas.microsoft.com/office/drawing/2014/main" id="{7A71983F-9E98-4B95-B7C6-34F16001730F}"/>
            </a:ext>
          </a:extLst>
        </xdr:cNvPr>
        <xdr:cNvSpPr txBox="1"/>
      </xdr:nvSpPr>
      <xdr:spPr>
        <a:xfrm>
          <a:off x="16357600" y="1357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42818</xdr:rowOff>
    </xdr:from>
    <xdr:to>
      <xdr:col>81</xdr:col>
      <xdr:colOff>101600</xdr:colOff>
      <xdr:row>80</xdr:row>
      <xdr:rowOff>144418</xdr:rowOff>
    </xdr:to>
    <xdr:sp macro="" textlink="">
      <xdr:nvSpPr>
        <xdr:cNvPr id="509" name="楕円 508">
          <a:extLst>
            <a:ext uri="{FF2B5EF4-FFF2-40B4-BE49-F238E27FC236}">
              <a16:creationId xmlns:a16="http://schemas.microsoft.com/office/drawing/2014/main" id="{6FDA923F-A7BC-4B6E-8631-742FC3D24B65}"/>
            </a:ext>
          </a:extLst>
        </xdr:cNvPr>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56062</xdr:rowOff>
    </xdr:from>
    <xdr:to>
      <xdr:col>85</xdr:col>
      <xdr:colOff>127000</xdr:colOff>
      <xdr:row>80</xdr:row>
      <xdr:rowOff>93618</xdr:rowOff>
    </xdr:to>
    <xdr:cxnSp macro="">
      <xdr:nvCxnSpPr>
        <xdr:cNvPr id="510" name="直線コネクタ 509">
          <a:extLst>
            <a:ext uri="{FF2B5EF4-FFF2-40B4-BE49-F238E27FC236}">
              <a16:creationId xmlns:a16="http://schemas.microsoft.com/office/drawing/2014/main" id="{80A28CEF-58DF-474E-8F51-A57A83B6EB22}"/>
            </a:ext>
          </a:extLst>
        </xdr:cNvPr>
        <xdr:cNvCxnSpPr/>
      </xdr:nvCxnSpPr>
      <xdr:spPr>
        <a:xfrm flipV="1">
          <a:off x="15481300" y="137720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52614</xdr:rowOff>
    </xdr:from>
    <xdr:to>
      <xdr:col>76</xdr:col>
      <xdr:colOff>165100</xdr:colOff>
      <xdr:row>80</xdr:row>
      <xdr:rowOff>154214</xdr:rowOff>
    </xdr:to>
    <xdr:sp macro="" textlink="">
      <xdr:nvSpPr>
        <xdr:cNvPr id="511" name="楕円 510">
          <a:extLst>
            <a:ext uri="{FF2B5EF4-FFF2-40B4-BE49-F238E27FC236}">
              <a16:creationId xmlns:a16="http://schemas.microsoft.com/office/drawing/2014/main" id="{50755804-3A61-4D1B-82E4-931580551E94}"/>
            </a:ext>
          </a:extLst>
        </xdr:cNvPr>
        <xdr:cNvSpPr/>
      </xdr:nvSpPr>
      <xdr:spPr>
        <a:xfrm>
          <a:off x="14541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93618</xdr:rowOff>
    </xdr:from>
    <xdr:to>
      <xdr:col>81</xdr:col>
      <xdr:colOff>50800</xdr:colOff>
      <xdr:row>80</xdr:row>
      <xdr:rowOff>103414</xdr:rowOff>
    </xdr:to>
    <xdr:cxnSp macro="">
      <xdr:nvCxnSpPr>
        <xdr:cNvPr id="512" name="直線コネクタ 511">
          <a:extLst>
            <a:ext uri="{FF2B5EF4-FFF2-40B4-BE49-F238E27FC236}">
              <a16:creationId xmlns:a16="http://schemas.microsoft.com/office/drawing/2014/main" id="{A96B50D6-E560-4693-AAB3-883955E1CE7A}"/>
            </a:ext>
          </a:extLst>
        </xdr:cNvPr>
        <xdr:cNvCxnSpPr/>
      </xdr:nvCxnSpPr>
      <xdr:spPr>
        <a:xfrm flipV="1">
          <a:off x="14592300" y="138096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114663</xdr:rowOff>
    </xdr:from>
    <xdr:to>
      <xdr:col>72</xdr:col>
      <xdr:colOff>38100</xdr:colOff>
      <xdr:row>78</xdr:row>
      <xdr:rowOff>44813</xdr:rowOff>
    </xdr:to>
    <xdr:sp macro="" textlink="">
      <xdr:nvSpPr>
        <xdr:cNvPr id="513" name="楕円 512">
          <a:extLst>
            <a:ext uri="{FF2B5EF4-FFF2-40B4-BE49-F238E27FC236}">
              <a16:creationId xmlns:a16="http://schemas.microsoft.com/office/drawing/2014/main" id="{17BE292A-3E35-4435-83A8-EC425D2A50C8}"/>
            </a:ext>
          </a:extLst>
        </xdr:cNvPr>
        <xdr:cNvSpPr/>
      </xdr:nvSpPr>
      <xdr:spPr>
        <a:xfrm>
          <a:off x="136525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165463</xdr:rowOff>
    </xdr:from>
    <xdr:to>
      <xdr:col>76</xdr:col>
      <xdr:colOff>114300</xdr:colOff>
      <xdr:row>80</xdr:row>
      <xdr:rowOff>103414</xdr:rowOff>
    </xdr:to>
    <xdr:cxnSp macro="">
      <xdr:nvCxnSpPr>
        <xdr:cNvPr id="514" name="直線コネクタ 513">
          <a:extLst>
            <a:ext uri="{FF2B5EF4-FFF2-40B4-BE49-F238E27FC236}">
              <a16:creationId xmlns:a16="http://schemas.microsoft.com/office/drawing/2014/main" id="{0F3542D6-8BCB-45A9-AE1D-B2A6D3EF63D6}"/>
            </a:ext>
          </a:extLst>
        </xdr:cNvPr>
        <xdr:cNvCxnSpPr/>
      </xdr:nvCxnSpPr>
      <xdr:spPr>
        <a:xfrm>
          <a:off x="13703300" y="13367113"/>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160945</xdr:rowOff>
    </xdr:from>
    <xdr:ext cx="405111" cy="259045"/>
    <xdr:sp macro="" textlink="">
      <xdr:nvSpPr>
        <xdr:cNvPr id="515" name="n_1mainValue【消防施設】&#10;有形固定資産減価償却率">
          <a:extLst>
            <a:ext uri="{FF2B5EF4-FFF2-40B4-BE49-F238E27FC236}">
              <a16:creationId xmlns:a16="http://schemas.microsoft.com/office/drawing/2014/main" id="{3B9970B1-7ABD-409C-BCB1-A8459F8410D8}"/>
            </a:ext>
          </a:extLst>
        </xdr:cNvPr>
        <xdr:cNvSpPr txBox="1"/>
      </xdr:nvSpPr>
      <xdr:spPr>
        <a:xfrm>
          <a:off x="15266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170741</xdr:rowOff>
    </xdr:from>
    <xdr:ext cx="405111" cy="259045"/>
    <xdr:sp macro="" textlink="">
      <xdr:nvSpPr>
        <xdr:cNvPr id="516" name="n_2mainValue【消防施設】&#10;有形固定資産減価償却率">
          <a:extLst>
            <a:ext uri="{FF2B5EF4-FFF2-40B4-BE49-F238E27FC236}">
              <a16:creationId xmlns:a16="http://schemas.microsoft.com/office/drawing/2014/main" id="{D8085F5A-BFAE-4B18-8C44-0499A19AD80A}"/>
            </a:ext>
          </a:extLst>
        </xdr:cNvPr>
        <xdr:cNvSpPr txBox="1"/>
      </xdr:nvSpPr>
      <xdr:spPr>
        <a:xfrm>
          <a:off x="14389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61340</xdr:rowOff>
    </xdr:from>
    <xdr:ext cx="405111" cy="259045"/>
    <xdr:sp macro="" textlink="">
      <xdr:nvSpPr>
        <xdr:cNvPr id="517" name="n_3mainValue【消防施設】&#10;有形固定資産減価償却率">
          <a:extLst>
            <a:ext uri="{FF2B5EF4-FFF2-40B4-BE49-F238E27FC236}">
              <a16:creationId xmlns:a16="http://schemas.microsoft.com/office/drawing/2014/main" id="{C305A03D-7933-4CCA-AC92-6CD766C15AD2}"/>
            </a:ext>
          </a:extLst>
        </xdr:cNvPr>
        <xdr:cNvSpPr txBox="1"/>
      </xdr:nvSpPr>
      <xdr:spPr>
        <a:xfrm>
          <a:off x="13500744"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a:extLst>
            <a:ext uri="{FF2B5EF4-FFF2-40B4-BE49-F238E27FC236}">
              <a16:creationId xmlns:a16="http://schemas.microsoft.com/office/drawing/2014/main" id="{340757C4-703D-48EC-A20C-B4AC80E191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a:extLst>
            <a:ext uri="{FF2B5EF4-FFF2-40B4-BE49-F238E27FC236}">
              <a16:creationId xmlns:a16="http://schemas.microsoft.com/office/drawing/2014/main" id="{11AEF7B8-58B6-4737-A83B-1BD9F1498C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a:extLst>
            <a:ext uri="{FF2B5EF4-FFF2-40B4-BE49-F238E27FC236}">
              <a16:creationId xmlns:a16="http://schemas.microsoft.com/office/drawing/2014/main" id="{B98717B9-1A2C-4696-9F09-46C3FB7219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a:extLst>
            <a:ext uri="{FF2B5EF4-FFF2-40B4-BE49-F238E27FC236}">
              <a16:creationId xmlns:a16="http://schemas.microsoft.com/office/drawing/2014/main" id="{9834FC9D-B7E0-4C47-B71F-9267AA1C9C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a:extLst>
            <a:ext uri="{FF2B5EF4-FFF2-40B4-BE49-F238E27FC236}">
              <a16:creationId xmlns:a16="http://schemas.microsoft.com/office/drawing/2014/main" id="{5CDC436A-07F1-4298-BC68-A0454A2352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a:extLst>
            <a:ext uri="{FF2B5EF4-FFF2-40B4-BE49-F238E27FC236}">
              <a16:creationId xmlns:a16="http://schemas.microsoft.com/office/drawing/2014/main" id="{48B2AA17-0E80-42F9-A792-F7D5DA1C46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a:extLst>
            <a:ext uri="{FF2B5EF4-FFF2-40B4-BE49-F238E27FC236}">
              <a16:creationId xmlns:a16="http://schemas.microsoft.com/office/drawing/2014/main" id="{51EAFB29-2DC7-4A1A-807D-4AE0F49377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a:extLst>
            <a:ext uri="{FF2B5EF4-FFF2-40B4-BE49-F238E27FC236}">
              <a16:creationId xmlns:a16="http://schemas.microsoft.com/office/drawing/2014/main" id="{220DE153-3912-4234-9182-18D09101BA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6" name="テキスト ボックス 525">
          <a:extLst>
            <a:ext uri="{FF2B5EF4-FFF2-40B4-BE49-F238E27FC236}">
              <a16:creationId xmlns:a16="http://schemas.microsoft.com/office/drawing/2014/main" id="{EBAAFEBA-D1C9-4A7F-9CA3-97A707BF5B5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7" name="直線コネクタ 526">
          <a:extLst>
            <a:ext uri="{FF2B5EF4-FFF2-40B4-BE49-F238E27FC236}">
              <a16:creationId xmlns:a16="http://schemas.microsoft.com/office/drawing/2014/main" id="{4C81E0B9-0602-431C-BF51-8E8FAD3408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8" name="直線コネクタ 527">
          <a:extLst>
            <a:ext uri="{FF2B5EF4-FFF2-40B4-BE49-F238E27FC236}">
              <a16:creationId xmlns:a16="http://schemas.microsoft.com/office/drawing/2014/main" id="{4357CDEE-5F9D-499A-922B-A70F9936BCC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9" name="テキスト ボックス 528">
          <a:extLst>
            <a:ext uri="{FF2B5EF4-FFF2-40B4-BE49-F238E27FC236}">
              <a16:creationId xmlns:a16="http://schemas.microsoft.com/office/drawing/2014/main" id="{3735B640-6BEA-4A2E-9AA1-6725797C9C7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0" name="直線コネクタ 529">
          <a:extLst>
            <a:ext uri="{FF2B5EF4-FFF2-40B4-BE49-F238E27FC236}">
              <a16:creationId xmlns:a16="http://schemas.microsoft.com/office/drawing/2014/main" id="{C56804B7-6356-49ED-920A-66E239BDBD9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1" name="テキスト ボックス 530">
          <a:extLst>
            <a:ext uri="{FF2B5EF4-FFF2-40B4-BE49-F238E27FC236}">
              <a16:creationId xmlns:a16="http://schemas.microsoft.com/office/drawing/2014/main" id="{53688FA1-47C8-4C8E-9048-75D08F8F9BA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2" name="直線コネクタ 531">
          <a:extLst>
            <a:ext uri="{FF2B5EF4-FFF2-40B4-BE49-F238E27FC236}">
              <a16:creationId xmlns:a16="http://schemas.microsoft.com/office/drawing/2014/main" id="{3C208960-E96C-452C-B4C1-CD19B95EF31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3" name="テキスト ボックス 532">
          <a:extLst>
            <a:ext uri="{FF2B5EF4-FFF2-40B4-BE49-F238E27FC236}">
              <a16:creationId xmlns:a16="http://schemas.microsoft.com/office/drawing/2014/main" id="{D396807B-80E2-4F12-A444-DC3231862CF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4" name="直線コネクタ 533">
          <a:extLst>
            <a:ext uri="{FF2B5EF4-FFF2-40B4-BE49-F238E27FC236}">
              <a16:creationId xmlns:a16="http://schemas.microsoft.com/office/drawing/2014/main" id="{8DFE67CD-069E-4F18-88EF-E2A145C3F08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5" name="テキスト ボックス 534">
          <a:extLst>
            <a:ext uri="{FF2B5EF4-FFF2-40B4-BE49-F238E27FC236}">
              <a16:creationId xmlns:a16="http://schemas.microsoft.com/office/drawing/2014/main" id="{D9475144-8A4C-43BA-9172-E94D02BD75F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6" name="直線コネクタ 535">
          <a:extLst>
            <a:ext uri="{FF2B5EF4-FFF2-40B4-BE49-F238E27FC236}">
              <a16:creationId xmlns:a16="http://schemas.microsoft.com/office/drawing/2014/main" id="{D7039C41-A43C-4C68-AD96-FA7F4CA1590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7" name="テキスト ボックス 536">
          <a:extLst>
            <a:ext uri="{FF2B5EF4-FFF2-40B4-BE49-F238E27FC236}">
              <a16:creationId xmlns:a16="http://schemas.microsoft.com/office/drawing/2014/main" id="{ACC69D6A-7D9A-458B-8167-25839914AFB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a:extLst>
            <a:ext uri="{FF2B5EF4-FFF2-40B4-BE49-F238E27FC236}">
              <a16:creationId xmlns:a16="http://schemas.microsoft.com/office/drawing/2014/main" id="{5267AA8D-489D-4A22-8AAD-3CA0269AB36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9" name="テキスト ボックス 538">
          <a:extLst>
            <a:ext uri="{FF2B5EF4-FFF2-40B4-BE49-F238E27FC236}">
              <a16:creationId xmlns:a16="http://schemas.microsoft.com/office/drawing/2014/main" id="{57307622-BBAD-4685-B351-C4CD65DDD26F}"/>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消防施設】&#10;一人当たり面積グラフ枠">
          <a:extLst>
            <a:ext uri="{FF2B5EF4-FFF2-40B4-BE49-F238E27FC236}">
              <a16:creationId xmlns:a16="http://schemas.microsoft.com/office/drawing/2014/main" id="{E5E36ACD-88CD-4D42-8BDF-93F827F518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41" name="直線コネクタ 540">
          <a:extLst>
            <a:ext uri="{FF2B5EF4-FFF2-40B4-BE49-F238E27FC236}">
              <a16:creationId xmlns:a16="http://schemas.microsoft.com/office/drawing/2014/main" id="{4D05015C-5DB4-4C66-B996-CC2F1859F4BB}"/>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42" name="【消防施設】&#10;一人当たり面積最小値テキスト">
          <a:extLst>
            <a:ext uri="{FF2B5EF4-FFF2-40B4-BE49-F238E27FC236}">
              <a16:creationId xmlns:a16="http://schemas.microsoft.com/office/drawing/2014/main" id="{C2B11031-C909-48F0-B672-9EA83D82EC6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43" name="直線コネクタ 542">
          <a:extLst>
            <a:ext uri="{FF2B5EF4-FFF2-40B4-BE49-F238E27FC236}">
              <a16:creationId xmlns:a16="http://schemas.microsoft.com/office/drawing/2014/main" id="{3BC56BB3-E0CB-4D03-AC06-5D61408F98A1}"/>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4" name="【消防施設】&#10;一人当たり面積最大値テキスト">
          <a:extLst>
            <a:ext uri="{FF2B5EF4-FFF2-40B4-BE49-F238E27FC236}">
              <a16:creationId xmlns:a16="http://schemas.microsoft.com/office/drawing/2014/main" id="{E0DB0C5D-3901-4B6F-B979-FFD0D6765E57}"/>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5" name="直線コネクタ 544">
          <a:extLst>
            <a:ext uri="{FF2B5EF4-FFF2-40B4-BE49-F238E27FC236}">
              <a16:creationId xmlns:a16="http://schemas.microsoft.com/office/drawing/2014/main" id="{A237E69A-141C-425E-AECE-A0B060FC4519}"/>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46" name="【消防施設】&#10;一人当たり面積平均値テキスト">
          <a:extLst>
            <a:ext uri="{FF2B5EF4-FFF2-40B4-BE49-F238E27FC236}">
              <a16:creationId xmlns:a16="http://schemas.microsoft.com/office/drawing/2014/main" id="{75395849-E462-4496-B4FE-3884D7703218}"/>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7" name="フローチャート: 判断 546">
          <a:extLst>
            <a:ext uri="{FF2B5EF4-FFF2-40B4-BE49-F238E27FC236}">
              <a16:creationId xmlns:a16="http://schemas.microsoft.com/office/drawing/2014/main" id="{09E17849-A56D-4840-BA86-071CF846CE5B}"/>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8" name="フローチャート: 判断 547">
          <a:extLst>
            <a:ext uri="{FF2B5EF4-FFF2-40B4-BE49-F238E27FC236}">
              <a16:creationId xmlns:a16="http://schemas.microsoft.com/office/drawing/2014/main" id="{492CCCAC-655A-402D-B643-07A653D921DB}"/>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49" name="n_1aveValue【消防施設】&#10;一人当たり面積">
          <a:extLst>
            <a:ext uri="{FF2B5EF4-FFF2-40B4-BE49-F238E27FC236}">
              <a16:creationId xmlns:a16="http://schemas.microsoft.com/office/drawing/2014/main" id="{D1A3A8B6-6FD7-4518-9341-1CA0F094A1B3}"/>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50" name="フローチャート: 判断 549">
          <a:extLst>
            <a:ext uri="{FF2B5EF4-FFF2-40B4-BE49-F238E27FC236}">
              <a16:creationId xmlns:a16="http://schemas.microsoft.com/office/drawing/2014/main" id="{1339ACBB-A376-4DC2-88FA-DBB5260A931A}"/>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51" name="n_2aveValue【消防施設】&#10;一人当たり面積">
          <a:extLst>
            <a:ext uri="{FF2B5EF4-FFF2-40B4-BE49-F238E27FC236}">
              <a16:creationId xmlns:a16="http://schemas.microsoft.com/office/drawing/2014/main" id="{02081442-D1BE-4C6F-9C98-D004934609D7}"/>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52" name="フローチャート: 判断 551">
          <a:extLst>
            <a:ext uri="{FF2B5EF4-FFF2-40B4-BE49-F238E27FC236}">
              <a16:creationId xmlns:a16="http://schemas.microsoft.com/office/drawing/2014/main" id="{045BCCB1-D6D9-4FAC-83FB-280046857ADC}"/>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53" name="n_3aveValue【消防施設】&#10;一人当たり面積">
          <a:extLst>
            <a:ext uri="{FF2B5EF4-FFF2-40B4-BE49-F238E27FC236}">
              <a16:creationId xmlns:a16="http://schemas.microsoft.com/office/drawing/2014/main" id="{526045EE-49A9-4676-ACB0-842E6FF8E7A8}"/>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8E35B6C1-B1DD-4C26-979B-76D8A4395B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8728BE25-ACAD-4652-BA53-8D89526E2F6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7991EB2C-723A-47FA-97D2-0CAAB02F232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F3F713E3-199D-45AD-B7E1-E26FB894A3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E2504663-78D0-4ADA-8665-DBC43941987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xdr:rowOff>
    </xdr:from>
    <xdr:to>
      <xdr:col>116</xdr:col>
      <xdr:colOff>114300</xdr:colOff>
      <xdr:row>86</xdr:row>
      <xdr:rowOff>105663</xdr:rowOff>
    </xdr:to>
    <xdr:sp macro="" textlink="">
      <xdr:nvSpPr>
        <xdr:cNvPr id="559" name="楕円 558">
          <a:extLst>
            <a:ext uri="{FF2B5EF4-FFF2-40B4-BE49-F238E27FC236}">
              <a16:creationId xmlns:a16="http://schemas.microsoft.com/office/drawing/2014/main" id="{28F214A7-B0A6-4775-860F-C58CA2C24B9A}"/>
            </a:ext>
          </a:extLst>
        </xdr:cNvPr>
        <xdr:cNvSpPr/>
      </xdr:nvSpPr>
      <xdr:spPr>
        <a:xfrm>
          <a:off x="221107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142700</xdr:rowOff>
    </xdr:from>
    <xdr:ext cx="469744" cy="259045"/>
    <xdr:sp macro="" textlink="">
      <xdr:nvSpPr>
        <xdr:cNvPr id="560" name="【消防施設】&#10;一人当たり面積該当値テキスト">
          <a:extLst>
            <a:ext uri="{FF2B5EF4-FFF2-40B4-BE49-F238E27FC236}">
              <a16:creationId xmlns:a16="http://schemas.microsoft.com/office/drawing/2014/main" id="{20981D96-B413-428E-986B-0FD41A960302}"/>
            </a:ext>
          </a:extLst>
        </xdr:cNvPr>
        <xdr:cNvSpPr txBox="1"/>
      </xdr:nvSpPr>
      <xdr:spPr>
        <a:xfrm>
          <a:off x="22199600" y="1471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5778</xdr:rowOff>
    </xdr:from>
    <xdr:to>
      <xdr:col>112</xdr:col>
      <xdr:colOff>38100</xdr:colOff>
      <xdr:row>86</xdr:row>
      <xdr:rowOff>107378</xdr:rowOff>
    </xdr:to>
    <xdr:sp macro="" textlink="">
      <xdr:nvSpPr>
        <xdr:cNvPr id="561" name="楕円 560">
          <a:extLst>
            <a:ext uri="{FF2B5EF4-FFF2-40B4-BE49-F238E27FC236}">
              <a16:creationId xmlns:a16="http://schemas.microsoft.com/office/drawing/2014/main" id="{26288CAD-9841-4312-BBD9-A153A1091AB6}"/>
            </a:ext>
          </a:extLst>
        </xdr:cNvPr>
        <xdr:cNvSpPr/>
      </xdr:nvSpPr>
      <xdr:spPr>
        <a:xfrm>
          <a:off x="21272500" y="147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54863</xdr:rowOff>
    </xdr:from>
    <xdr:to>
      <xdr:col>116</xdr:col>
      <xdr:colOff>63500</xdr:colOff>
      <xdr:row>86</xdr:row>
      <xdr:rowOff>56578</xdr:rowOff>
    </xdr:to>
    <xdr:cxnSp macro="">
      <xdr:nvCxnSpPr>
        <xdr:cNvPr id="562" name="直線コネクタ 561">
          <a:extLst>
            <a:ext uri="{FF2B5EF4-FFF2-40B4-BE49-F238E27FC236}">
              <a16:creationId xmlns:a16="http://schemas.microsoft.com/office/drawing/2014/main" id="{CA3920AB-F79C-48B9-BA68-AAC98F399F92}"/>
            </a:ext>
          </a:extLst>
        </xdr:cNvPr>
        <xdr:cNvCxnSpPr/>
      </xdr:nvCxnSpPr>
      <xdr:spPr>
        <a:xfrm flipV="1">
          <a:off x="21323300" y="1479956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6541</xdr:rowOff>
    </xdr:from>
    <xdr:to>
      <xdr:col>107</xdr:col>
      <xdr:colOff>101600</xdr:colOff>
      <xdr:row>86</xdr:row>
      <xdr:rowOff>108141</xdr:rowOff>
    </xdr:to>
    <xdr:sp macro="" textlink="">
      <xdr:nvSpPr>
        <xdr:cNvPr id="563" name="楕円 562">
          <a:extLst>
            <a:ext uri="{FF2B5EF4-FFF2-40B4-BE49-F238E27FC236}">
              <a16:creationId xmlns:a16="http://schemas.microsoft.com/office/drawing/2014/main" id="{2D505C35-0EB7-4FC7-BC74-69D7929C0904}"/>
            </a:ext>
          </a:extLst>
        </xdr:cNvPr>
        <xdr:cNvSpPr/>
      </xdr:nvSpPr>
      <xdr:spPr>
        <a:xfrm>
          <a:off x="20383500" y="14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56578</xdr:rowOff>
    </xdr:from>
    <xdr:to>
      <xdr:col>111</xdr:col>
      <xdr:colOff>177800</xdr:colOff>
      <xdr:row>86</xdr:row>
      <xdr:rowOff>57341</xdr:rowOff>
    </xdr:to>
    <xdr:cxnSp macro="">
      <xdr:nvCxnSpPr>
        <xdr:cNvPr id="564" name="直線コネクタ 563">
          <a:extLst>
            <a:ext uri="{FF2B5EF4-FFF2-40B4-BE49-F238E27FC236}">
              <a16:creationId xmlns:a16="http://schemas.microsoft.com/office/drawing/2014/main" id="{7ED6314D-D6F7-46CB-BA07-963401DF06AD}"/>
            </a:ext>
          </a:extLst>
        </xdr:cNvPr>
        <xdr:cNvCxnSpPr/>
      </xdr:nvCxnSpPr>
      <xdr:spPr>
        <a:xfrm flipV="1">
          <a:off x="20434300" y="1480127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20638</xdr:rowOff>
    </xdr:from>
    <xdr:to>
      <xdr:col>102</xdr:col>
      <xdr:colOff>165100</xdr:colOff>
      <xdr:row>86</xdr:row>
      <xdr:rowOff>122238</xdr:rowOff>
    </xdr:to>
    <xdr:sp macro="" textlink="">
      <xdr:nvSpPr>
        <xdr:cNvPr id="565" name="楕円 564">
          <a:extLst>
            <a:ext uri="{FF2B5EF4-FFF2-40B4-BE49-F238E27FC236}">
              <a16:creationId xmlns:a16="http://schemas.microsoft.com/office/drawing/2014/main" id="{7407660A-E99C-46C8-B894-14F508426AB7}"/>
            </a:ext>
          </a:extLst>
        </xdr:cNvPr>
        <xdr:cNvSpPr/>
      </xdr:nvSpPr>
      <xdr:spPr>
        <a:xfrm>
          <a:off x="194945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57341</xdr:rowOff>
    </xdr:from>
    <xdr:to>
      <xdr:col>107</xdr:col>
      <xdr:colOff>50800</xdr:colOff>
      <xdr:row>86</xdr:row>
      <xdr:rowOff>71438</xdr:rowOff>
    </xdr:to>
    <xdr:cxnSp macro="">
      <xdr:nvCxnSpPr>
        <xdr:cNvPr id="566" name="直線コネクタ 565">
          <a:extLst>
            <a:ext uri="{FF2B5EF4-FFF2-40B4-BE49-F238E27FC236}">
              <a16:creationId xmlns:a16="http://schemas.microsoft.com/office/drawing/2014/main" id="{B9657EDB-211A-4B55-BE13-7EFF751A6656}"/>
            </a:ext>
          </a:extLst>
        </xdr:cNvPr>
        <xdr:cNvCxnSpPr/>
      </xdr:nvCxnSpPr>
      <xdr:spPr>
        <a:xfrm flipV="1">
          <a:off x="19545300" y="1480204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98505</xdr:rowOff>
    </xdr:from>
    <xdr:ext cx="469744" cy="259045"/>
    <xdr:sp macro="" textlink="">
      <xdr:nvSpPr>
        <xdr:cNvPr id="567" name="n_1mainValue【消防施設】&#10;一人当たり面積">
          <a:extLst>
            <a:ext uri="{FF2B5EF4-FFF2-40B4-BE49-F238E27FC236}">
              <a16:creationId xmlns:a16="http://schemas.microsoft.com/office/drawing/2014/main" id="{D9C75AE1-88E8-462E-9187-5EE607C99438}"/>
            </a:ext>
          </a:extLst>
        </xdr:cNvPr>
        <xdr:cNvSpPr txBox="1"/>
      </xdr:nvSpPr>
      <xdr:spPr>
        <a:xfrm>
          <a:off x="21075727" y="1484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99268</xdr:rowOff>
    </xdr:from>
    <xdr:ext cx="469744" cy="259045"/>
    <xdr:sp macro="" textlink="">
      <xdr:nvSpPr>
        <xdr:cNvPr id="568" name="n_2mainValue【消防施設】&#10;一人当たり面積">
          <a:extLst>
            <a:ext uri="{FF2B5EF4-FFF2-40B4-BE49-F238E27FC236}">
              <a16:creationId xmlns:a16="http://schemas.microsoft.com/office/drawing/2014/main" id="{86595D10-0BDE-4A52-93B4-DAD60354AA94}"/>
            </a:ext>
          </a:extLst>
        </xdr:cNvPr>
        <xdr:cNvSpPr txBox="1"/>
      </xdr:nvSpPr>
      <xdr:spPr>
        <a:xfrm>
          <a:off x="20199427" y="148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113365</xdr:rowOff>
    </xdr:from>
    <xdr:ext cx="469744" cy="259045"/>
    <xdr:sp macro="" textlink="">
      <xdr:nvSpPr>
        <xdr:cNvPr id="569" name="n_3mainValue【消防施設】&#10;一人当たり面積">
          <a:extLst>
            <a:ext uri="{FF2B5EF4-FFF2-40B4-BE49-F238E27FC236}">
              <a16:creationId xmlns:a16="http://schemas.microsoft.com/office/drawing/2014/main" id="{CC009262-2F04-4182-AF60-7C1E1491B2AE}"/>
            </a:ext>
          </a:extLst>
        </xdr:cNvPr>
        <xdr:cNvSpPr txBox="1"/>
      </xdr:nvSpPr>
      <xdr:spPr>
        <a:xfrm>
          <a:off x="19310427" y="1485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a:extLst>
            <a:ext uri="{FF2B5EF4-FFF2-40B4-BE49-F238E27FC236}">
              <a16:creationId xmlns:a16="http://schemas.microsoft.com/office/drawing/2014/main" id="{9241A352-16CA-411C-B0C4-84756C025F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a:extLst>
            <a:ext uri="{FF2B5EF4-FFF2-40B4-BE49-F238E27FC236}">
              <a16:creationId xmlns:a16="http://schemas.microsoft.com/office/drawing/2014/main" id="{CD8025E4-4748-401C-A321-80B92025ED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a:extLst>
            <a:ext uri="{FF2B5EF4-FFF2-40B4-BE49-F238E27FC236}">
              <a16:creationId xmlns:a16="http://schemas.microsoft.com/office/drawing/2014/main" id="{A8B8E627-F3BF-4C33-BB8B-EFFB4BD0FE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a:extLst>
            <a:ext uri="{FF2B5EF4-FFF2-40B4-BE49-F238E27FC236}">
              <a16:creationId xmlns:a16="http://schemas.microsoft.com/office/drawing/2014/main" id="{1A956F67-71E4-4290-BFEC-F6D7693DE1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a:extLst>
            <a:ext uri="{FF2B5EF4-FFF2-40B4-BE49-F238E27FC236}">
              <a16:creationId xmlns:a16="http://schemas.microsoft.com/office/drawing/2014/main" id="{9680E6B6-6C6F-472E-8742-97CEEA9879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a:extLst>
            <a:ext uri="{FF2B5EF4-FFF2-40B4-BE49-F238E27FC236}">
              <a16:creationId xmlns:a16="http://schemas.microsoft.com/office/drawing/2014/main" id="{DBB89CD8-97BC-45E9-AE06-E878F89A2B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a:extLst>
            <a:ext uri="{FF2B5EF4-FFF2-40B4-BE49-F238E27FC236}">
              <a16:creationId xmlns:a16="http://schemas.microsoft.com/office/drawing/2014/main" id="{8B8D4301-2061-4B2D-9F1F-1F12CF1554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a:extLst>
            <a:ext uri="{FF2B5EF4-FFF2-40B4-BE49-F238E27FC236}">
              <a16:creationId xmlns:a16="http://schemas.microsoft.com/office/drawing/2014/main" id="{F8AB198C-1FF6-49C3-A2B3-D7DFB287EF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a:extLst>
            <a:ext uri="{FF2B5EF4-FFF2-40B4-BE49-F238E27FC236}">
              <a16:creationId xmlns:a16="http://schemas.microsoft.com/office/drawing/2014/main" id="{EAD7DD08-C2D7-41F5-A2A1-A8F80682F1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a:extLst>
            <a:ext uri="{FF2B5EF4-FFF2-40B4-BE49-F238E27FC236}">
              <a16:creationId xmlns:a16="http://schemas.microsoft.com/office/drawing/2014/main" id="{E176151B-FD3E-41E6-9E2C-B2D86F050E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0" name="直線コネクタ 579">
          <a:extLst>
            <a:ext uri="{FF2B5EF4-FFF2-40B4-BE49-F238E27FC236}">
              <a16:creationId xmlns:a16="http://schemas.microsoft.com/office/drawing/2014/main" id="{5175C092-40E4-4A3E-9AB7-21C3624861A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1" name="テキスト ボックス 580">
          <a:extLst>
            <a:ext uri="{FF2B5EF4-FFF2-40B4-BE49-F238E27FC236}">
              <a16:creationId xmlns:a16="http://schemas.microsoft.com/office/drawing/2014/main" id="{B50A0BF3-A084-4E05-B5E6-51599E946DC4}"/>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2" name="直線コネクタ 581">
          <a:extLst>
            <a:ext uri="{FF2B5EF4-FFF2-40B4-BE49-F238E27FC236}">
              <a16:creationId xmlns:a16="http://schemas.microsoft.com/office/drawing/2014/main" id="{C20C297A-EBA0-40F2-815A-D18626A3316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3" name="テキスト ボックス 582">
          <a:extLst>
            <a:ext uri="{FF2B5EF4-FFF2-40B4-BE49-F238E27FC236}">
              <a16:creationId xmlns:a16="http://schemas.microsoft.com/office/drawing/2014/main" id="{DE9F0C08-F163-4987-9BAC-B5759DC53D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4" name="直線コネクタ 583">
          <a:extLst>
            <a:ext uri="{FF2B5EF4-FFF2-40B4-BE49-F238E27FC236}">
              <a16:creationId xmlns:a16="http://schemas.microsoft.com/office/drawing/2014/main" id="{4C84C516-14D4-4BE3-90E8-0240055818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5" name="テキスト ボックス 584">
          <a:extLst>
            <a:ext uri="{FF2B5EF4-FFF2-40B4-BE49-F238E27FC236}">
              <a16:creationId xmlns:a16="http://schemas.microsoft.com/office/drawing/2014/main" id="{FA1AFCC4-6344-4B0C-8AC9-FF2AB0C84A3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6" name="直線コネクタ 585">
          <a:extLst>
            <a:ext uri="{FF2B5EF4-FFF2-40B4-BE49-F238E27FC236}">
              <a16:creationId xmlns:a16="http://schemas.microsoft.com/office/drawing/2014/main" id="{64C7FC01-3502-4116-A707-38C2CD604E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7" name="テキスト ボックス 586">
          <a:extLst>
            <a:ext uri="{FF2B5EF4-FFF2-40B4-BE49-F238E27FC236}">
              <a16:creationId xmlns:a16="http://schemas.microsoft.com/office/drawing/2014/main" id="{97A0A15F-6047-4A82-AE4E-4D39062248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8" name="直線コネクタ 587">
          <a:extLst>
            <a:ext uri="{FF2B5EF4-FFF2-40B4-BE49-F238E27FC236}">
              <a16:creationId xmlns:a16="http://schemas.microsoft.com/office/drawing/2014/main" id="{679C2505-03E6-48CF-A70F-8B6C3238292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9" name="テキスト ボックス 588">
          <a:extLst>
            <a:ext uri="{FF2B5EF4-FFF2-40B4-BE49-F238E27FC236}">
              <a16:creationId xmlns:a16="http://schemas.microsoft.com/office/drawing/2014/main" id="{96FEC4E7-00C3-4BF1-BD1D-9D1423DD1EE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a:extLst>
            <a:ext uri="{FF2B5EF4-FFF2-40B4-BE49-F238E27FC236}">
              <a16:creationId xmlns:a16="http://schemas.microsoft.com/office/drawing/2014/main" id="{E085E0E4-19FB-4F52-9EB3-0A85731FB9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AA49DFEA-3CF4-4535-AA0B-06A42505734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a:extLst>
            <a:ext uri="{FF2B5EF4-FFF2-40B4-BE49-F238E27FC236}">
              <a16:creationId xmlns:a16="http://schemas.microsoft.com/office/drawing/2014/main" id="{F50BFE47-6835-43A4-A371-1427B5AE3CA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3" name="直線コネクタ 592">
          <a:extLst>
            <a:ext uri="{FF2B5EF4-FFF2-40B4-BE49-F238E27FC236}">
              <a16:creationId xmlns:a16="http://schemas.microsoft.com/office/drawing/2014/main" id="{D7D8BA3B-492B-47AD-8935-A8A65A32BA1C}"/>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4" name="【庁舎】&#10;有形固定資産減価償却率最小値テキスト">
          <a:extLst>
            <a:ext uri="{FF2B5EF4-FFF2-40B4-BE49-F238E27FC236}">
              <a16:creationId xmlns:a16="http://schemas.microsoft.com/office/drawing/2014/main" id="{59A976A8-1F00-496C-9E13-071DA1E6F523}"/>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5" name="直線コネクタ 594">
          <a:extLst>
            <a:ext uri="{FF2B5EF4-FFF2-40B4-BE49-F238E27FC236}">
              <a16:creationId xmlns:a16="http://schemas.microsoft.com/office/drawing/2014/main" id="{0A775F60-E721-4DA2-8841-792A5D66E01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6" name="【庁舎】&#10;有形固定資産減価償却率最大値テキスト">
          <a:extLst>
            <a:ext uri="{FF2B5EF4-FFF2-40B4-BE49-F238E27FC236}">
              <a16:creationId xmlns:a16="http://schemas.microsoft.com/office/drawing/2014/main" id="{F8D5F2F2-DE9D-42E1-BCCD-7E1BA309947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7" name="直線コネクタ 596">
          <a:extLst>
            <a:ext uri="{FF2B5EF4-FFF2-40B4-BE49-F238E27FC236}">
              <a16:creationId xmlns:a16="http://schemas.microsoft.com/office/drawing/2014/main" id="{FFA7280C-0FC8-4D5D-835C-51552567216A}"/>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8" name="【庁舎】&#10;有形固定資産減価償却率平均値テキスト">
          <a:extLst>
            <a:ext uri="{FF2B5EF4-FFF2-40B4-BE49-F238E27FC236}">
              <a16:creationId xmlns:a16="http://schemas.microsoft.com/office/drawing/2014/main" id="{4B39E7BB-7586-4405-9EF0-9F517B54DF9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9" name="フローチャート: 判断 598">
          <a:extLst>
            <a:ext uri="{FF2B5EF4-FFF2-40B4-BE49-F238E27FC236}">
              <a16:creationId xmlns:a16="http://schemas.microsoft.com/office/drawing/2014/main" id="{7C83E719-5462-4ABE-9A39-EA9EF6448421}"/>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00" name="フローチャート: 判断 599">
          <a:extLst>
            <a:ext uri="{FF2B5EF4-FFF2-40B4-BE49-F238E27FC236}">
              <a16:creationId xmlns:a16="http://schemas.microsoft.com/office/drawing/2014/main" id="{E3458C85-8ADA-41FE-AB2C-5EAE8FC3FB96}"/>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01" name="n_1aveValue【庁舎】&#10;有形固定資産減価償却率">
          <a:extLst>
            <a:ext uri="{FF2B5EF4-FFF2-40B4-BE49-F238E27FC236}">
              <a16:creationId xmlns:a16="http://schemas.microsoft.com/office/drawing/2014/main" id="{F56A418A-164E-403A-81A8-FAE752A81A21}"/>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02" name="フローチャート: 判断 601">
          <a:extLst>
            <a:ext uri="{FF2B5EF4-FFF2-40B4-BE49-F238E27FC236}">
              <a16:creationId xmlns:a16="http://schemas.microsoft.com/office/drawing/2014/main" id="{57940853-0902-4433-B37B-D8B1F2774999}"/>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03" name="n_2aveValue【庁舎】&#10;有形固定資産減価償却率">
          <a:extLst>
            <a:ext uri="{FF2B5EF4-FFF2-40B4-BE49-F238E27FC236}">
              <a16:creationId xmlns:a16="http://schemas.microsoft.com/office/drawing/2014/main" id="{113E24FC-790C-41B7-AD00-C506C45432FA}"/>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604" name="フローチャート: 判断 603">
          <a:extLst>
            <a:ext uri="{FF2B5EF4-FFF2-40B4-BE49-F238E27FC236}">
              <a16:creationId xmlns:a16="http://schemas.microsoft.com/office/drawing/2014/main" id="{342F04EB-6F6C-415E-A1A9-44BB7652F079}"/>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162577</xdr:rowOff>
    </xdr:from>
    <xdr:ext cx="405111" cy="259045"/>
    <xdr:sp macro="" textlink="">
      <xdr:nvSpPr>
        <xdr:cNvPr id="605" name="n_3aveValue【庁舎】&#10;有形固定資産減価償却率">
          <a:extLst>
            <a:ext uri="{FF2B5EF4-FFF2-40B4-BE49-F238E27FC236}">
              <a16:creationId xmlns:a16="http://schemas.microsoft.com/office/drawing/2014/main" id="{88500913-5EB5-48CE-B2AF-8DAA72051879}"/>
            </a:ext>
          </a:extLst>
        </xdr:cNvPr>
        <xdr:cNvSpPr txBox="1"/>
      </xdr:nvSpPr>
      <xdr:spPr>
        <a:xfrm>
          <a:off x="13500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50918FAE-0C75-48A9-B7DF-A4A1F79BE0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59718B36-EFCF-47C1-9E08-2E3C5B6335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71BF82E7-E2A2-4321-A268-1453B56277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E28EB972-ED25-4084-B9FD-4210C324F5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DDB2080D-615A-4578-8AB5-D1234B25EB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144780</xdr:rowOff>
    </xdr:from>
    <xdr:to>
      <xdr:col>85</xdr:col>
      <xdr:colOff>177800</xdr:colOff>
      <xdr:row>104</xdr:row>
      <xdr:rowOff>74930</xdr:rowOff>
    </xdr:to>
    <xdr:sp macro="" textlink="">
      <xdr:nvSpPr>
        <xdr:cNvPr id="611" name="楕円 610">
          <a:extLst>
            <a:ext uri="{FF2B5EF4-FFF2-40B4-BE49-F238E27FC236}">
              <a16:creationId xmlns:a16="http://schemas.microsoft.com/office/drawing/2014/main" id="{F2FC17A6-CF66-4BA5-80FD-2991622497DF}"/>
            </a:ext>
          </a:extLst>
        </xdr:cNvPr>
        <xdr:cNvSpPr/>
      </xdr:nvSpPr>
      <xdr:spPr>
        <a:xfrm>
          <a:off x="162687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167657</xdr:rowOff>
    </xdr:from>
    <xdr:ext cx="405111" cy="259045"/>
    <xdr:sp macro="" textlink="">
      <xdr:nvSpPr>
        <xdr:cNvPr id="612" name="【庁舎】&#10;有形固定資産減価償却率該当値テキスト">
          <a:extLst>
            <a:ext uri="{FF2B5EF4-FFF2-40B4-BE49-F238E27FC236}">
              <a16:creationId xmlns:a16="http://schemas.microsoft.com/office/drawing/2014/main" id="{A83A6B39-22E4-43CE-B6F8-8845F35F1EEC}"/>
            </a:ext>
          </a:extLst>
        </xdr:cNvPr>
        <xdr:cNvSpPr txBox="1"/>
      </xdr:nvSpPr>
      <xdr:spPr>
        <a:xfrm>
          <a:off x="16357600"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170180</xdr:rowOff>
    </xdr:from>
    <xdr:to>
      <xdr:col>81</xdr:col>
      <xdr:colOff>101600</xdr:colOff>
      <xdr:row>104</xdr:row>
      <xdr:rowOff>100330</xdr:rowOff>
    </xdr:to>
    <xdr:sp macro="" textlink="">
      <xdr:nvSpPr>
        <xdr:cNvPr id="613" name="楕円 612">
          <a:extLst>
            <a:ext uri="{FF2B5EF4-FFF2-40B4-BE49-F238E27FC236}">
              <a16:creationId xmlns:a16="http://schemas.microsoft.com/office/drawing/2014/main" id="{E34B1475-A104-4B4D-A6F0-6E80DE9DDE93}"/>
            </a:ext>
          </a:extLst>
        </xdr:cNvPr>
        <xdr:cNvSpPr/>
      </xdr:nvSpPr>
      <xdr:spPr>
        <a:xfrm>
          <a:off x="15430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24130</xdr:rowOff>
    </xdr:from>
    <xdr:to>
      <xdr:col>85</xdr:col>
      <xdr:colOff>127000</xdr:colOff>
      <xdr:row>104</xdr:row>
      <xdr:rowOff>49530</xdr:rowOff>
    </xdr:to>
    <xdr:cxnSp macro="">
      <xdr:nvCxnSpPr>
        <xdr:cNvPr id="614" name="直線コネクタ 613">
          <a:extLst>
            <a:ext uri="{FF2B5EF4-FFF2-40B4-BE49-F238E27FC236}">
              <a16:creationId xmlns:a16="http://schemas.microsoft.com/office/drawing/2014/main" id="{75C00217-4710-49A4-9AF2-FE5E1DE35E6D}"/>
            </a:ext>
          </a:extLst>
        </xdr:cNvPr>
        <xdr:cNvCxnSpPr/>
      </xdr:nvCxnSpPr>
      <xdr:spPr>
        <a:xfrm flipV="1">
          <a:off x="15481300" y="178549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24130</xdr:rowOff>
    </xdr:from>
    <xdr:to>
      <xdr:col>76</xdr:col>
      <xdr:colOff>165100</xdr:colOff>
      <xdr:row>104</xdr:row>
      <xdr:rowOff>125730</xdr:rowOff>
    </xdr:to>
    <xdr:sp macro="" textlink="">
      <xdr:nvSpPr>
        <xdr:cNvPr id="615" name="楕円 614">
          <a:extLst>
            <a:ext uri="{FF2B5EF4-FFF2-40B4-BE49-F238E27FC236}">
              <a16:creationId xmlns:a16="http://schemas.microsoft.com/office/drawing/2014/main" id="{BA9F81D1-6CF3-43AD-877E-08122B0CF7D3}"/>
            </a:ext>
          </a:extLst>
        </xdr:cNvPr>
        <xdr:cNvSpPr/>
      </xdr:nvSpPr>
      <xdr:spPr>
        <a:xfrm>
          <a:off x="14541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49530</xdr:rowOff>
    </xdr:from>
    <xdr:to>
      <xdr:col>81</xdr:col>
      <xdr:colOff>50800</xdr:colOff>
      <xdr:row>104</xdr:row>
      <xdr:rowOff>74930</xdr:rowOff>
    </xdr:to>
    <xdr:cxnSp macro="">
      <xdr:nvCxnSpPr>
        <xdr:cNvPr id="616" name="直線コネクタ 615">
          <a:extLst>
            <a:ext uri="{FF2B5EF4-FFF2-40B4-BE49-F238E27FC236}">
              <a16:creationId xmlns:a16="http://schemas.microsoft.com/office/drawing/2014/main" id="{92A5B212-CF30-417A-8F06-664D69E59AFF}"/>
            </a:ext>
          </a:extLst>
        </xdr:cNvPr>
        <xdr:cNvCxnSpPr/>
      </xdr:nvCxnSpPr>
      <xdr:spPr>
        <a:xfrm flipV="1">
          <a:off x="14592300" y="178803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50800</xdr:rowOff>
    </xdr:from>
    <xdr:to>
      <xdr:col>72</xdr:col>
      <xdr:colOff>38100</xdr:colOff>
      <xdr:row>104</xdr:row>
      <xdr:rowOff>152400</xdr:rowOff>
    </xdr:to>
    <xdr:sp macro="" textlink="">
      <xdr:nvSpPr>
        <xdr:cNvPr id="617" name="楕円 616">
          <a:extLst>
            <a:ext uri="{FF2B5EF4-FFF2-40B4-BE49-F238E27FC236}">
              <a16:creationId xmlns:a16="http://schemas.microsoft.com/office/drawing/2014/main" id="{89E89454-A85E-4429-83E5-0DA0B8F29AC9}"/>
            </a:ext>
          </a:extLst>
        </xdr:cNvPr>
        <xdr:cNvSpPr/>
      </xdr:nvSpPr>
      <xdr:spPr>
        <a:xfrm>
          <a:off x="13652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74930</xdr:rowOff>
    </xdr:from>
    <xdr:to>
      <xdr:col>76</xdr:col>
      <xdr:colOff>114300</xdr:colOff>
      <xdr:row>104</xdr:row>
      <xdr:rowOff>101600</xdr:rowOff>
    </xdr:to>
    <xdr:cxnSp macro="">
      <xdr:nvCxnSpPr>
        <xdr:cNvPr id="618" name="直線コネクタ 617">
          <a:extLst>
            <a:ext uri="{FF2B5EF4-FFF2-40B4-BE49-F238E27FC236}">
              <a16:creationId xmlns:a16="http://schemas.microsoft.com/office/drawing/2014/main" id="{464A62E2-B4F6-4817-91F6-2790FBC7DA65}"/>
            </a:ext>
          </a:extLst>
        </xdr:cNvPr>
        <xdr:cNvCxnSpPr/>
      </xdr:nvCxnSpPr>
      <xdr:spPr>
        <a:xfrm flipV="1">
          <a:off x="13703300" y="17905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619" name="n_1mainValue【庁舎】&#10;有形固定資産減価償却率">
          <a:extLst>
            <a:ext uri="{FF2B5EF4-FFF2-40B4-BE49-F238E27FC236}">
              <a16:creationId xmlns:a16="http://schemas.microsoft.com/office/drawing/2014/main" id="{ADAE555A-CF93-4FCB-BA2D-CC6E19683CDD}"/>
            </a:ext>
          </a:extLst>
        </xdr:cNvPr>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116857</xdr:rowOff>
    </xdr:from>
    <xdr:ext cx="405111" cy="259045"/>
    <xdr:sp macro="" textlink="">
      <xdr:nvSpPr>
        <xdr:cNvPr id="620" name="n_2mainValue【庁舎】&#10;有形固定資産減価償却率">
          <a:extLst>
            <a:ext uri="{FF2B5EF4-FFF2-40B4-BE49-F238E27FC236}">
              <a16:creationId xmlns:a16="http://schemas.microsoft.com/office/drawing/2014/main" id="{E225104B-83B6-4561-BBE9-D0384B70219B}"/>
            </a:ext>
          </a:extLst>
        </xdr:cNvPr>
        <xdr:cNvSpPr txBox="1"/>
      </xdr:nvSpPr>
      <xdr:spPr>
        <a:xfrm>
          <a:off x="14389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168927</xdr:rowOff>
    </xdr:from>
    <xdr:ext cx="405111" cy="259045"/>
    <xdr:sp macro="" textlink="">
      <xdr:nvSpPr>
        <xdr:cNvPr id="621" name="n_3mainValue【庁舎】&#10;有形固定資産減価償却率">
          <a:extLst>
            <a:ext uri="{FF2B5EF4-FFF2-40B4-BE49-F238E27FC236}">
              <a16:creationId xmlns:a16="http://schemas.microsoft.com/office/drawing/2014/main" id="{DD646F97-3963-458D-AE04-546CE318E417}"/>
            </a:ext>
          </a:extLst>
        </xdr:cNvPr>
        <xdr:cNvSpPr txBox="1"/>
      </xdr:nvSpPr>
      <xdr:spPr>
        <a:xfrm>
          <a:off x="135007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a:extLst>
            <a:ext uri="{FF2B5EF4-FFF2-40B4-BE49-F238E27FC236}">
              <a16:creationId xmlns:a16="http://schemas.microsoft.com/office/drawing/2014/main" id="{E14CCA2A-B132-4F04-A751-AE8347B0E1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a:extLst>
            <a:ext uri="{FF2B5EF4-FFF2-40B4-BE49-F238E27FC236}">
              <a16:creationId xmlns:a16="http://schemas.microsoft.com/office/drawing/2014/main" id="{D6836F52-C5F8-4145-B2B8-628B26B276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a:extLst>
            <a:ext uri="{FF2B5EF4-FFF2-40B4-BE49-F238E27FC236}">
              <a16:creationId xmlns:a16="http://schemas.microsoft.com/office/drawing/2014/main" id="{D305BF0A-1B7F-4526-9EDC-282698E37E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a:extLst>
            <a:ext uri="{FF2B5EF4-FFF2-40B4-BE49-F238E27FC236}">
              <a16:creationId xmlns:a16="http://schemas.microsoft.com/office/drawing/2014/main" id="{15BEEEA2-6ADE-40BF-B4F0-CF640CAC94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a:extLst>
            <a:ext uri="{FF2B5EF4-FFF2-40B4-BE49-F238E27FC236}">
              <a16:creationId xmlns:a16="http://schemas.microsoft.com/office/drawing/2014/main" id="{82068324-88AE-48FA-BD76-C08CDA7E85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a:extLst>
            <a:ext uri="{FF2B5EF4-FFF2-40B4-BE49-F238E27FC236}">
              <a16:creationId xmlns:a16="http://schemas.microsoft.com/office/drawing/2014/main" id="{4724109B-BD01-499F-9CD8-3AE19933A0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a:extLst>
            <a:ext uri="{FF2B5EF4-FFF2-40B4-BE49-F238E27FC236}">
              <a16:creationId xmlns:a16="http://schemas.microsoft.com/office/drawing/2014/main" id="{512B24C0-0307-4FF6-8C54-302CC681E3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a:extLst>
            <a:ext uri="{FF2B5EF4-FFF2-40B4-BE49-F238E27FC236}">
              <a16:creationId xmlns:a16="http://schemas.microsoft.com/office/drawing/2014/main" id="{FCACA347-97B4-43BD-9617-ACB28E6632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a:extLst>
            <a:ext uri="{FF2B5EF4-FFF2-40B4-BE49-F238E27FC236}">
              <a16:creationId xmlns:a16="http://schemas.microsoft.com/office/drawing/2014/main" id="{7E68E20D-62DB-4B25-A3CF-03FEAAC498C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a:extLst>
            <a:ext uri="{FF2B5EF4-FFF2-40B4-BE49-F238E27FC236}">
              <a16:creationId xmlns:a16="http://schemas.microsoft.com/office/drawing/2014/main" id="{989E511F-FFD8-49D7-A177-9B8142789D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a:extLst>
            <a:ext uri="{FF2B5EF4-FFF2-40B4-BE49-F238E27FC236}">
              <a16:creationId xmlns:a16="http://schemas.microsoft.com/office/drawing/2014/main" id="{642E1F02-5D8C-4399-9891-94C56E2AE4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a:extLst>
            <a:ext uri="{FF2B5EF4-FFF2-40B4-BE49-F238E27FC236}">
              <a16:creationId xmlns:a16="http://schemas.microsoft.com/office/drawing/2014/main" id="{415F21A2-B5A4-4632-80AB-3B07A5FF656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a:extLst>
            <a:ext uri="{FF2B5EF4-FFF2-40B4-BE49-F238E27FC236}">
              <a16:creationId xmlns:a16="http://schemas.microsoft.com/office/drawing/2014/main" id="{8987C3C2-71CA-48B1-99BE-EDD6B15FC72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a:extLst>
            <a:ext uri="{FF2B5EF4-FFF2-40B4-BE49-F238E27FC236}">
              <a16:creationId xmlns:a16="http://schemas.microsoft.com/office/drawing/2014/main" id="{C23241EE-09FD-4667-BE9B-481A9BBEBE9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a:extLst>
            <a:ext uri="{FF2B5EF4-FFF2-40B4-BE49-F238E27FC236}">
              <a16:creationId xmlns:a16="http://schemas.microsoft.com/office/drawing/2014/main" id="{27C2F1AB-5C7F-45FF-B890-85FC5EFBE38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a:extLst>
            <a:ext uri="{FF2B5EF4-FFF2-40B4-BE49-F238E27FC236}">
              <a16:creationId xmlns:a16="http://schemas.microsoft.com/office/drawing/2014/main" id="{A65D9FB4-CF2C-4502-9B55-27684FDB6A3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a:extLst>
            <a:ext uri="{FF2B5EF4-FFF2-40B4-BE49-F238E27FC236}">
              <a16:creationId xmlns:a16="http://schemas.microsoft.com/office/drawing/2014/main" id="{25F3A833-5746-4328-9A07-510F682081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a:extLst>
            <a:ext uri="{FF2B5EF4-FFF2-40B4-BE49-F238E27FC236}">
              <a16:creationId xmlns:a16="http://schemas.microsoft.com/office/drawing/2014/main" id="{DB76F74D-3115-4609-9AD6-AB84A763AB1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a:extLst>
            <a:ext uri="{FF2B5EF4-FFF2-40B4-BE49-F238E27FC236}">
              <a16:creationId xmlns:a16="http://schemas.microsoft.com/office/drawing/2014/main" id="{1AE83DFF-5880-4F2E-8B47-884F06A157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a:extLst>
            <a:ext uri="{FF2B5EF4-FFF2-40B4-BE49-F238E27FC236}">
              <a16:creationId xmlns:a16="http://schemas.microsoft.com/office/drawing/2014/main" id="{D8B232C9-026D-40F1-A638-18EB0A70736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20978902-CDC3-48B5-A1F7-C135A89CBB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6A5B9D04-BFA3-41BB-A142-B134FECD6F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id="{C8E9DC47-8D96-477A-A91B-71707985DD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45" name="直線コネクタ 644">
          <a:extLst>
            <a:ext uri="{FF2B5EF4-FFF2-40B4-BE49-F238E27FC236}">
              <a16:creationId xmlns:a16="http://schemas.microsoft.com/office/drawing/2014/main" id="{37BDEA2E-81B1-4D68-B03F-3A8D771F81D3}"/>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46" name="【庁舎】&#10;一人当たり面積最小値テキスト">
          <a:extLst>
            <a:ext uri="{FF2B5EF4-FFF2-40B4-BE49-F238E27FC236}">
              <a16:creationId xmlns:a16="http://schemas.microsoft.com/office/drawing/2014/main" id="{22B46346-1CDF-4E57-A212-CB70FE84C5AF}"/>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47" name="直線コネクタ 646">
          <a:extLst>
            <a:ext uri="{FF2B5EF4-FFF2-40B4-BE49-F238E27FC236}">
              <a16:creationId xmlns:a16="http://schemas.microsoft.com/office/drawing/2014/main" id="{574C3D9C-8FA9-4673-9B64-2EE381AD3D1B}"/>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48" name="【庁舎】&#10;一人当たり面積最大値テキスト">
          <a:extLst>
            <a:ext uri="{FF2B5EF4-FFF2-40B4-BE49-F238E27FC236}">
              <a16:creationId xmlns:a16="http://schemas.microsoft.com/office/drawing/2014/main" id="{CA8C0B2F-FDA8-4CB7-9135-5182B742FA57}"/>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49" name="直線コネクタ 648">
          <a:extLst>
            <a:ext uri="{FF2B5EF4-FFF2-40B4-BE49-F238E27FC236}">
              <a16:creationId xmlns:a16="http://schemas.microsoft.com/office/drawing/2014/main" id="{0100FC80-BD53-44AD-9CCC-A4DD809D9C94}"/>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50" name="【庁舎】&#10;一人当たり面積平均値テキスト">
          <a:extLst>
            <a:ext uri="{FF2B5EF4-FFF2-40B4-BE49-F238E27FC236}">
              <a16:creationId xmlns:a16="http://schemas.microsoft.com/office/drawing/2014/main" id="{A1C0E1B9-ED95-458D-86BB-ABECDB89AF94}"/>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51" name="フローチャート: 判断 650">
          <a:extLst>
            <a:ext uri="{FF2B5EF4-FFF2-40B4-BE49-F238E27FC236}">
              <a16:creationId xmlns:a16="http://schemas.microsoft.com/office/drawing/2014/main" id="{0B23A824-D916-4A5F-A3CC-73B5BC770525}"/>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52" name="フローチャート: 判断 651">
          <a:extLst>
            <a:ext uri="{FF2B5EF4-FFF2-40B4-BE49-F238E27FC236}">
              <a16:creationId xmlns:a16="http://schemas.microsoft.com/office/drawing/2014/main" id="{69E1B9A9-B8D7-4B4D-B0D4-E6682CC37EA2}"/>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53" name="n_1aveValue【庁舎】&#10;一人当たり面積">
          <a:extLst>
            <a:ext uri="{FF2B5EF4-FFF2-40B4-BE49-F238E27FC236}">
              <a16:creationId xmlns:a16="http://schemas.microsoft.com/office/drawing/2014/main" id="{946AA93E-3C32-41F8-8608-C9AD3A3F5A2D}"/>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54" name="フローチャート: 判断 653">
          <a:extLst>
            <a:ext uri="{FF2B5EF4-FFF2-40B4-BE49-F238E27FC236}">
              <a16:creationId xmlns:a16="http://schemas.microsoft.com/office/drawing/2014/main" id="{12E125C6-54F5-4F47-932E-D661BF8BA079}"/>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55" name="n_2aveValue【庁舎】&#10;一人当たり面積">
          <a:extLst>
            <a:ext uri="{FF2B5EF4-FFF2-40B4-BE49-F238E27FC236}">
              <a16:creationId xmlns:a16="http://schemas.microsoft.com/office/drawing/2014/main" id="{27375932-7287-4DFF-9736-ADDCBF3A28D3}"/>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656" name="フローチャート: 判断 655">
          <a:extLst>
            <a:ext uri="{FF2B5EF4-FFF2-40B4-BE49-F238E27FC236}">
              <a16:creationId xmlns:a16="http://schemas.microsoft.com/office/drawing/2014/main" id="{592848FC-A6C5-49F6-B9BE-589140FE981E}"/>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83456</xdr:rowOff>
    </xdr:from>
    <xdr:ext cx="469744" cy="259045"/>
    <xdr:sp macro="" textlink="">
      <xdr:nvSpPr>
        <xdr:cNvPr id="657" name="n_3aveValue【庁舎】&#10;一人当たり面積">
          <a:extLst>
            <a:ext uri="{FF2B5EF4-FFF2-40B4-BE49-F238E27FC236}">
              <a16:creationId xmlns:a16="http://schemas.microsoft.com/office/drawing/2014/main" id="{4C7CF6FD-0521-4D76-B8B4-7140757DD0D1}"/>
            </a:ext>
          </a:extLst>
        </xdr:cNvPr>
        <xdr:cNvSpPr txBox="1"/>
      </xdr:nvSpPr>
      <xdr:spPr>
        <a:xfrm>
          <a:off x="19310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9C1BABB2-E9A0-4DFA-B241-AB9FD47ACF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B70BD4D6-B4D4-4F19-A09B-70FC205972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C197501B-8012-4096-9430-A76CAEC3A2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6BD8A903-60B7-402D-9F48-D04187C343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37B818E6-7905-49C2-AAE3-B5138C277D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164085</xdr:rowOff>
    </xdr:from>
    <xdr:to>
      <xdr:col>116</xdr:col>
      <xdr:colOff>114300</xdr:colOff>
      <xdr:row>106</xdr:row>
      <xdr:rowOff>94235</xdr:rowOff>
    </xdr:to>
    <xdr:sp macro="" textlink="">
      <xdr:nvSpPr>
        <xdr:cNvPr id="663" name="楕円 662">
          <a:extLst>
            <a:ext uri="{FF2B5EF4-FFF2-40B4-BE49-F238E27FC236}">
              <a16:creationId xmlns:a16="http://schemas.microsoft.com/office/drawing/2014/main" id="{86AA17CC-7A16-4DC9-8CC3-685225C8BBEE}"/>
            </a:ext>
          </a:extLst>
        </xdr:cNvPr>
        <xdr:cNvSpPr/>
      </xdr:nvSpPr>
      <xdr:spPr>
        <a:xfrm>
          <a:off x="22110700" y="18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15512</xdr:rowOff>
    </xdr:from>
    <xdr:ext cx="469744" cy="259045"/>
    <xdr:sp macro="" textlink="">
      <xdr:nvSpPr>
        <xdr:cNvPr id="664" name="【庁舎】&#10;一人当たり面積該当値テキスト">
          <a:extLst>
            <a:ext uri="{FF2B5EF4-FFF2-40B4-BE49-F238E27FC236}">
              <a16:creationId xmlns:a16="http://schemas.microsoft.com/office/drawing/2014/main" id="{58B025D8-630C-44F6-BB20-3D7C0BF72166}"/>
            </a:ext>
          </a:extLst>
        </xdr:cNvPr>
        <xdr:cNvSpPr txBox="1"/>
      </xdr:nvSpPr>
      <xdr:spPr>
        <a:xfrm>
          <a:off x="22199600"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xdr:rowOff>
    </xdr:from>
    <xdr:to>
      <xdr:col>112</xdr:col>
      <xdr:colOff>38100</xdr:colOff>
      <xdr:row>106</xdr:row>
      <xdr:rowOff>106426</xdr:rowOff>
    </xdr:to>
    <xdr:sp macro="" textlink="">
      <xdr:nvSpPr>
        <xdr:cNvPr id="665" name="楕円 664">
          <a:extLst>
            <a:ext uri="{FF2B5EF4-FFF2-40B4-BE49-F238E27FC236}">
              <a16:creationId xmlns:a16="http://schemas.microsoft.com/office/drawing/2014/main" id="{B3FDAE29-275F-441A-BBC6-9DAECBB1948A}"/>
            </a:ext>
          </a:extLst>
        </xdr:cNvPr>
        <xdr:cNvSpPr/>
      </xdr:nvSpPr>
      <xdr:spPr>
        <a:xfrm>
          <a:off x="21272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43435</xdr:rowOff>
    </xdr:from>
    <xdr:to>
      <xdr:col>116</xdr:col>
      <xdr:colOff>63500</xdr:colOff>
      <xdr:row>106</xdr:row>
      <xdr:rowOff>55626</xdr:rowOff>
    </xdr:to>
    <xdr:cxnSp macro="">
      <xdr:nvCxnSpPr>
        <xdr:cNvPr id="666" name="直線コネクタ 665">
          <a:extLst>
            <a:ext uri="{FF2B5EF4-FFF2-40B4-BE49-F238E27FC236}">
              <a16:creationId xmlns:a16="http://schemas.microsoft.com/office/drawing/2014/main" id="{0AF2979F-B4EA-451F-92A0-01486BE8FF5F}"/>
            </a:ext>
          </a:extLst>
        </xdr:cNvPr>
        <xdr:cNvCxnSpPr/>
      </xdr:nvCxnSpPr>
      <xdr:spPr>
        <a:xfrm flipV="1">
          <a:off x="21323300" y="18217135"/>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xdr:rowOff>
    </xdr:from>
    <xdr:to>
      <xdr:col>107</xdr:col>
      <xdr:colOff>101600</xdr:colOff>
      <xdr:row>106</xdr:row>
      <xdr:rowOff>112522</xdr:rowOff>
    </xdr:to>
    <xdr:sp macro="" textlink="">
      <xdr:nvSpPr>
        <xdr:cNvPr id="667" name="楕円 666">
          <a:extLst>
            <a:ext uri="{FF2B5EF4-FFF2-40B4-BE49-F238E27FC236}">
              <a16:creationId xmlns:a16="http://schemas.microsoft.com/office/drawing/2014/main" id="{4770D64F-31C8-4F37-B33E-865B643BC625}"/>
            </a:ext>
          </a:extLst>
        </xdr:cNvPr>
        <xdr:cNvSpPr/>
      </xdr:nvSpPr>
      <xdr:spPr>
        <a:xfrm>
          <a:off x="203835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55626</xdr:rowOff>
    </xdr:from>
    <xdr:to>
      <xdr:col>111</xdr:col>
      <xdr:colOff>177800</xdr:colOff>
      <xdr:row>106</xdr:row>
      <xdr:rowOff>61722</xdr:rowOff>
    </xdr:to>
    <xdr:cxnSp macro="">
      <xdr:nvCxnSpPr>
        <xdr:cNvPr id="668" name="直線コネクタ 667">
          <a:extLst>
            <a:ext uri="{FF2B5EF4-FFF2-40B4-BE49-F238E27FC236}">
              <a16:creationId xmlns:a16="http://schemas.microsoft.com/office/drawing/2014/main" id="{F01C8AB2-28EC-4ADA-B535-7C3A8BD47AC7}"/>
            </a:ext>
          </a:extLst>
        </xdr:cNvPr>
        <xdr:cNvCxnSpPr/>
      </xdr:nvCxnSpPr>
      <xdr:spPr>
        <a:xfrm flipV="1">
          <a:off x="20434300" y="182293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28448</xdr:rowOff>
    </xdr:from>
    <xdr:to>
      <xdr:col>102</xdr:col>
      <xdr:colOff>165100</xdr:colOff>
      <xdr:row>106</xdr:row>
      <xdr:rowOff>130048</xdr:rowOff>
    </xdr:to>
    <xdr:sp macro="" textlink="">
      <xdr:nvSpPr>
        <xdr:cNvPr id="669" name="楕円 668">
          <a:extLst>
            <a:ext uri="{FF2B5EF4-FFF2-40B4-BE49-F238E27FC236}">
              <a16:creationId xmlns:a16="http://schemas.microsoft.com/office/drawing/2014/main" id="{DB50BB91-5C5B-4091-8DA9-B3421DE022F2}"/>
            </a:ext>
          </a:extLst>
        </xdr:cNvPr>
        <xdr:cNvSpPr/>
      </xdr:nvSpPr>
      <xdr:spPr>
        <a:xfrm>
          <a:off x="19494500" y="182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61722</xdr:rowOff>
    </xdr:from>
    <xdr:to>
      <xdr:col>107</xdr:col>
      <xdr:colOff>50800</xdr:colOff>
      <xdr:row>106</xdr:row>
      <xdr:rowOff>79248</xdr:rowOff>
    </xdr:to>
    <xdr:cxnSp macro="">
      <xdr:nvCxnSpPr>
        <xdr:cNvPr id="670" name="直線コネクタ 669">
          <a:extLst>
            <a:ext uri="{FF2B5EF4-FFF2-40B4-BE49-F238E27FC236}">
              <a16:creationId xmlns:a16="http://schemas.microsoft.com/office/drawing/2014/main" id="{98D4057D-A7B6-4DBF-8E80-C09D8D0D58C5}"/>
            </a:ext>
          </a:extLst>
        </xdr:cNvPr>
        <xdr:cNvCxnSpPr/>
      </xdr:nvCxnSpPr>
      <xdr:spPr>
        <a:xfrm flipV="1">
          <a:off x="19545300" y="1823542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122953</xdr:rowOff>
    </xdr:from>
    <xdr:ext cx="469744" cy="259045"/>
    <xdr:sp macro="" textlink="">
      <xdr:nvSpPr>
        <xdr:cNvPr id="671" name="n_1mainValue【庁舎】&#10;一人当たり面積">
          <a:extLst>
            <a:ext uri="{FF2B5EF4-FFF2-40B4-BE49-F238E27FC236}">
              <a16:creationId xmlns:a16="http://schemas.microsoft.com/office/drawing/2014/main" id="{63324BC7-1840-4AA4-8EB3-F1E37578F6EA}"/>
            </a:ext>
          </a:extLst>
        </xdr:cNvPr>
        <xdr:cNvSpPr txBox="1"/>
      </xdr:nvSpPr>
      <xdr:spPr>
        <a:xfrm>
          <a:off x="210757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129049</xdr:rowOff>
    </xdr:from>
    <xdr:ext cx="469744" cy="259045"/>
    <xdr:sp macro="" textlink="">
      <xdr:nvSpPr>
        <xdr:cNvPr id="672" name="n_2mainValue【庁舎】&#10;一人当たり面積">
          <a:extLst>
            <a:ext uri="{FF2B5EF4-FFF2-40B4-BE49-F238E27FC236}">
              <a16:creationId xmlns:a16="http://schemas.microsoft.com/office/drawing/2014/main" id="{148EFBBA-5996-4AF1-B815-3246D07DBAE1}"/>
            </a:ext>
          </a:extLst>
        </xdr:cNvPr>
        <xdr:cNvSpPr txBox="1"/>
      </xdr:nvSpPr>
      <xdr:spPr>
        <a:xfrm>
          <a:off x="20199427"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146575</xdr:rowOff>
    </xdr:from>
    <xdr:ext cx="469744" cy="259045"/>
    <xdr:sp macro="" textlink="">
      <xdr:nvSpPr>
        <xdr:cNvPr id="673" name="n_3mainValue【庁舎】&#10;一人当たり面積">
          <a:extLst>
            <a:ext uri="{FF2B5EF4-FFF2-40B4-BE49-F238E27FC236}">
              <a16:creationId xmlns:a16="http://schemas.microsoft.com/office/drawing/2014/main" id="{E289FA01-6A2F-4528-89B3-0D1B9237D8D0}"/>
            </a:ext>
          </a:extLst>
        </xdr:cNvPr>
        <xdr:cNvSpPr txBox="1"/>
      </xdr:nvSpPr>
      <xdr:spPr>
        <a:xfrm>
          <a:off x="19310427" y="179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BE9258C5-4A81-4EC1-9BA5-65B73235F1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53802066-0C00-47A0-965E-255B9ECC7C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AAA59F9B-9A01-4EEA-93DC-90F915D31D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類似団体と比較して、特に有形固定資産減価償却率が高くなっている施設は保健センターである。当該施設は、建設されてから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年以上経過しているが、気象警報発令時には自主避難所としても使用されるため、高い安全性が必要となる。随時点検と修繕を行うとともに、施設の更新も含め計画的に取組を進めていく。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2,537
2,524
58.11
3,246,347
3,036,228
152,116
1,838,136
2,250,830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人口の減少や全国平均を大きく上回る高齢化率（平成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45.56</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地方創生事業として始まったスモールビジネスの展開をより良い方向に向け、活力ある村づくりを展開しつつ、行政の効率化に努めることにより、財政の健全化を図る。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39624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23385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扶助費及び公債費の増加により</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％と類似団体平均を上回っている。扶助費については、資格審査等の適正化による抑制を図るとともに、地方債の新規借入抑制に努める。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これらの取組により「平成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年度決算までに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％以下」を目標に改善に努める。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69532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403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69532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3978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64029</xdr:rowOff>
    </xdr:from>
    <xdr:to>
      <xdr:col>15</xdr:col>
      <xdr:colOff>82550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5379"/>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64029</xdr:rowOff>
    </xdr:from>
    <xdr:to>
      <xdr:col>11</xdr:col>
      <xdr:colOff>31750</xdr:colOff>
      <xdr:row>63</xdr:row>
      <xdr:rowOff>168593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65379"/>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16721</xdr:rowOff>
    </xdr:from>
    <xdr:to>
      <xdr:col>23</xdr:col>
      <xdr:colOff>184150</xdr:colOff>
      <xdr:row>64</xdr:row>
      <xdr:rowOff>118321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160248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18732</xdr:rowOff>
    </xdr:from>
    <xdr:to>
      <xdr:col>19</xdr:col>
      <xdr:colOff>184150</xdr:colOff>
      <xdr:row>64</xdr:row>
      <xdr:rowOff>120332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105109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13229</xdr:rowOff>
    </xdr:from>
    <xdr:to>
      <xdr:col>11</xdr:col>
      <xdr:colOff>82550</xdr:colOff>
      <xdr:row>63</xdr:row>
      <xdr:rowOff>114829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99606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人件費及び物件費等の見直しを行う中、類似団体平均を上回っている。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今後についても、公共施設等の老朽化に伴い維持補修費の増加が懸念されるため、公共施設等総合管理計画に基づき維持管理に努め、更なるコスト低減を図っていく。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140638</xdr:rowOff>
    </xdr:from>
    <xdr:to>
      <xdr:col>23</xdr:col>
      <xdr:colOff>133350</xdr:colOff>
      <xdr:row>82</xdr:row>
      <xdr:rowOff>151290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9538"/>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140638</xdr:rowOff>
    </xdr:from>
    <xdr:to>
      <xdr:col>19</xdr:col>
      <xdr:colOff>133350</xdr:colOff>
      <xdr:row>82</xdr:row>
      <xdr:rowOff>145610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9953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96121</xdr:rowOff>
    </xdr:from>
    <xdr:to>
      <xdr:col>15</xdr:col>
      <xdr:colOff>82550</xdr:colOff>
      <xdr:row>82</xdr:row>
      <xdr:rowOff>145610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5021"/>
          <a:ext cx="889000" cy="4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84572</xdr:rowOff>
    </xdr:from>
    <xdr:to>
      <xdr:col>11</xdr:col>
      <xdr:colOff>31750</xdr:colOff>
      <xdr:row>82</xdr:row>
      <xdr:rowOff>96121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3472"/>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100490</xdr:rowOff>
    </xdr:from>
    <xdr:to>
      <xdr:col>23</xdr:col>
      <xdr:colOff>184150</xdr:colOff>
      <xdr:row>83</xdr:row>
      <xdr:rowOff>30640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117017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89838</xdr:rowOff>
    </xdr:from>
    <xdr:to>
      <xdr:col>19</xdr:col>
      <xdr:colOff>184150</xdr:colOff>
      <xdr:row>83</xdr:row>
      <xdr:rowOff>19988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30165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94810</xdr:rowOff>
    </xdr:from>
    <xdr:to>
      <xdr:col>15</xdr:col>
      <xdr:colOff>133350</xdr:colOff>
      <xdr:row>83</xdr:row>
      <xdr:rowOff>24960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35137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45321</xdr:rowOff>
    </xdr:from>
    <xdr:to>
      <xdr:col>11</xdr:col>
      <xdr:colOff>82550</xdr:colOff>
      <xdr:row>82</xdr:row>
      <xdr:rowOff>146921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131698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33772</xdr:rowOff>
    </xdr:from>
    <xdr:to>
      <xdr:col>7</xdr:col>
      <xdr:colOff>31750</xdr:colOff>
      <xdr:row>82</xdr:row>
      <xdr:rowOff>135372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120149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東日本大震災からの復興財源を確保するために国家公務員給与の減額により指数は平成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年度まで大幅に指数が高くなったが、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過去から人員削減を図ってきており、今後も適正な定員管理に努める。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59373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76787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59373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60500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146368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60500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73977</xdr:rowOff>
    </xdr:from>
    <xdr:to>
      <xdr:col>68</xdr:col>
      <xdr:colOff>152400</xdr:colOff>
      <xdr:row>85</xdr:row>
      <xdr:rowOff>146368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4722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8573</xdr:rowOff>
    </xdr:from>
    <xdr:to>
      <xdr:col>77</xdr:col>
      <xdr:colOff>95250</xdr:colOff>
      <xdr:row>86</xdr:row>
      <xdr:rowOff>110173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120350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23177</xdr:rowOff>
    </xdr:from>
    <xdr:to>
      <xdr:col>64</xdr:col>
      <xdr:colOff>152400</xdr:colOff>
      <xdr:row>85</xdr:row>
      <xdr:rowOff>124777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134954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過去から退職者数に対して、新規採用職員を抑制しており、職員数の減員を図ってきている。今後も定員管理の適正化に努める。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15186</xdr:rowOff>
    </xdr:from>
    <xdr:to>
      <xdr:col>81</xdr:col>
      <xdr:colOff>44450</xdr:colOff>
      <xdr:row>59</xdr:row>
      <xdr:rowOff>16564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30736"/>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15186</xdr:rowOff>
    </xdr:from>
    <xdr:to>
      <xdr:col>77</xdr:col>
      <xdr:colOff>44450</xdr:colOff>
      <xdr:row>59</xdr:row>
      <xdr:rowOff>33800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130736"/>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1397</xdr:rowOff>
    </xdr:from>
    <xdr:to>
      <xdr:col>72</xdr:col>
      <xdr:colOff>203200</xdr:colOff>
      <xdr:row>59</xdr:row>
      <xdr:rowOff>33800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16947"/>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143546</xdr:rowOff>
    </xdr:from>
    <xdr:to>
      <xdr:col>68</xdr:col>
      <xdr:colOff>152400</xdr:colOff>
      <xdr:row>59</xdr:row>
      <xdr:rowOff>1397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87646"/>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86268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19540</xdr:rowOff>
    </xdr:from>
    <xdr:to>
      <xdr:col>64</xdr:col>
      <xdr:colOff>152400</xdr:colOff>
      <xdr:row>59</xdr:row>
      <xdr:rowOff>121140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105917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137214</xdr:rowOff>
    </xdr:from>
    <xdr:to>
      <xdr:col>81</xdr:col>
      <xdr:colOff>95250</xdr:colOff>
      <xdr:row>59</xdr:row>
      <xdr:rowOff>67364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153741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2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135836</xdr:rowOff>
    </xdr:from>
    <xdr:to>
      <xdr:col>77</xdr:col>
      <xdr:colOff>95250</xdr:colOff>
      <xdr:row>59</xdr:row>
      <xdr:rowOff>65986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76163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4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154450</xdr:rowOff>
    </xdr:from>
    <xdr:to>
      <xdr:col>73</xdr:col>
      <xdr:colOff>44450</xdr:colOff>
      <xdr:row>59</xdr:row>
      <xdr:rowOff>84600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94777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122047</xdr:rowOff>
    </xdr:from>
    <xdr:to>
      <xdr:col>68</xdr:col>
      <xdr:colOff>203200</xdr:colOff>
      <xdr:row>59</xdr:row>
      <xdr:rowOff>52197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62374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92746</xdr:rowOff>
    </xdr:from>
    <xdr:to>
      <xdr:col>64</xdr:col>
      <xdr:colOff>152400</xdr:colOff>
      <xdr:row>59</xdr:row>
      <xdr:rowOff>22896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33073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0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公営企業の公債費に充当した一般財源（繰出金）の増加により、前年度比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％上昇した。類似団体を平均を上回っている状況である。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年度にかけて、大型事業を実施したことから、令和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年度から一時的に上昇することが懸念されるが、繰上償還の実施や地方債借入の抑制、公営企業会計の経営改善等による繰出金の抑制に努め、計画的な財政健全化を図っていく。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90678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056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119634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0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167894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4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64008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9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を抑制してきていることから退職手当負担見込額が抑えられている。大規模事業の財源とした既発債の償還が終了する一方で、組合債を発行していないことなどから将来負担額が減少している。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2,537
2,524
58.11
3,246,347
3,036,228
152,116
1,838,136
2,250,830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類似団体と比較すると、人件費に係る経常収支比率は低くなっている。過去からの適正な人員管理の結果である。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今後も適正な定員管理に努め、行政のスリム化及び指定管理者制度等による民委託を推進することなど行財政改革への取組を通じて人件費の削減に努める。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5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148861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物件費に係る経常収支比率が上昇しているのは、職員人件費等から委託料（物件費）へのシフトが起きているためである。人件費に係る経常収支比率は低下傾向にある。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850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165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61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51054</xdr:rowOff>
    </xdr:from>
    <xdr:to>
      <xdr:col>74</xdr:col>
      <xdr:colOff>31750</xdr:colOff>
      <xdr:row>17</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類似団体と比較すると、扶助費に係る経常収支比率は低くなっている。障害者自立支援給付事業の生活介護サービスの増加が見込まれる。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今後も資格審査等の適正化等を進めていくことで、財政を圧迫する上昇傾向に歯止めをかけるよう努める。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9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139700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44450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その他に係る経常収支比率が類似団体平均を上回っているのは、繰り出し金の増加が主な要因である。簡易水道施設の基幹改良事業経費として、公営企業会計への繰出金が必要となっているためである。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事業及び下水道事業については経費を節減するとともに、独立採算の原則に立ち返った料金の値上げによる健全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74422</xdr:rowOff>
    </xdr:from>
    <xdr:to>
      <xdr:col>82</xdr:col>
      <xdr:colOff>107950</xdr:colOff>
      <xdr:row>60</xdr:row>
      <xdr:rowOff>26416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18997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124714</xdr:rowOff>
    </xdr:from>
    <xdr:to>
      <xdr:col>78</xdr:col>
      <xdr:colOff>69850</xdr:colOff>
      <xdr:row>60</xdr:row>
      <xdr:rowOff>26416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2402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59</xdr:row>
      <xdr:rowOff>124714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442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59</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44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23622</xdr:rowOff>
    </xdr:from>
    <xdr:to>
      <xdr:col>82</xdr:col>
      <xdr:colOff>158750</xdr:colOff>
      <xdr:row>59</xdr:row>
      <xdr:rowOff>125222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167149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147066</xdr:rowOff>
    </xdr:from>
    <xdr:to>
      <xdr:col>78</xdr:col>
      <xdr:colOff>120650</xdr:colOff>
      <xdr:row>60</xdr:row>
      <xdr:rowOff>77216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61993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73914</xdr:rowOff>
    </xdr:from>
    <xdr:to>
      <xdr:col>74</xdr:col>
      <xdr:colOff>31750</xdr:colOff>
      <xdr:row>60</xdr:row>
      <xdr:rowOff>4064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160291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7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は類似団体平均と同程度で推移している。今後は、補助金を交付するのが適当な事業を行っているのかなどについて明確な基準を設けて、必要性の低い補助金は見直しや廃止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将来を見据えた計画的な借入を実施してきたことにより、地方債償還ピークは過ぎている。更に繰上償還の実施により地方債残高及び償還額は年々減少傾向にある。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年度防災行政無線デジタル化事業、平成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年度中央拠点施設建設事業と大型事業を実施したことから、一時的に公債費の増加の要因になり得るが、繰上償還や地方債の新規借入抑制など、今後も計画的な運用に努めていく。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46989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162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16511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162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公営企業の公債費等に充当した一般財源（繰入金）が増加していることにより、類似団体平均を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今後は、地方公営企業会計の地方債残高の増加に伴い、繰出金の増加が見込まれ、経営改善（料金の見直し等）を進めることで、繰出金の抑制に努め、財政健全化を図っていく。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65278</xdr:rowOff>
    </xdr:from>
    <xdr:to>
      <xdr:col>82</xdr:col>
      <xdr:colOff>107950</xdr:colOff>
      <xdr:row>78</xdr:row>
      <xdr:rowOff>104139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3837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140715</xdr:rowOff>
    </xdr:from>
    <xdr:to>
      <xdr:col>78</xdr:col>
      <xdr:colOff>69850</xdr:colOff>
      <xdr:row>78</xdr:row>
      <xdr:rowOff>104139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42365"/>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53848</xdr:rowOff>
    </xdr:from>
    <xdr:to>
      <xdr:col>73</xdr:col>
      <xdr:colOff>180975</xdr:colOff>
      <xdr:row>77</xdr:row>
      <xdr:rowOff>140715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5549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53848</xdr:rowOff>
    </xdr:from>
    <xdr:to>
      <xdr:col>69</xdr:col>
      <xdr:colOff>92075</xdr:colOff>
      <xdr:row>77</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2554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xdr:rowOff>
    </xdr:from>
    <xdr:to>
      <xdr:col>82</xdr:col>
      <xdr:colOff>158750</xdr:colOff>
      <xdr:row>78</xdr:row>
      <xdr:rowOff>116078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158005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5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89915</xdr:rowOff>
    </xdr:from>
    <xdr:to>
      <xdr:col>74</xdr:col>
      <xdr:colOff>31750</xdr:colOff>
      <xdr:row>78</xdr:row>
      <xdr:rowOff>20065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xdr:rowOff>
    </xdr:from>
    <xdr:to>
      <xdr:col>69</xdr:col>
      <xdr:colOff>142875</xdr:colOff>
      <xdr:row>77</xdr:row>
      <xdr:rowOff>104648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89425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94487</xdr:rowOff>
    </xdr:from>
    <xdr:to>
      <xdr:col>65</xdr:col>
      <xdr:colOff>53975</xdr:colOff>
      <xdr:row>78</xdr:row>
      <xdr:rowOff>24637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9414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35396</xdr:rowOff>
    </xdr:from>
    <xdr:to>
      <xdr:col>29</xdr:col>
      <xdr:colOff>127000</xdr:colOff>
      <xdr:row>18</xdr:row>
      <xdr:rowOff>40103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9121"/>
          <a:ext cx="647700" cy="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40103</xdr:rowOff>
    </xdr:from>
    <xdr:to>
      <xdr:col>26</xdr:col>
      <xdr:colOff>50800</xdr:colOff>
      <xdr:row>18</xdr:row>
      <xdr:rowOff>53995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3828"/>
          <a:ext cx="698500" cy="1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53995</xdr:rowOff>
    </xdr:from>
    <xdr:to>
      <xdr:col>22</xdr:col>
      <xdr:colOff>114300</xdr:colOff>
      <xdr:row>18</xdr:row>
      <xdr:rowOff>65861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7720"/>
          <a:ext cx="698500" cy="11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65861</xdr:rowOff>
    </xdr:from>
    <xdr:to>
      <xdr:col>18</xdr:col>
      <xdr:colOff>177800</xdr:colOff>
      <xdr:row>18</xdr:row>
      <xdr:rowOff>79331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9586"/>
          <a:ext cx="698500" cy="1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122274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171239</xdr:rowOff>
    </xdr:from>
    <xdr:to>
      <xdr:col>15</xdr:col>
      <xdr:colOff>101600</xdr:colOff>
      <xdr:row>18</xdr:row>
      <xdr:rowOff>101389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111566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156046</xdr:rowOff>
    </xdr:from>
    <xdr:to>
      <xdr:col>29</xdr:col>
      <xdr:colOff>177800</xdr:colOff>
      <xdr:row>18</xdr:row>
      <xdr:rowOff>86196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128123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160753</xdr:rowOff>
    </xdr:from>
    <xdr:to>
      <xdr:col>26</xdr:col>
      <xdr:colOff>101600</xdr:colOff>
      <xdr:row>18</xdr:row>
      <xdr:rowOff>90903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75680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3195</xdr:rowOff>
    </xdr:from>
    <xdr:to>
      <xdr:col>22</xdr:col>
      <xdr:colOff>165100</xdr:colOff>
      <xdr:row>18</xdr:row>
      <xdr:rowOff>104795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89572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15061</xdr:rowOff>
    </xdr:from>
    <xdr:to>
      <xdr:col>19</xdr:col>
      <xdr:colOff>38100</xdr:colOff>
      <xdr:row>18</xdr:row>
      <xdr:rowOff>116661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101438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28531</xdr:rowOff>
    </xdr:from>
    <xdr:to>
      <xdr:col>15</xdr:col>
      <xdr:colOff>101600</xdr:colOff>
      <xdr:row>18</xdr:row>
      <xdr:rowOff>130131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114908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173237</xdr:rowOff>
    </xdr:from>
    <xdr:to>
      <xdr:col>29</xdr:col>
      <xdr:colOff>127000</xdr:colOff>
      <xdr:row>35</xdr:row>
      <xdr:rowOff>231429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83587"/>
          <a:ext cx="647700" cy="58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158014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201423</xdr:rowOff>
    </xdr:from>
    <xdr:to>
      <xdr:col>26</xdr:col>
      <xdr:colOff>50800</xdr:colOff>
      <xdr:row>35</xdr:row>
      <xdr:rowOff>231429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11773"/>
          <a:ext cx="698500" cy="3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191337</xdr:rowOff>
    </xdr:from>
    <xdr:to>
      <xdr:col>22</xdr:col>
      <xdr:colOff>114300</xdr:colOff>
      <xdr:row>35</xdr:row>
      <xdr:rowOff>201423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01687"/>
          <a:ext cx="698500" cy="1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183688</xdr:rowOff>
    </xdr:from>
    <xdr:to>
      <xdr:col>18</xdr:col>
      <xdr:colOff>177800</xdr:colOff>
      <xdr:row>35</xdr:row>
      <xdr:rowOff>191337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4038"/>
          <a:ext cx="698500" cy="7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213442</xdr:rowOff>
    </xdr:from>
    <xdr:to>
      <xdr:col>15</xdr:col>
      <xdr:colOff>101600</xdr:colOff>
      <xdr:row>35</xdr:row>
      <xdr:rowOff>315042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299819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122437</xdr:rowOff>
    </xdr:from>
    <xdr:to>
      <xdr:col>29</xdr:col>
      <xdr:colOff>177800</xdr:colOff>
      <xdr:row>35</xdr:row>
      <xdr:rowOff>224037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2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310414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180629</xdr:rowOff>
    </xdr:from>
    <xdr:to>
      <xdr:col>26</xdr:col>
      <xdr:colOff>101600</xdr:colOff>
      <xdr:row>35</xdr:row>
      <xdr:rowOff>282229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267006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7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150623</xdr:rowOff>
    </xdr:from>
    <xdr:to>
      <xdr:col>22</xdr:col>
      <xdr:colOff>165100</xdr:colOff>
      <xdr:row>35</xdr:row>
      <xdr:rowOff>252223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6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262400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2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140537</xdr:rowOff>
    </xdr:from>
    <xdr:to>
      <xdr:col>19</xdr:col>
      <xdr:colOff>38100</xdr:colOff>
      <xdr:row>35</xdr:row>
      <xdr:rowOff>242137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0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252314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132888</xdr:rowOff>
    </xdr:from>
    <xdr:to>
      <xdr:col>15</xdr:col>
      <xdr:colOff>101600</xdr:colOff>
      <xdr:row>35</xdr:row>
      <xdr:rowOff>234488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244665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2,537
2,524
58.11
3,246,347
3,036,228
152,116
1,838,136
2,250,830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100243</xdr:rowOff>
    </xdr:from>
    <xdr:to>
      <xdr:col>24</xdr:col>
      <xdr:colOff>63500</xdr:colOff>
      <xdr:row>36</xdr:row>
      <xdr:rowOff>104905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72443"/>
          <a:ext cx="8382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100243</xdr:rowOff>
    </xdr:from>
    <xdr:to>
      <xdr:col>19</xdr:col>
      <xdr:colOff>177800</xdr:colOff>
      <xdr:row>36</xdr:row>
      <xdr:rowOff>108469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2443"/>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108469</xdr:rowOff>
    </xdr:from>
    <xdr:to>
      <xdr:col>15</xdr:col>
      <xdr:colOff>50800</xdr:colOff>
      <xdr:row>36</xdr:row>
      <xdr:rowOff>119073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0669"/>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119073</xdr:rowOff>
    </xdr:from>
    <xdr:to>
      <xdr:col>10</xdr:col>
      <xdr:colOff>114300</xdr:colOff>
      <xdr:row>36</xdr:row>
      <xdr:rowOff>132910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91273"/>
          <a:ext cx="8890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74238</xdr:rowOff>
    </xdr:from>
    <xdr:to>
      <xdr:col>6</xdr:col>
      <xdr:colOff>38100</xdr:colOff>
      <xdr:row>37</xdr:row>
      <xdr:rowOff>4388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20915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54105</xdr:rowOff>
    </xdr:from>
    <xdr:to>
      <xdr:col>24</xdr:col>
      <xdr:colOff>114300</xdr:colOff>
      <xdr:row>36</xdr:row>
      <xdr:rowOff>155705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32532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49443</xdr:rowOff>
    </xdr:from>
    <xdr:to>
      <xdr:col>20</xdr:col>
      <xdr:colOff>38100</xdr:colOff>
      <xdr:row>36</xdr:row>
      <xdr:rowOff>151043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142170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1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57669</xdr:rowOff>
    </xdr:from>
    <xdr:to>
      <xdr:col>15</xdr:col>
      <xdr:colOff>101600</xdr:colOff>
      <xdr:row>36</xdr:row>
      <xdr:rowOff>159269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150396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2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68273</xdr:rowOff>
    </xdr:from>
    <xdr:to>
      <xdr:col>10</xdr:col>
      <xdr:colOff>165100</xdr:colOff>
      <xdr:row>36</xdr:row>
      <xdr:rowOff>169873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14950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01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82110</xdr:rowOff>
    </xdr:from>
    <xdr:to>
      <xdr:col>6</xdr:col>
      <xdr:colOff>38100</xdr:colOff>
      <xdr:row>37</xdr:row>
      <xdr:rowOff>12260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3387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4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108066</xdr:rowOff>
    </xdr:from>
    <xdr:to>
      <xdr:col>24</xdr:col>
      <xdr:colOff>63500</xdr:colOff>
      <xdr:row>57</xdr:row>
      <xdr:rowOff>143211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80716"/>
          <a:ext cx="838200" cy="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124867</xdr:rowOff>
    </xdr:from>
    <xdr:to>
      <xdr:col>19</xdr:col>
      <xdr:colOff>177800</xdr:colOff>
      <xdr:row>57</xdr:row>
      <xdr:rowOff>143211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97517"/>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124867</xdr:rowOff>
    </xdr:from>
    <xdr:to>
      <xdr:col>15</xdr:col>
      <xdr:colOff>50800</xdr:colOff>
      <xdr:row>57</xdr:row>
      <xdr:rowOff>168015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97517"/>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168015</xdr:rowOff>
    </xdr:from>
    <xdr:to>
      <xdr:col>10</xdr:col>
      <xdr:colOff>114300</xdr:colOff>
      <xdr:row>58</xdr:row>
      <xdr:rowOff>12799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40665"/>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57266</xdr:rowOff>
    </xdr:from>
    <xdr:to>
      <xdr:col>24</xdr:col>
      <xdr:colOff>114300</xdr:colOff>
      <xdr:row>57</xdr:row>
      <xdr:rowOff>158866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35693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0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92411</xdr:rowOff>
    </xdr:from>
    <xdr:to>
      <xdr:col>20</xdr:col>
      <xdr:colOff>38100</xdr:colOff>
      <xdr:row>58</xdr:row>
      <xdr:rowOff>22561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13688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5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74067</xdr:rowOff>
    </xdr:from>
    <xdr:to>
      <xdr:col>15</xdr:col>
      <xdr:colOff>101600</xdr:colOff>
      <xdr:row>58</xdr:row>
      <xdr:rowOff>4217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166794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3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117215</xdr:rowOff>
    </xdr:from>
    <xdr:to>
      <xdr:col>10</xdr:col>
      <xdr:colOff>165100</xdr:colOff>
      <xdr:row>58</xdr:row>
      <xdr:rowOff>47365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63892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133449</xdr:rowOff>
    </xdr:from>
    <xdr:to>
      <xdr:col>6</xdr:col>
      <xdr:colOff>38100</xdr:colOff>
      <xdr:row>58</xdr:row>
      <xdr:rowOff>63599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54726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9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121076</xdr:rowOff>
    </xdr:from>
    <xdr:to>
      <xdr:col>24</xdr:col>
      <xdr:colOff>63500</xdr:colOff>
      <xdr:row>77</xdr:row>
      <xdr:rowOff>23374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51276"/>
          <a:ext cx="838200" cy="7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121076</xdr:rowOff>
    </xdr:from>
    <xdr:to>
      <xdr:col>19</xdr:col>
      <xdr:colOff>177800</xdr:colOff>
      <xdr:row>76</xdr:row>
      <xdr:rowOff>149003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51276"/>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149003</xdr:rowOff>
    </xdr:from>
    <xdr:to>
      <xdr:col>15</xdr:col>
      <xdr:colOff>50800</xdr:colOff>
      <xdr:row>77</xdr:row>
      <xdr:rowOff>73619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79203"/>
          <a:ext cx="889000" cy="9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38736</xdr:rowOff>
    </xdr:from>
    <xdr:to>
      <xdr:col>10</xdr:col>
      <xdr:colOff>114300</xdr:colOff>
      <xdr:row>77</xdr:row>
      <xdr:rowOff>73619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0386"/>
          <a:ext cx="889000" cy="3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138375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158669</xdr:rowOff>
    </xdr:from>
    <xdr:to>
      <xdr:col>6</xdr:col>
      <xdr:colOff>38100</xdr:colOff>
      <xdr:row>78</xdr:row>
      <xdr:rowOff>88819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79946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144024</xdr:rowOff>
    </xdr:from>
    <xdr:to>
      <xdr:col>24</xdr:col>
      <xdr:colOff>114300</xdr:colOff>
      <xdr:row>77</xdr:row>
      <xdr:rowOff>74174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166901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70276</xdr:rowOff>
    </xdr:from>
    <xdr:to>
      <xdr:col>20</xdr:col>
      <xdr:colOff>38100</xdr:colOff>
      <xdr:row>77</xdr:row>
      <xdr:rowOff>426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98203</xdr:rowOff>
    </xdr:from>
    <xdr:to>
      <xdr:col>15</xdr:col>
      <xdr:colOff>101600</xdr:colOff>
      <xdr:row>77</xdr:row>
      <xdr:rowOff>28353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44881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22819</xdr:rowOff>
    </xdr:from>
    <xdr:to>
      <xdr:col>10</xdr:col>
      <xdr:colOff>165100</xdr:colOff>
      <xdr:row>77</xdr:row>
      <xdr:rowOff>124419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140946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9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159386</xdr:rowOff>
    </xdr:from>
    <xdr:to>
      <xdr:col>6</xdr:col>
      <xdr:colOff>38100</xdr:colOff>
      <xdr:row>77</xdr:row>
      <xdr:rowOff>89536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106062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6359</xdr:rowOff>
    </xdr:from>
    <xdr:to>
      <xdr:col>24</xdr:col>
      <xdr:colOff>63500</xdr:colOff>
      <xdr:row>96</xdr:row>
      <xdr:rowOff>30372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65559"/>
          <a:ext cx="8382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6359</xdr:rowOff>
    </xdr:from>
    <xdr:to>
      <xdr:col>19</xdr:col>
      <xdr:colOff>177800</xdr:colOff>
      <xdr:row>96</xdr:row>
      <xdr:rowOff>22800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65559"/>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146272</xdr:rowOff>
    </xdr:from>
    <xdr:to>
      <xdr:col>15</xdr:col>
      <xdr:colOff>50800</xdr:colOff>
      <xdr:row>96</xdr:row>
      <xdr:rowOff>22800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434022"/>
          <a:ext cx="88900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146272</xdr:rowOff>
    </xdr:from>
    <xdr:to>
      <xdr:col>10</xdr:col>
      <xdr:colOff>114300</xdr:colOff>
      <xdr:row>95</xdr:row>
      <xdr:rowOff>161055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3402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144754</xdr:rowOff>
    </xdr:from>
    <xdr:to>
      <xdr:col>6</xdr:col>
      <xdr:colOff>38100</xdr:colOff>
      <xdr:row>96</xdr:row>
      <xdr:rowOff>74904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66031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151022</xdr:rowOff>
    </xdr:from>
    <xdr:to>
      <xdr:col>24</xdr:col>
      <xdr:colOff>114300</xdr:colOff>
      <xdr:row>96</xdr:row>
      <xdr:rowOff>81172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129449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1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127009</xdr:rowOff>
    </xdr:from>
    <xdr:to>
      <xdr:col>20</xdr:col>
      <xdr:colOff>38100</xdr:colOff>
      <xdr:row>96</xdr:row>
      <xdr:rowOff>57159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73686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143450</xdr:rowOff>
    </xdr:from>
    <xdr:to>
      <xdr:col>15</xdr:col>
      <xdr:colOff>101600</xdr:colOff>
      <xdr:row>96</xdr:row>
      <xdr:rowOff>73600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64727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95472</xdr:rowOff>
    </xdr:from>
    <xdr:to>
      <xdr:col>10</xdr:col>
      <xdr:colOff>165100</xdr:colOff>
      <xdr:row>96</xdr:row>
      <xdr:rowOff>25622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42149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110255</xdr:rowOff>
    </xdr:from>
    <xdr:to>
      <xdr:col>6</xdr:col>
      <xdr:colOff>38100</xdr:colOff>
      <xdr:row>96</xdr:row>
      <xdr:rowOff>40405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56932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115962</xdr:rowOff>
    </xdr:from>
    <xdr:to>
      <xdr:col>55</xdr:col>
      <xdr:colOff>0</xdr:colOff>
      <xdr:row>37</xdr:row>
      <xdr:rowOff>167997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59612"/>
          <a:ext cx="838200" cy="5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167997</xdr:rowOff>
    </xdr:from>
    <xdr:to>
      <xdr:col>50</xdr:col>
      <xdr:colOff>114300</xdr:colOff>
      <xdr:row>38</xdr:row>
      <xdr:rowOff>16433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511647"/>
          <a:ext cx="889000" cy="1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151279</xdr:rowOff>
    </xdr:from>
    <xdr:to>
      <xdr:col>45</xdr:col>
      <xdr:colOff>177800</xdr:colOff>
      <xdr:row>38</xdr:row>
      <xdr:rowOff>16433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94929"/>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151279</xdr:rowOff>
    </xdr:from>
    <xdr:to>
      <xdr:col>41</xdr:col>
      <xdr:colOff>50800</xdr:colOff>
      <xdr:row>38</xdr:row>
      <xdr:rowOff>56091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94929"/>
          <a:ext cx="889000" cy="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38008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96352</xdr:rowOff>
    </xdr:from>
    <xdr:to>
      <xdr:col>36</xdr:col>
      <xdr:colOff>165100</xdr:colOff>
      <xdr:row>38</xdr:row>
      <xdr:rowOff>26502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43029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2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65162</xdr:rowOff>
    </xdr:from>
    <xdr:to>
      <xdr:col>55</xdr:col>
      <xdr:colOff>50800</xdr:colOff>
      <xdr:row>37</xdr:row>
      <xdr:rowOff>166762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43589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8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117197</xdr:rowOff>
    </xdr:from>
    <xdr:to>
      <xdr:col>50</xdr:col>
      <xdr:colOff>165100</xdr:colOff>
      <xdr:row>38</xdr:row>
      <xdr:rowOff>47347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38474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5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137083</xdr:rowOff>
    </xdr:from>
    <xdr:to>
      <xdr:col>46</xdr:col>
      <xdr:colOff>38100</xdr:colOff>
      <xdr:row>38</xdr:row>
      <xdr:rowOff>67233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58360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7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100479</xdr:rowOff>
    </xdr:from>
    <xdr:to>
      <xdr:col>41</xdr:col>
      <xdr:colOff>101600</xdr:colOff>
      <xdr:row>38</xdr:row>
      <xdr:rowOff>30629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21755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3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5291</xdr:rowOff>
    </xdr:from>
    <xdr:to>
      <xdr:col>36</xdr:col>
      <xdr:colOff>165100</xdr:colOff>
      <xdr:row>38</xdr:row>
      <xdr:rowOff>106891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98018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34766</xdr:rowOff>
    </xdr:from>
    <xdr:to>
      <xdr:col>55</xdr:col>
      <xdr:colOff>0</xdr:colOff>
      <xdr:row>58</xdr:row>
      <xdr:rowOff>44842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78866"/>
          <a:ext cx="838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160912</xdr:rowOff>
    </xdr:from>
    <xdr:to>
      <xdr:col>50</xdr:col>
      <xdr:colOff>114300</xdr:colOff>
      <xdr:row>58</xdr:row>
      <xdr:rowOff>34766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3562"/>
          <a:ext cx="889000" cy="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160912</xdr:rowOff>
    </xdr:from>
    <xdr:to>
      <xdr:col>45</xdr:col>
      <xdr:colOff>177800</xdr:colOff>
      <xdr:row>58</xdr:row>
      <xdr:rowOff>45975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3562"/>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45975</xdr:rowOff>
    </xdr:from>
    <xdr:to>
      <xdr:col>41</xdr:col>
      <xdr:colOff>50800</xdr:colOff>
      <xdr:row>58</xdr:row>
      <xdr:rowOff>78584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0075"/>
          <a:ext cx="8890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135586</xdr:rowOff>
    </xdr:from>
    <xdr:to>
      <xdr:col>36</xdr:col>
      <xdr:colOff>165100</xdr:colOff>
      <xdr:row>58</xdr:row>
      <xdr:rowOff>65736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82263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165492</xdr:rowOff>
    </xdr:from>
    <xdr:to>
      <xdr:col>55</xdr:col>
      <xdr:colOff>50800</xdr:colOff>
      <xdr:row>58</xdr:row>
      <xdr:rowOff>95642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155416</xdr:rowOff>
    </xdr:from>
    <xdr:to>
      <xdr:col>50</xdr:col>
      <xdr:colOff>165100</xdr:colOff>
      <xdr:row>58</xdr:row>
      <xdr:rowOff>85566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76693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2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110112</xdr:rowOff>
    </xdr:from>
    <xdr:to>
      <xdr:col>46</xdr:col>
      <xdr:colOff>38100</xdr:colOff>
      <xdr:row>58</xdr:row>
      <xdr:rowOff>40262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56789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166625</xdr:rowOff>
    </xdr:from>
    <xdr:to>
      <xdr:col>41</xdr:col>
      <xdr:colOff>101600</xdr:colOff>
      <xdr:row>58</xdr:row>
      <xdr:rowOff>96775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87902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3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27784</xdr:rowOff>
    </xdr:from>
    <xdr:to>
      <xdr:col>36</xdr:col>
      <xdr:colOff>165100</xdr:colOff>
      <xdr:row>58</xdr:row>
      <xdr:rowOff>129384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120511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63187</xdr:rowOff>
    </xdr:from>
    <xdr:to>
      <xdr:col>55</xdr:col>
      <xdr:colOff>0</xdr:colOff>
      <xdr:row>78</xdr:row>
      <xdr:rowOff>70064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36287"/>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146548</xdr:rowOff>
    </xdr:from>
    <xdr:to>
      <xdr:col>50</xdr:col>
      <xdr:colOff>114300</xdr:colOff>
      <xdr:row>78</xdr:row>
      <xdr:rowOff>63187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48198"/>
          <a:ext cx="889000" cy="8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146548</xdr:rowOff>
    </xdr:from>
    <xdr:to>
      <xdr:col>45</xdr:col>
      <xdr:colOff>177800</xdr:colOff>
      <xdr:row>78</xdr:row>
      <xdr:rowOff>151842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48198"/>
          <a:ext cx="889000" cy="1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151842</xdr:rowOff>
    </xdr:from>
    <xdr:to>
      <xdr:col>41</xdr:col>
      <xdr:colOff>50800</xdr:colOff>
      <xdr:row>79</xdr:row>
      <xdr:rowOff>19898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4942"/>
          <a:ext cx="889000" cy="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19264</xdr:rowOff>
    </xdr:from>
    <xdr:to>
      <xdr:col>55</xdr:col>
      <xdr:colOff>50800</xdr:colOff>
      <xdr:row>78</xdr:row>
      <xdr:rowOff>120864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42141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12387</xdr:rowOff>
    </xdr:from>
    <xdr:to>
      <xdr:col>50</xdr:col>
      <xdr:colOff>165100</xdr:colOff>
      <xdr:row>78</xdr:row>
      <xdr:rowOff>113987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130514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6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95748</xdr:rowOff>
    </xdr:from>
    <xdr:to>
      <xdr:col>46</xdr:col>
      <xdr:colOff>38100</xdr:colOff>
      <xdr:row>78</xdr:row>
      <xdr:rowOff>25898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42425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7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101042</xdr:rowOff>
    </xdr:from>
    <xdr:to>
      <xdr:col>41</xdr:col>
      <xdr:colOff>101600</xdr:colOff>
      <xdr:row>79</xdr:row>
      <xdr:rowOff>31192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22319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140548</xdr:rowOff>
    </xdr:from>
    <xdr:to>
      <xdr:col>36</xdr:col>
      <xdr:colOff>165100</xdr:colOff>
      <xdr:row>79</xdr:row>
      <xdr:rowOff>70698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61825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90122</xdr:rowOff>
    </xdr:from>
    <xdr:to>
      <xdr:col>55</xdr:col>
      <xdr:colOff>0</xdr:colOff>
      <xdr:row>98</xdr:row>
      <xdr:rowOff>98320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2222"/>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76935</xdr:rowOff>
    </xdr:from>
    <xdr:to>
      <xdr:col>50</xdr:col>
      <xdr:colOff>114300</xdr:colOff>
      <xdr:row>98</xdr:row>
      <xdr:rowOff>90122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79035"/>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70633</xdr:rowOff>
    </xdr:from>
    <xdr:to>
      <xdr:col>45</xdr:col>
      <xdr:colOff>177800</xdr:colOff>
      <xdr:row>98</xdr:row>
      <xdr:rowOff>76935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72733"/>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70633</xdr:rowOff>
    </xdr:from>
    <xdr:to>
      <xdr:col>41</xdr:col>
      <xdr:colOff>50800</xdr:colOff>
      <xdr:row>98</xdr:row>
      <xdr:rowOff>91629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2733"/>
          <a:ext cx="889000" cy="2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29409</xdr:rowOff>
    </xdr:from>
    <xdr:to>
      <xdr:col>36</xdr:col>
      <xdr:colOff>165100</xdr:colOff>
      <xdr:row>98</xdr:row>
      <xdr:rowOff>131009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147536</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47520</xdr:rowOff>
    </xdr:from>
    <xdr:to>
      <xdr:col>55</xdr:col>
      <xdr:colOff>50800</xdr:colOff>
      <xdr:row>98</xdr:row>
      <xdr:rowOff>149120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39322</xdr:rowOff>
    </xdr:from>
    <xdr:to>
      <xdr:col>50</xdr:col>
      <xdr:colOff>165100</xdr:colOff>
      <xdr:row>98</xdr:row>
      <xdr:rowOff>140922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132049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26135</xdr:rowOff>
    </xdr:from>
    <xdr:to>
      <xdr:col>46</xdr:col>
      <xdr:colOff>38100</xdr:colOff>
      <xdr:row>98</xdr:row>
      <xdr:rowOff>127735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118862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19833</xdr:rowOff>
    </xdr:from>
    <xdr:to>
      <xdr:col>41</xdr:col>
      <xdr:colOff>101600</xdr:colOff>
      <xdr:row>98</xdr:row>
      <xdr:rowOff>121433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137960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9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40829</xdr:rowOff>
    </xdr:from>
    <xdr:to>
      <xdr:col>36</xdr:col>
      <xdr:colOff>165100</xdr:colOff>
      <xdr:row>98</xdr:row>
      <xdr:rowOff>142429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133556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164175</xdr:rowOff>
    </xdr:from>
    <xdr:to>
      <xdr:col>85</xdr:col>
      <xdr:colOff>127000</xdr:colOff>
      <xdr:row>38</xdr:row>
      <xdr:rowOff>90227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07825"/>
          <a:ext cx="838200" cy="9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90227</xdr:rowOff>
    </xdr:from>
    <xdr:to>
      <xdr:col>81</xdr:col>
      <xdr:colOff>50800</xdr:colOff>
      <xdr:row>38</xdr:row>
      <xdr:rowOff>155298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05327"/>
          <a:ext cx="889000" cy="6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108214</xdr:rowOff>
    </xdr:from>
    <xdr:to>
      <xdr:col>76</xdr:col>
      <xdr:colOff>114300</xdr:colOff>
      <xdr:row>38</xdr:row>
      <xdr:rowOff>155298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280414"/>
          <a:ext cx="889000" cy="38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108214</xdr:rowOff>
    </xdr:from>
    <xdr:to>
      <xdr:col>71</xdr:col>
      <xdr:colOff>177800</xdr:colOff>
      <xdr:row>38</xdr:row>
      <xdr:rowOff>151976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280414"/>
          <a:ext cx="889000" cy="3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40299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110811</xdr:rowOff>
    </xdr:from>
    <xdr:to>
      <xdr:col>67</xdr:col>
      <xdr:colOff>101600</xdr:colOff>
      <xdr:row>39</xdr:row>
      <xdr:rowOff>40961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32088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113375</xdr:rowOff>
    </xdr:from>
    <xdr:to>
      <xdr:col>85</xdr:col>
      <xdr:colOff>177800</xdr:colOff>
      <xdr:row>38</xdr:row>
      <xdr:rowOff>43525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136252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39427</xdr:rowOff>
    </xdr:from>
    <xdr:to>
      <xdr:col>81</xdr:col>
      <xdr:colOff>101600</xdr:colOff>
      <xdr:row>38</xdr:row>
      <xdr:rowOff>141027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157554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104498</xdr:rowOff>
    </xdr:from>
    <xdr:to>
      <xdr:col>76</xdr:col>
      <xdr:colOff>165100</xdr:colOff>
      <xdr:row>39</xdr:row>
      <xdr:rowOff>34648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25775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57414</xdr:rowOff>
    </xdr:from>
    <xdr:to>
      <xdr:col>72</xdr:col>
      <xdr:colOff>38100</xdr:colOff>
      <xdr:row>36</xdr:row>
      <xdr:rowOff>159014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2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4091</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600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101176</xdr:rowOff>
    </xdr:from>
    <xdr:to>
      <xdr:col>67</xdr:col>
      <xdr:colOff>101600</xdr:colOff>
      <xdr:row>39</xdr:row>
      <xdr:rowOff>31326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47853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113880</xdr:rowOff>
    </xdr:from>
    <xdr:to>
      <xdr:col>85</xdr:col>
      <xdr:colOff>127000</xdr:colOff>
      <xdr:row>77</xdr:row>
      <xdr:rowOff>126344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15530"/>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105260</xdr:rowOff>
    </xdr:from>
    <xdr:to>
      <xdr:col>81</xdr:col>
      <xdr:colOff>50800</xdr:colOff>
      <xdr:row>77</xdr:row>
      <xdr:rowOff>126344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06910"/>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105260</xdr:rowOff>
    </xdr:from>
    <xdr:to>
      <xdr:col>76</xdr:col>
      <xdr:colOff>114300</xdr:colOff>
      <xdr:row>78</xdr:row>
      <xdr:rowOff>4825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6910"/>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4825</xdr:rowOff>
    </xdr:from>
    <xdr:to>
      <xdr:col>71</xdr:col>
      <xdr:colOff>177800</xdr:colOff>
      <xdr:row>78</xdr:row>
      <xdr:rowOff>13210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77925"/>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69590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115258</xdr:rowOff>
    </xdr:from>
    <xdr:to>
      <xdr:col>67</xdr:col>
      <xdr:colOff>101600</xdr:colOff>
      <xdr:row>78</xdr:row>
      <xdr:rowOff>45408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61935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9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63080</xdr:rowOff>
    </xdr:from>
    <xdr:to>
      <xdr:col>85</xdr:col>
      <xdr:colOff>177800</xdr:colOff>
      <xdr:row>77</xdr:row>
      <xdr:rowOff>164680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41507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75544</xdr:rowOff>
    </xdr:from>
    <xdr:to>
      <xdr:col>81</xdr:col>
      <xdr:colOff>101600</xdr:colOff>
      <xdr:row>78</xdr:row>
      <xdr:rowOff>5694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168271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54460</xdr:rowOff>
    </xdr:from>
    <xdr:to>
      <xdr:col>76</xdr:col>
      <xdr:colOff>165100</xdr:colOff>
      <xdr:row>77</xdr:row>
      <xdr:rowOff>156060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1137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125475</xdr:rowOff>
    </xdr:from>
    <xdr:to>
      <xdr:col>72</xdr:col>
      <xdr:colOff>38100</xdr:colOff>
      <xdr:row>78</xdr:row>
      <xdr:rowOff>55625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46752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1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133860</xdr:rowOff>
    </xdr:from>
    <xdr:to>
      <xdr:col>67</xdr:col>
      <xdr:colOff>101600</xdr:colOff>
      <xdr:row>78</xdr:row>
      <xdr:rowOff>64010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55137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2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84573</xdr:rowOff>
    </xdr:from>
    <xdr:to>
      <xdr:col>85</xdr:col>
      <xdr:colOff>127000</xdr:colOff>
      <xdr:row>99</xdr:row>
      <xdr:rowOff>85387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58123"/>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42804</xdr:rowOff>
    </xdr:from>
    <xdr:to>
      <xdr:col>81</xdr:col>
      <xdr:colOff>50800</xdr:colOff>
      <xdr:row>99</xdr:row>
      <xdr:rowOff>85387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16354"/>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42804</xdr:rowOff>
    </xdr:from>
    <xdr:to>
      <xdr:col>76</xdr:col>
      <xdr:colOff>114300</xdr:colOff>
      <xdr:row>99</xdr:row>
      <xdr:rowOff>47027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1635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13760</xdr:rowOff>
    </xdr:from>
    <xdr:to>
      <xdr:col>71</xdr:col>
      <xdr:colOff>177800</xdr:colOff>
      <xdr:row>99</xdr:row>
      <xdr:rowOff>47027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87310"/>
          <a:ext cx="889000" cy="3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78199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141537</xdr:rowOff>
    </xdr:from>
    <xdr:to>
      <xdr:col>67</xdr:col>
      <xdr:colOff>101600</xdr:colOff>
      <xdr:row>99</xdr:row>
      <xdr:rowOff>71687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62814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33773</xdr:rowOff>
    </xdr:from>
    <xdr:to>
      <xdr:col>85</xdr:col>
      <xdr:colOff>177800</xdr:colOff>
      <xdr:row>99</xdr:row>
      <xdr:rowOff>135373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34587</xdr:rowOff>
    </xdr:from>
    <xdr:to>
      <xdr:col>81</xdr:col>
      <xdr:colOff>101600</xdr:colOff>
      <xdr:row>99</xdr:row>
      <xdr:rowOff>136187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127314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10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163454</xdr:rowOff>
    </xdr:from>
    <xdr:to>
      <xdr:col>76</xdr:col>
      <xdr:colOff>165100</xdr:colOff>
      <xdr:row>99</xdr:row>
      <xdr:rowOff>93604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84731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167677</xdr:rowOff>
    </xdr:from>
    <xdr:to>
      <xdr:col>72</xdr:col>
      <xdr:colOff>38100</xdr:colOff>
      <xdr:row>99</xdr:row>
      <xdr:rowOff>97827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88954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6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134410</xdr:rowOff>
    </xdr:from>
    <xdr:to>
      <xdr:col>67</xdr:col>
      <xdr:colOff>101600</xdr:colOff>
      <xdr:row>99</xdr:row>
      <xdr:rowOff>64560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81087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7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160928</xdr:rowOff>
    </xdr:from>
    <xdr:to>
      <xdr:col>98</xdr:col>
      <xdr:colOff>38100</xdr:colOff>
      <xdr:row>39</xdr:row>
      <xdr:rowOff>91078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107605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5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33020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8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133820</xdr:rowOff>
    </xdr:from>
    <xdr:to>
      <xdr:col>98</xdr:col>
      <xdr:colOff>38100</xdr:colOff>
      <xdr:row>57</xdr:row>
      <xdr:rowOff>63970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80497</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153670</xdr:rowOff>
    </xdr:from>
    <xdr:to>
      <xdr:col>98</xdr:col>
      <xdr:colOff>38100</xdr:colOff>
      <xdr:row>59</xdr:row>
      <xdr:rowOff>83820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74947</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145488</xdr:rowOff>
    </xdr:from>
    <xdr:to>
      <xdr:col>116</xdr:col>
      <xdr:colOff>63500</xdr:colOff>
      <xdr:row>75</xdr:row>
      <xdr:rowOff>4771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32788"/>
          <a:ext cx="8382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4771</xdr:rowOff>
    </xdr:from>
    <xdr:to>
      <xdr:col>111</xdr:col>
      <xdr:colOff>177800</xdr:colOff>
      <xdr:row>75</xdr:row>
      <xdr:rowOff>16553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63521"/>
          <a:ext cx="8890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16553</xdr:rowOff>
    </xdr:from>
    <xdr:to>
      <xdr:col>107</xdr:col>
      <xdr:colOff>50800</xdr:colOff>
      <xdr:row>75</xdr:row>
      <xdr:rowOff>17966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75303"/>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118724</xdr:rowOff>
    </xdr:from>
    <xdr:to>
      <xdr:col>102</xdr:col>
      <xdr:colOff>114300</xdr:colOff>
      <xdr:row>75</xdr:row>
      <xdr:rowOff>17966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06024"/>
          <a:ext cx="8890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94688</xdr:rowOff>
    </xdr:from>
    <xdr:to>
      <xdr:col>116</xdr:col>
      <xdr:colOff>114300</xdr:colOff>
      <xdr:row>75</xdr:row>
      <xdr:rowOff>24838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117565</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3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125421</xdr:rowOff>
    </xdr:from>
    <xdr:to>
      <xdr:col>112</xdr:col>
      <xdr:colOff>38100</xdr:colOff>
      <xdr:row>75</xdr:row>
      <xdr:rowOff>55571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72098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8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137203</xdr:rowOff>
    </xdr:from>
    <xdr:to>
      <xdr:col>107</xdr:col>
      <xdr:colOff>101600</xdr:colOff>
      <xdr:row>75</xdr:row>
      <xdr:rowOff>67353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83880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138616</xdr:rowOff>
    </xdr:from>
    <xdr:to>
      <xdr:col>102</xdr:col>
      <xdr:colOff>165100</xdr:colOff>
      <xdr:row>75</xdr:row>
      <xdr:rowOff>68766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85293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0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67924</xdr:rowOff>
    </xdr:from>
    <xdr:to>
      <xdr:col>98</xdr:col>
      <xdr:colOff>38100</xdr:colOff>
      <xdr:row>74</xdr:row>
      <xdr:rowOff>169524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14601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53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45,263</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円となっている。類似団体と比較して一人当たりのコストが高い状況となっている。これは主に、道の駅リニューアル事業の増加によるものであり、前年度決算と比較すると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公共施設等総合管理計画に基づき、新規事業の取捨選択を徹底していくことで、更なる事業費の縮減を目指す。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2,537
2,524
58.11
3,246,347
3,036,228
152,116
1,838,136
2,250,830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39269</xdr:rowOff>
    </xdr:from>
    <xdr:to>
      <xdr:col>24</xdr:col>
      <xdr:colOff>63500</xdr:colOff>
      <xdr:row>37</xdr:row>
      <xdr:rowOff>47517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82919"/>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47517</xdr:rowOff>
    </xdr:from>
    <xdr:to>
      <xdr:col>19</xdr:col>
      <xdr:colOff>177800</xdr:colOff>
      <xdr:row>37</xdr:row>
      <xdr:rowOff>48222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116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39516</xdr:rowOff>
    </xdr:from>
    <xdr:to>
      <xdr:col>15</xdr:col>
      <xdr:colOff>50800</xdr:colOff>
      <xdr:row>37</xdr:row>
      <xdr:rowOff>48222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83166"/>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39516</xdr:rowOff>
    </xdr:from>
    <xdr:to>
      <xdr:col>10</xdr:col>
      <xdr:colOff>114300</xdr:colOff>
      <xdr:row>37</xdr:row>
      <xdr:rowOff>58547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3166"/>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26359</xdr:rowOff>
    </xdr:from>
    <xdr:to>
      <xdr:col>6</xdr:col>
      <xdr:colOff>38100</xdr:colOff>
      <xdr:row>37</xdr:row>
      <xdr:rowOff>127959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119086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159919</xdr:rowOff>
    </xdr:from>
    <xdr:to>
      <xdr:col>24</xdr:col>
      <xdr:colOff>114300</xdr:colOff>
      <xdr:row>37</xdr:row>
      <xdr:rowOff>90069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11346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168167</xdr:rowOff>
    </xdr:from>
    <xdr:to>
      <xdr:col>20</xdr:col>
      <xdr:colOff>38100</xdr:colOff>
      <xdr:row>37</xdr:row>
      <xdr:rowOff>98317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114844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168872</xdr:rowOff>
    </xdr:from>
    <xdr:to>
      <xdr:col>15</xdr:col>
      <xdr:colOff>101600</xdr:colOff>
      <xdr:row>37</xdr:row>
      <xdr:rowOff>99022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115549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160166</xdr:rowOff>
    </xdr:from>
    <xdr:to>
      <xdr:col>10</xdr:col>
      <xdr:colOff>165100</xdr:colOff>
      <xdr:row>37</xdr:row>
      <xdr:rowOff>90316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106843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7747</xdr:rowOff>
    </xdr:from>
    <xdr:to>
      <xdr:col>6</xdr:col>
      <xdr:colOff>38100</xdr:colOff>
      <xdr:row>37</xdr:row>
      <xdr:rowOff>109347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125874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71172</xdr:rowOff>
    </xdr:from>
    <xdr:to>
      <xdr:col>24</xdr:col>
      <xdr:colOff>63500</xdr:colOff>
      <xdr:row>58</xdr:row>
      <xdr:rowOff>76566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5272"/>
          <a:ext cx="8382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53329</xdr:rowOff>
    </xdr:from>
    <xdr:to>
      <xdr:col>19</xdr:col>
      <xdr:colOff>177800</xdr:colOff>
      <xdr:row>58</xdr:row>
      <xdr:rowOff>71172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97429"/>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53329</xdr:rowOff>
    </xdr:from>
    <xdr:to>
      <xdr:col>15</xdr:col>
      <xdr:colOff>50800</xdr:colOff>
      <xdr:row>58</xdr:row>
      <xdr:rowOff>63495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7429"/>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55172</xdr:rowOff>
    </xdr:from>
    <xdr:to>
      <xdr:col>10</xdr:col>
      <xdr:colOff>114300</xdr:colOff>
      <xdr:row>58</xdr:row>
      <xdr:rowOff>63495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9272"/>
          <a:ext cx="8890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158600</xdr:rowOff>
    </xdr:from>
    <xdr:to>
      <xdr:col>6</xdr:col>
      <xdr:colOff>38100</xdr:colOff>
      <xdr:row>58</xdr:row>
      <xdr:rowOff>88750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25766</xdr:rowOff>
    </xdr:from>
    <xdr:to>
      <xdr:col>24</xdr:col>
      <xdr:colOff>114300</xdr:colOff>
      <xdr:row>58</xdr:row>
      <xdr:rowOff>127366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112143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20372</xdr:rowOff>
    </xdr:from>
    <xdr:to>
      <xdr:col>20</xdr:col>
      <xdr:colOff>38100</xdr:colOff>
      <xdr:row>58</xdr:row>
      <xdr:rowOff>121972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113099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2529</xdr:rowOff>
    </xdr:from>
    <xdr:to>
      <xdr:col>15</xdr:col>
      <xdr:colOff>101600</xdr:colOff>
      <xdr:row>58</xdr:row>
      <xdr:rowOff>104129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95256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12695</xdr:rowOff>
    </xdr:from>
    <xdr:to>
      <xdr:col>10</xdr:col>
      <xdr:colOff>165100</xdr:colOff>
      <xdr:row>58</xdr:row>
      <xdr:rowOff>114295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105422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4372</xdr:rowOff>
    </xdr:from>
    <xdr:to>
      <xdr:col>6</xdr:col>
      <xdr:colOff>38100</xdr:colOff>
      <xdr:row>58</xdr:row>
      <xdr:rowOff>105972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97099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83973</xdr:rowOff>
    </xdr:from>
    <xdr:to>
      <xdr:col>24</xdr:col>
      <xdr:colOff>63500</xdr:colOff>
      <xdr:row>77</xdr:row>
      <xdr:rowOff>92925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85623"/>
          <a:ext cx="8382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81970</xdr:rowOff>
    </xdr:from>
    <xdr:to>
      <xdr:col>19</xdr:col>
      <xdr:colOff>177800</xdr:colOff>
      <xdr:row>77</xdr:row>
      <xdr:rowOff>92925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83620"/>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81970</xdr:rowOff>
    </xdr:from>
    <xdr:to>
      <xdr:col>15</xdr:col>
      <xdr:colOff>50800</xdr:colOff>
      <xdr:row>77</xdr:row>
      <xdr:rowOff>95045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3620"/>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89219</xdr:rowOff>
    </xdr:from>
    <xdr:to>
      <xdr:col>10</xdr:col>
      <xdr:colOff>114300</xdr:colOff>
      <xdr:row>77</xdr:row>
      <xdr:rowOff>95045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90869"/>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69855</xdr:rowOff>
    </xdr:from>
    <xdr:to>
      <xdr:col>6</xdr:col>
      <xdr:colOff>38100</xdr:colOff>
      <xdr:row>78</xdr:row>
      <xdr:rowOff>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162582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33173</xdr:rowOff>
    </xdr:from>
    <xdr:to>
      <xdr:col>24</xdr:col>
      <xdr:colOff>114300</xdr:colOff>
      <xdr:row>77</xdr:row>
      <xdr:rowOff>134773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56050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42125</xdr:rowOff>
    </xdr:from>
    <xdr:to>
      <xdr:col>20</xdr:col>
      <xdr:colOff>38100</xdr:colOff>
      <xdr:row>77</xdr:row>
      <xdr:rowOff>143725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134852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31170</xdr:rowOff>
    </xdr:from>
    <xdr:to>
      <xdr:col>15</xdr:col>
      <xdr:colOff>101600</xdr:colOff>
      <xdr:row>77</xdr:row>
      <xdr:rowOff>132770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149297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0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44245</xdr:rowOff>
    </xdr:from>
    <xdr:to>
      <xdr:col>10</xdr:col>
      <xdr:colOff>165100</xdr:colOff>
      <xdr:row>77</xdr:row>
      <xdr:rowOff>145845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162372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38419</xdr:rowOff>
    </xdr:from>
    <xdr:to>
      <xdr:col>6</xdr:col>
      <xdr:colOff>38100</xdr:colOff>
      <xdr:row>77</xdr:row>
      <xdr:rowOff>140019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156546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114550</xdr:rowOff>
    </xdr:from>
    <xdr:to>
      <xdr:col>24</xdr:col>
      <xdr:colOff>63500</xdr:colOff>
      <xdr:row>97</xdr:row>
      <xdr:rowOff>128842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45200"/>
          <a:ext cx="8382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128842</xdr:rowOff>
    </xdr:from>
    <xdr:to>
      <xdr:col>19</xdr:col>
      <xdr:colOff>177800</xdr:colOff>
      <xdr:row>97</xdr:row>
      <xdr:rowOff>133592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9492"/>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122985</xdr:rowOff>
    </xdr:from>
    <xdr:to>
      <xdr:col>15</xdr:col>
      <xdr:colOff>50800</xdr:colOff>
      <xdr:row>97</xdr:row>
      <xdr:rowOff>133592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53635"/>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122985</xdr:rowOff>
    </xdr:from>
    <xdr:to>
      <xdr:col>10</xdr:col>
      <xdr:colOff>114300</xdr:colOff>
      <xdr:row>97</xdr:row>
      <xdr:rowOff>131279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53635"/>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79315</xdr:rowOff>
    </xdr:from>
    <xdr:to>
      <xdr:col>6</xdr:col>
      <xdr:colOff>38100</xdr:colOff>
      <xdr:row>98</xdr:row>
      <xdr:rowOff>9465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0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25992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63750</xdr:rowOff>
    </xdr:from>
    <xdr:to>
      <xdr:col>24</xdr:col>
      <xdr:colOff>114300</xdr:colOff>
      <xdr:row>97</xdr:row>
      <xdr:rowOff>165350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42177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78042</xdr:rowOff>
    </xdr:from>
    <xdr:to>
      <xdr:col>20</xdr:col>
      <xdr:colOff>38100</xdr:colOff>
      <xdr:row>98</xdr:row>
      <xdr:rowOff>8192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170769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82792</xdr:rowOff>
    </xdr:from>
    <xdr:to>
      <xdr:col>15</xdr:col>
      <xdr:colOff>101600</xdr:colOff>
      <xdr:row>98</xdr:row>
      <xdr:rowOff>12942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72185</xdr:rowOff>
    </xdr:from>
    <xdr:to>
      <xdr:col>10</xdr:col>
      <xdr:colOff>165100</xdr:colOff>
      <xdr:row>98</xdr:row>
      <xdr:rowOff>2335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164912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9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80479</xdr:rowOff>
    </xdr:from>
    <xdr:to>
      <xdr:col>6</xdr:col>
      <xdr:colOff>38100</xdr:colOff>
      <xdr:row>98</xdr:row>
      <xdr:rowOff>10629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36431</xdr:rowOff>
    </xdr:from>
    <xdr:to>
      <xdr:col>36</xdr:col>
      <xdr:colOff>165100</xdr:colOff>
      <xdr:row>37</xdr:row>
      <xdr:rowOff>138031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154558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5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30302</xdr:rowOff>
    </xdr:from>
    <xdr:to>
      <xdr:col>55</xdr:col>
      <xdr:colOff>0</xdr:colOff>
      <xdr:row>59</xdr:row>
      <xdr:rowOff>36759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5852"/>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30302</xdr:rowOff>
    </xdr:from>
    <xdr:to>
      <xdr:col>50</xdr:col>
      <xdr:colOff>114300</xdr:colOff>
      <xdr:row>59</xdr:row>
      <xdr:rowOff>38567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45852"/>
          <a:ext cx="8890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22727</xdr:rowOff>
    </xdr:from>
    <xdr:to>
      <xdr:col>45</xdr:col>
      <xdr:colOff>177800</xdr:colOff>
      <xdr:row>59</xdr:row>
      <xdr:rowOff>38567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38277"/>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21789</xdr:rowOff>
    </xdr:from>
    <xdr:to>
      <xdr:col>41</xdr:col>
      <xdr:colOff>50800</xdr:colOff>
      <xdr:row>59</xdr:row>
      <xdr:rowOff>22727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3733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90397</xdr:rowOff>
    </xdr:from>
    <xdr:to>
      <xdr:col>36</xdr:col>
      <xdr:colOff>165100</xdr:colOff>
      <xdr:row>59</xdr:row>
      <xdr:rowOff>20547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37074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157409</xdr:rowOff>
    </xdr:from>
    <xdr:to>
      <xdr:col>55</xdr:col>
      <xdr:colOff>50800</xdr:colOff>
      <xdr:row>59</xdr:row>
      <xdr:rowOff>87559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72336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150952</xdr:rowOff>
    </xdr:from>
    <xdr:to>
      <xdr:col>50</xdr:col>
      <xdr:colOff>165100</xdr:colOff>
      <xdr:row>59</xdr:row>
      <xdr:rowOff>81102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72229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159217</xdr:rowOff>
    </xdr:from>
    <xdr:to>
      <xdr:col>46</xdr:col>
      <xdr:colOff>38100</xdr:colOff>
      <xdr:row>59</xdr:row>
      <xdr:rowOff>89367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0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80494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9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143377</xdr:rowOff>
    </xdr:from>
    <xdr:to>
      <xdr:col>41</xdr:col>
      <xdr:colOff>101600</xdr:colOff>
      <xdr:row>59</xdr:row>
      <xdr:rowOff>73527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64654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142439</xdr:rowOff>
    </xdr:from>
    <xdr:to>
      <xdr:col>36</xdr:col>
      <xdr:colOff>165100</xdr:colOff>
      <xdr:row>59</xdr:row>
      <xdr:rowOff>72589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63716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7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163317</xdr:rowOff>
    </xdr:from>
    <xdr:to>
      <xdr:col>55</xdr:col>
      <xdr:colOff>0</xdr:colOff>
      <xdr:row>78</xdr:row>
      <xdr:rowOff>45433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93517"/>
          <a:ext cx="838200" cy="2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45433</xdr:rowOff>
    </xdr:from>
    <xdr:to>
      <xdr:col>50</xdr:col>
      <xdr:colOff>114300</xdr:colOff>
      <xdr:row>78</xdr:row>
      <xdr:rowOff>66587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18533"/>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24239</xdr:rowOff>
    </xdr:from>
    <xdr:to>
      <xdr:col>45</xdr:col>
      <xdr:colOff>177800</xdr:colOff>
      <xdr:row>78</xdr:row>
      <xdr:rowOff>66587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97339"/>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24239</xdr:rowOff>
    </xdr:from>
    <xdr:to>
      <xdr:col>41</xdr:col>
      <xdr:colOff>50800</xdr:colOff>
      <xdr:row>78</xdr:row>
      <xdr:rowOff>88387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97339"/>
          <a:ext cx="889000" cy="6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141863</xdr:rowOff>
    </xdr:from>
    <xdr:to>
      <xdr:col>36</xdr:col>
      <xdr:colOff>165100</xdr:colOff>
      <xdr:row>78</xdr:row>
      <xdr:rowOff>72013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88540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112517</xdr:rowOff>
    </xdr:from>
    <xdr:to>
      <xdr:col>55</xdr:col>
      <xdr:colOff>50800</xdr:colOff>
      <xdr:row>77</xdr:row>
      <xdr:rowOff>42667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135394</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9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166083</xdr:rowOff>
    </xdr:from>
    <xdr:to>
      <xdr:col>50</xdr:col>
      <xdr:colOff>165100</xdr:colOff>
      <xdr:row>78</xdr:row>
      <xdr:rowOff>96233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87360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15787</xdr:rowOff>
    </xdr:from>
    <xdr:to>
      <xdr:col>46</xdr:col>
      <xdr:colOff>38100</xdr:colOff>
      <xdr:row>78</xdr:row>
      <xdr:rowOff>117387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108514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144889</xdr:rowOff>
    </xdr:from>
    <xdr:to>
      <xdr:col>41</xdr:col>
      <xdr:colOff>101600</xdr:colOff>
      <xdr:row>78</xdr:row>
      <xdr:rowOff>75039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91566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37587</xdr:rowOff>
    </xdr:from>
    <xdr:to>
      <xdr:col>36</xdr:col>
      <xdr:colOff>165100</xdr:colOff>
      <xdr:row>78</xdr:row>
      <xdr:rowOff>139187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30133</xdr:rowOff>
    </xdr:from>
    <xdr:to>
      <xdr:col>55</xdr:col>
      <xdr:colOff>0</xdr:colOff>
      <xdr:row>97</xdr:row>
      <xdr:rowOff>91312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60783"/>
          <a:ext cx="838200" cy="6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6451</xdr:rowOff>
    </xdr:from>
    <xdr:to>
      <xdr:col>50</xdr:col>
      <xdr:colOff>114300</xdr:colOff>
      <xdr:row>97</xdr:row>
      <xdr:rowOff>30133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37101"/>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6451</xdr:rowOff>
    </xdr:from>
    <xdr:to>
      <xdr:col>45</xdr:col>
      <xdr:colOff>177800</xdr:colOff>
      <xdr:row>97</xdr:row>
      <xdr:rowOff>74369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37101"/>
          <a:ext cx="889000" cy="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74369</xdr:rowOff>
    </xdr:from>
    <xdr:to>
      <xdr:col>41</xdr:col>
      <xdr:colOff>50800</xdr:colOff>
      <xdr:row>97</xdr:row>
      <xdr:rowOff>104856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05019"/>
          <a:ext cx="8890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50705</xdr:rowOff>
    </xdr:from>
    <xdr:to>
      <xdr:col>36</xdr:col>
      <xdr:colOff>165100</xdr:colOff>
      <xdr:row>97</xdr:row>
      <xdr:rowOff>152305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168832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40512</xdr:rowOff>
    </xdr:from>
    <xdr:to>
      <xdr:col>55</xdr:col>
      <xdr:colOff>50800</xdr:colOff>
      <xdr:row>97</xdr:row>
      <xdr:rowOff>142112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171339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5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150783</xdr:rowOff>
    </xdr:from>
    <xdr:to>
      <xdr:col>50</xdr:col>
      <xdr:colOff>165100</xdr:colOff>
      <xdr:row>97</xdr:row>
      <xdr:rowOff>80933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97460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127101</xdr:rowOff>
    </xdr:from>
    <xdr:to>
      <xdr:col>46</xdr:col>
      <xdr:colOff>38100</xdr:colOff>
      <xdr:row>97</xdr:row>
      <xdr:rowOff>57251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73778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23569</xdr:rowOff>
    </xdr:from>
    <xdr:to>
      <xdr:col>41</xdr:col>
      <xdr:colOff>101600</xdr:colOff>
      <xdr:row>97</xdr:row>
      <xdr:rowOff>125169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141696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2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54056</xdr:rowOff>
    </xdr:from>
    <xdr:to>
      <xdr:col>36</xdr:col>
      <xdr:colOff>165100</xdr:colOff>
      <xdr:row>97</xdr:row>
      <xdr:rowOff>155656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146783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7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102340</xdr:rowOff>
    </xdr:from>
    <xdr:to>
      <xdr:col>85</xdr:col>
      <xdr:colOff>127000</xdr:colOff>
      <xdr:row>38</xdr:row>
      <xdr:rowOff>116808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7440"/>
          <a:ext cx="8382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76436</xdr:rowOff>
    </xdr:from>
    <xdr:to>
      <xdr:col>81</xdr:col>
      <xdr:colOff>50800</xdr:colOff>
      <xdr:row>38</xdr:row>
      <xdr:rowOff>116808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20086"/>
          <a:ext cx="889000" cy="2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76436</xdr:rowOff>
    </xdr:from>
    <xdr:to>
      <xdr:col>76</xdr:col>
      <xdr:colOff>114300</xdr:colOff>
      <xdr:row>38</xdr:row>
      <xdr:rowOff>116373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20086"/>
          <a:ext cx="889000" cy="2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90055</xdr:rowOff>
    </xdr:from>
    <xdr:to>
      <xdr:col>71</xdr:col>
      <xdr:colOff>177800</xdr:colOff>
      <xdr:row>38</xdr:row>
      <xdr:rowOff>116373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5155"/>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134698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38990</xdr:rowOff>
    </xdr:from>
    <xdr:to>
      <xdr:col>67</xdr:col>
      <xdr:colOff>101600</xdr:colOff>
      <xdr:row>38</xdr:row>
      <xdr:rowOff>140590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157117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51540</xdr:rowOff>
    </xdr:from>
    <xdr:to>
      <xdr:col>85</xdr:col>
      <xdr:colOff>177800</xdr:colOff>
      <xdr:row>38</xdr:row>
      <xdr:rowOff>153140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29967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66008</xdr:rowOff>
    </xdr:from>
    <xdr:to>
      <xdr:col>81</xdr:col>
      <xdr:colOff>101600</xdr:colOff>
      <xdr:row>38</xdr:row>
      <xdr:rowOff>167608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158735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25636</xdr:rowOff>
    </xdr:from>
    <xdr:to>
      <xdr:col>76</xdr:col>
      <xdr:colOff>165100</xdr:colOff>
      <xdr:row>37</xdr:row>
      <xdr:rowOff>127236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143763</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14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65573</xdr:rowOff>
    </xdr:from>
    <xdr:to>
      <xdr:col>72</xdr:col>
      <xdr:colOff>38100</xdr:colOff>
      <xdr:row>38</xdr:row>
      <xdr:rowOff>167173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158300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39255</xdr:rowOff>
    </xdr:from>
    <xdr:to>
      <xdr:col>67</xdr:col>
      <xdr:colOff>101600</xdr:colOff>
      <xdr:row>38</xdr:row>
      <xdr:rowOff>140855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81825</xdr:rowOff>
    </xdr:from>
    <xdr:to>
      <xdr:col>85</xdr:col>
      <xdr:colOff>127000</xdr:colOff>
      <xdr:row>57</xdr:row>
      <xdr:rowOff>149909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4475"/>
          <a:ext cx="8382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149909</xdr:rowOff>
    </xdr:from>
    <xdr:to>
      <xdr:col>81</xdr:col>
      <xdr:colOff>50800</xdr:colOff>
      <xdr:row>57</xdr:row>
      <xdr:rowOff>162985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22559"/>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99158</xdr:rowOff>
    </xdr:from>
    <xdr:to>
      <xdr:col>76</xdr:col>
      <xdr:colOff>114300</xdr:colOff>
      <xdr:row>57</xdr:row>
      <xdr:rowOff>162985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71808"/>
          <a:ext cx="889000" cy="6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99158</xdr:rowOff>
    </xdr:from>
    <xdr:to>
      <xdr:col>71</xdr:col>
      <xdr:colOff>177800</xdr:colOff>
      <xdr:row>57</xdr:row>
      <xdr:rowOff>158002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71808"/>
          <a:ext cx="889000" cy="5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26629</xdr:rowOff>
    </xdr:from>
    <xdr:to>
      <xdr:col>67</xdr:col>
      <xdr:colOff>101600</xdr:colOff>
      <xdr:row>57</xdr:row>
      <xdr:rowOff>128229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144756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31025</xdr:rowOff>
    </xdr:from>
    <xdr:to>
      <xdr:col>85</xdr:col>
      <xdr:colOff>177800</xdr:colOff>
      <xdr:row>57</xdr:row>
      <xdr:rowOff>132625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9452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99109</xdr:rowOff>
    </xdr:from>
    <xdr:to>
      <xdr:col>81</xdr:col>
      <xdr:colOff>101600</xdr:colOff>
      <xdr:row>58</xdr:row>
      <xdr:rowOff>29259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20386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112185</xdr:rowOff>
    </xdr:from>
    <xdr:to>
      <xdr:col>76</xdr:col>
      <xdr:colOff>165100</xdr:colOff>
      <xdr:row>58</xdr:row>
      <xdr:rowOff>42335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33462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7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48358</xdr:rowOff>
    </xdr:from>
    <xdr:to>
      <xdr:col>72</xdr:col>
      <xdr:colOff>38100</xdr:colOff>
      <xdr:row>57</xdr:row>
      <xdr:rowOff>149958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141085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107202</xdr:rowOff>
    </xdr:from>
    <xdr:to>
      <xdr:col>67</xdr:col>
      <xdr:colOff>101600</xdr:colOff>
      <xdr:row>58</xdr:row>
      <xdr:rowOff>37352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28479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164176</xdr:rowOff>
    </xdr:from>
    <xdr:to>
      <xdr:col>85</xdr:col>
      <xdr:colOff>127000</xdr:colOff>
      <xdr:row>78</xdr:row>
      <xdr:rowOff>90227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65826"/>
          <a:ext cx="838200" cy="9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90227</xdr:rowOff>
    </xdr:from>
    <xdr:to>
      <xdr:col>81</xdr:col>
      <xdr:colOff>50800</xdr:colOff>
      <xdr:row>78</xdr:row>
      <xdr:rowOff>155297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63327"/>
          <a:ext cx="889000" cy="6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108214</xdr:rowOff>
    </xdr:from>
    <xdr:to>
      <xdr:col>76</xdr:col>
      <xdr:colOff>114300</xdr:colOff>
      <xdr:row>78</xdr:row>
      <xdr:rowOff>155297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138414"/>
          <a:ext cx="889000" cy="38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108214</xdr:rowOff>
    </xdr:from>
    <xdr:to>
      <xdr:col>71</xdr:col>
      <xdr:colOff>177800</xdr:colOff>
      <xdr:row>78</xdr:row>
      <xdr:rowOff>151975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138414"/>
          <a:ext cx="889000" cy="38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40299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110812</xdr:rowOff>
    </xdr:from>
    <xdr:to>
      <xdr:col>67</xdr:col>
      <xdr:colOff>101600</xdr:colOff>
      <xdr:row>79</xdr:row>
      <xdr:rowOff>40962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32089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113376</xdr:rowOff>
    </xdr:from>
    <xdr:to>
      <xdr:col>85</xdr:col>
      <xdr:colOff>177800</xdr:colOff>
      <xdr:row>78</xdr:row>
      <xdr:rowOff>43526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136253</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39427</xdr:rowOff>
    </xdr:from>
    <xdr:to>
      <xdr:col>81</xdr:col>
      <xdr:colOff>101600</xdr:colOff>
      <xdr:row>78</xdr:row>
      <xdr:rowOff>141027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104497</xdr:rowOff>
    </xdr:from>
    <xdr:to>
      <xdr:col>76</xdr:col>
      <xdr:colOff>165100</xdr:colOff>
      <xdr:row>79</xdr:row>
      <xdr:rowOff>34647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25774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57414</xdr:rowOff>
    </xdr:from>
    <xdr:to>
      <xdr:col>72</xdr:col>
      <xdr:colOff>38100</xdr:colOff>
      <xdr:row>76</xdr:row>
      <xdr:rowOff>159014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0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4091</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03795" y="1286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101175</xdr:rowOff>
    </xdr:from>
    <xdr:to>
      <xdr:col>67</xdr:col>
      <xdr:colOff>101600</xdr:colOff>
      <xdr:row>79</xdr:row>
      <xdr:rowOff>31325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47852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2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113880</xdr:rowOff>
    </xdr:from>
    <xdr:to>
      <xdr:col>85</xdr:col>
      <xdr:colOff>127000</xdr:colOff>
      <xdr:row>97</xdr:row>
      <xdr:rowOff>126344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44530"/>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105260</xdr:rowOff>
    </xdr:from>
    <xdr:to>
      <xdr:col>81</xdr:col>
      <xdr:colOff>50800</xdr:colOff>
      <xdr:row>97</xdr:row>
      <xdr:rowOff>126344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35910"/>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105260</xdr:rowOff>
    </xdr:from>
    <xdr:to>
      <xdr:col>76</xdr:col>
      <xdr:colOff>114300</xdr:colOff>
      <xdr:row>98</xdr:row>
      <xdr:rowOff>4825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35910"/>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4825</xdr:rowOff>
    </xdr:from>
    <xdr:to>
      <xdr:col>71</xdr:col>
      <xdr:colOff>177800</xdr:colOff>
      <xdr:row>98</xdr:row>
      <xdr:rowOff>13210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06925"/>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69590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115258</xdr:rowOff>
    </xdr:from>
    <xdr:to>
      <xdr:col>67</xdr:col>
      <xdr:colOff>101600</xdr:colOff>
      <xdr:row>98</xdr:row>
      <xdr:rowOff>45408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61935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52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63080</xdr:rowOff>
    </xdr:from>
    <xdr:to>
      <xdr:col>85</xdr:col>
      <xdr:colOff>177800</xdr:colOff>
      <xdr:row>97</xdr:row>
      <xdr:rowOff>164680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41507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75544</xdr:rowOff>
    </xdr:from>
    <xdr:to>
      <xdr:col>81</xdr:col>
      <xdr:colOff>101600</xdr:colOff>
      <xdr:row>98</xdr:row>
      <xdr:rowOff>5694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168271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9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54460</xdr:rowOff>
    </xdr:from>
    <xdr:to>
      <xdr:col>76</xdr:col>
      <xdr:colOff>165100</xdr:colOff>
      <xdr:row>97</xdr:row>
      <xdr:rowOff>156060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1137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6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125475</xdr:rowOff>
    </xdr:from>
    <xdr:to>
      <xdr:col>72</xdr:col>
      <xdr:colOff>38100</xdr:colOff>
      <xdr:row>98</xdr:row>
      <xdr:rowOff>55625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46752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4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133860</xdr:rowOff>
    </xdr:from>
    <xdr:to>
      <xdr:col>67</xdr:col>
      <xdr:colOff>101600</xdr:colOff>
      <xdr:row>98</xdr:row>
      <xdr:rowOff>64010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55137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5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135631</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0731"/>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112816</xdr:rowOff>
    </xdr:from>
    <xdr:to>
      <xdr:col>107</xdr:col>
      <xdr:colOff>50800</xdr:colOff>
      <xdr:row>38</xdr:row>
      <xdr:rowOff>135631</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27916"/>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129779</xdr:rowOff>
    </xdr:from>
    <xdr:to>
      <xdr:col>102</xdr:col>
      <xdr:colOff>114300</xdr:colOff>
      <xdr:row>38</xdr:row>
      <xdr:rowOff>112816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473429"/>
          <a:ext cx="889000" cy="15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82225</xdr:rowOff>
    </xdr:from>
    <xdr:to>
      <xdr:col>98</xdr:col>
      <xdr:colOff>38100</xdr:colOff>
      <xdr:row>39</xdr:row>
      <xdr:rowOff>12375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69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84831</xdr:rowOff>
    </xdr:from>
    <xdr:to>
      <xdr:col>107</xdr:col>
      <xdr:colOff>101600</xdr:colOff>
      <xdr:row>39</xdr:row>
      <xdr:rowOff>14981</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6108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62016</xdr:rowOff>
    </xdr:from>
    <xdr:to>
      <xdr:col>102</xdr:col>
      <xdr:colOff>165100</xdr:colOff>
      <xdr:row>38</xdr:row>
      <xdr:rowOff>163616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5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8694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5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78979</xdr:rowOff>
    </xdr:from>
    <xdr:to>
      <xdr:col>98</xdr:col>
      <xdr:colOff>38100</xdr:colOff>
      <xdr:row>38</xdr:row>
      <xdr:rowOff>9129</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4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25656</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619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55,053</a:t>
          </a:r>
          <a:r>
            <a:rPr kumimoji="1" lang="ja-JP" altLang="en-US" sz="1300">
              <a:latin typeface="ＭＳ Ｐゴシック" panose="020B0600070205080204" pitchFamily="50" charset="-128"/>
              <a:ea typeface="ＭＳ Ｐゴシック" panose="020B0600070205080204" pitchFamily="50" charset="-128"/>
            </a:rPr>
            <a:t>円となっている。商工費のうち観光行政に要する経費である「道の駅リニューアル事業」を平成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年度から実施したことが要因となっている。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少子高齢化による過疎化及び人口減少に歯止めをかけることと、この地が持つ魅力を再認識するきっかけづくりとするため、「道の駅おがわ」をリニューアルするため取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年度については、道の駅リニューアル事業に係る臨時財政需要があったため、実質単年度収支は赤字となっているが、財政調整基金の取崩しにより、実質収支は黒字となっている。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今後も、事務事業の見直し・統廃合などの歳出の合理化等行財政改革を推進し、健全な行財政運営に努めていく。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一般会計及び特別会計の全てにおいて、赤字の会計はなく、健全な財政状況となっている。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今後も適正な財政運営を行い、健全化に努めていく。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3246347</v>
      </c>
      <c r="BO4" s="461"/>
      <c r="BP4" s="461"/>
      <c r="BQ4" s="461"/>
      <c r="BR4" s="461"/>
      <c r="BS4" s="461"/>
      <c r="BT4" s="461"/>
      <c r="BU4" s="462"/>
      <c r="BV4" s="460">
        <v>3264767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8.3000000000000007</v>
      </c>
      <c r="CU4" s="642"/>
      <c r="CV4" s="642"/>
      <c r="CW4" s="642"/>
      <c r="CX4" s="642"/>
      <c r="CY4" s="642"/>
      <c r="CZ4" s="642"/>
      <c r="DA4" s="643"/>
      <c r="DB4" s="641">
        <v>14.2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3036228</v>
      </c>
      <c r="BO5" s="466"/>
      <c r="BP5" s="466"/>
      <c r="BQ5" s="466"/>
      <c r="BR5" s="466"/>
      <c r="BS5" s="466"/>
      <c r="BT5" s="466"/>
      <c r="BU5" s="467"/>
      <c r="BV5" s="465">
        <v>2984009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92.2</v>
      </c>
      <c r="CU5" s="436"/>
      <c r="CV5" s="436"/>
      <c r="CW5" s="436"/>
      <c r="CX5" s="436"/>
      <c r="CY5" s="436"/>
      <c r="CZ5" s="436"/>
      <c r="DA5" s="437"/>
      <c r="DB5" s="435">
        <v>92.3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210119</v>
      </c>
      <c r="BO6" s="466"/>
      <c r="BP6" s="466"/>
      <c r="BQ6" s="466"/>
      <c r="BR6" s="466"/>
      <c r="BS6" s="466"/>
      <c r="BT6" s="466"/>
      <c r="BU6" s="467"/>
      <c r="BV6" s="465">
        <v>280758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95.8</v>
      </c>
      <c r="CU6" s="616"/>
      <c r="CV6" s="616"/>
      <c r="CW6" s="616"/>
      <c r="CX6" s="616"/>
      <c r="CY6" s="616"/>
      <c r="CZ6" s="616"/>
      <c r="DA6" s="617"/>
      <c r="DB6" s="615">
        <v>96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58003</v>
      </c>
      <c r="BO7" s="466"/>
      <c r="BP7" s="466"/>
      <c r="BQ7" s="466"/>
      <c r="BR7" s="466"/>
      <c r="BS7" s="466"/>
      <c r="BT7" s="466"/>
      <c r="BU7" s="467"/>
      <c r="BV7" s="465">
        <v>20686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1838136</v>
      </c>
      <c r="CU7" s="466"/>
      <c r="CV7" s="466"/>
      <c r="CW7" s="466"/>
      <c r="CX7" s="466"/>
      <c r="CY7" s="466"/>
      <c r="CZ7" s="466"/>
      <c r="DA7" s="467"/>
      <c r="DB7" s="465">
        <v>1837399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152116</v>
      </c>
      <c r="BO8" s="466"/>
      <c r="BP8" s="466"/>
      <c r="BQ8" s="466"/>
      <c r="BR8" s="466"/>
      <c r="BS8" s="466"/>
      <c r="BT8" s="466"/>
      <c r="BU8" s="467"/>
      <c r="BV8" s="465">
        <v>260072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0.14000000000000001</v>
      </c>
      <c r="CU8" s="579"/>
      <c r="CV8" s="579"/>
      <c r="CW8" s="579"/>
      <c r="CX8" s="579"/>
      <c r="CY8" s="579"/>
      <c r="CZ8" s="579"/>
      <c r="DA8" s="580"/>
      <c r="DB8" s="578">
        <v>0.14000000000000001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2665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-107956</v>
      </c>
      <c r="BO9" s="466"/>
      <c r="BP9" s="466"/>
      <c r="BQ9" s="466"/>
      <c r="BR9" s="466"/>
      <c r="BS9" s="466"/>
      <c r="BT9" s="466"/>
      <c r="BU9" s="467"/>
      <c r="BV9" s="465">
        <v>-41598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14.9</v>
      </c>
      <c r="CU9" s="436"/>
      <c r="CV9" s="436"/>
      <c r="CW9" s="436"/>
      <c r="CX9" s="436"/>
      <c r="CY9" s="436"/>
      <c r="CZ9" s="436"/>
      <c r="DA9" s="437"/>
      <c r="DB9" s="435">
        <v>14.7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3041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8385</v>
      </c>
      <c r="BO10" s="466"/>
      <c r="BP10" s="466"/>
      <c r="BQ10" s="466"/>
      <c r="BR10" s="466"/>
      <c r="BS10" s="466"/>
      <c r="BT10" s="466"/>
      <c r="BU10" s="467"/>
      <c r="BV10" s="465">
        <v>8113</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73347</v>
      </c>
      <c r="BO11" s="466"/>
      <c r="BP11" s="466"/>
      <c r="BQ11" s="466"/>
      <c r="BR11" s="466"/>
      <c r="BS11" s="466"/>
      <c r="BT11" s="466"/>
      <c r="BU11" s="467"/>
      <c r="BV11" s="465">
        <v>94289</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2537</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127</v>
      </c>
      <c r="AV12" s="523"/>
      <c r="AW12" s="523"/>
      <c r="AX12" s="523"/>
      <c r="AY12" s="445" t="s">
        <v>137</v>
      </c>
      <c r="AZ12" s="446"/>
      <c r="BA12" s="446"/>
      <c r="BB12" s="446"/>
      <c r="BC12" s="446"/>
      <c r="BD12" s="446"/>
      <c r="BE12" s="446"/>
      <c r="BF12" s="446"/>
      <c r="BG12" s="446"/>
      <c r="BH12" s="446"/>
      <c r="BI12" s="446"/>
      <c r="BJ12" s="446"/>
      <c r="BK12" s="446"/>
      <c r="BL12" s="446"/>
      <c r="BM12" s="447"/>
      <c r="BN12" s="465">
        <v>60000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2524</v>
      </c>
      <c r="S13" s="569"/>
      <c r="T13" s="569"/>
      <c r="U13" s="569"/>
      <c r="V13" s="570"/>
      <c r="W13" s="556" t="s">
        <v>142</v>
      </c>
      <c r="X13" s="478"/>
      <c r="Y13" s="478"/>
      <c r="Z13" s="478"/>
      <c r="AA13" s="478"/>
      <c r="AB13" s="479"/>
      <c r="AC13" s="441">
        <v>252</v>
      </c>
      <c r="AD13" s="442"/>
      <c r="AE13" s="442"/>
      <c r="AF13" s="442"/>
      <c r="AG13" s="443"/>
      <c r="AH13" s="441">
        <v>253</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-86224</v>
      </c>
      <c r="BO13" s="466"/>
      <c r="BP13" s="466"/>
      <c r="BQ13" s="466"/>
      <c r="BR13" s="466"/>
      <c r="BS13" s="466"/>
      <c r="BT13" s="466"/>
      <c r="BU13" s="467"/>
      <c r="BV13" s="465">
        <v>60804</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7.8</v>
      </c>
      <c r="CU13" s="436"/>
      <c r="CV13" s="436"/>
      <c r="CW13" s="436"/>
      <c r="CX13" s="436"/>
      <c r="CY13" s="436"/>
      <c r="CZ13" s="436"/>
      <c r="DA13" s="437"/>
      <c r="DB13" s="435">
        <v>7.5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2607</v>
      </c>
      <c r="S14" s="569"/>
      <c r="T14" s="569"/>
      <c r="U14" s="569"/>
      <c r="V14" s="570"/>
      <c r="W14" s="571"/>
      <c r="X14" s="481"/>
      <c r="Y14" s="481"/>
      <c r="Z14" s="481"/>
      <c r="AA14" s="481"/>
      <c r="AB14" s="482"/>
      <c r="AC14" s="561">
        <v>19.3</v>
      </c>
      <c r="AD14" s="562"/>
      <c r="AE14" s="562"/>
      <c r="AF14" s="562"/>
      <c r="AG14" s="563"/>
      <c r="AH14" s="561">
        <v>17.8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t="s">
        <v>130</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2596</v>
      </c>
      <c r="S15" s="569"/>
      <c r="T15" s="569"/>
      <c r="U15" s="569"/>
      <c r="V15" s="570"/>
      <c r="W15" s="556" t="s">
        <v>150</v>
      </c>
      <c r="X15" s="478"/>
      <c r="Y15" s="478"/>
      <c r="Z15" s="478"/>
      <c r="AA15" s="478"/>
      <c r="AB15" s="479"/>
      <c r="AC15" s="441">
        <v>367</v>
      </c>
      <c r="AD15" s="442"/>
      <c r="AE15" s="442"/>
      <c r="AF15" s="442"/>
      <c r="AG15" s="443"/>
      <c r="AH15" s="441">
        <v>414</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250362</v>
      </c>
      <c r="BO15" s="461"/>
      <c r="BP15" s="461"/>
      <c r="BQ15" s="461"/>
      <c r="BR15" s="461"/>
      <c r="BS15" s="461"/>
      <c r="BT15" s="461"/>
      <c r="BU15" s="462"/>
      <c r="BV15" s="460">
        <v>242840</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28.1</v>
      </c>
      <c r="AD16" s="562"/>
      <c r="AE16" s="562"/>
      <c r="AF16" s="562"/>
      <c r="AG16" s="563"/>
      <c r="AH16" s="561">
        <v>29.2</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1719779</v>
      </c>
      <c r="BO16" s="466"/>
      <c r="BP16" s="466"/>
      <c r="BQ16" s="466"/>
      <c r="BR16" s="466"/>
      <c r="BS16" s="466"/>
      <c r="BT16" s="466"/>
      <c r="BU16" s="467"/>
      <c r="BV16" s="465">
        <v>1720032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687</v>
      </c>
      <c r="AD17" s="442"/>
      <c r="AE17" s="442"/>
      <c r="AF17" s="442"/>
      <c r="AG17" s="443"/>
      <c r="AH17" s="441">
        <v>752</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300158</v>
      </c>
      <c r="BO17" s="466"/>
      <c r="BP17" s="466"/>
      <c r="BQ17" s="466"/>
      <c r="BR17" s="466"/>
      <c r="BS17" s="466"/>
      <c r="BT17" s="466"/>
      <c r="BU17" s="467"/>
      <c r="BV17" s="465">
        <v>290075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58.11</v>
      </c>
      <c r="M18" s="530"/>
      <c r="N18" s="530"/>
      <c r="O18" s="530"/>
      <c r="P18" s="530"/>
      <c r="Q18" s="530"/>
      <c r="R18" s="531"/>
      <c r="S18" s="531"/>
      <c r="T18" s="531"/>
      <c r="U18" s="531"/>
      <c r="V18" s="532"/>
      <c r="W18" s="546"/>
      <c r="X18" s="547"/>
      <c r="Y18" s="547"/>
      <c r="Z18" s="547"/>
      <c r="AA18" s="547"/>
      <c r="AB18" s="557"/>
      <c r="AC18" s="429">
        <v>52.6</v>
      </c>
      <c r="AD18" s="430"/>
      <c r="AE18" s="430"/>
      <c r="AF18" s="430"/>
      <c r="AG18" s="533"/>
      <c r="AH18" s="429">
        <v>53</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1691489</v>
      </c>
      <c r="BO18" s="466"/>
      <c r="BP18" s="466"/>
      <c r="BQ18" s="466"/>
      <c r="BR18" s="466"/>
      <c r="BS18" s="466"/>
      <c r="BT18" s="466"/>
      <c r="BU18" s="467"/>
      <c r="BV18" s="465">
        <v>1712904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46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2330487</v>
      </c>
      <c r="BO19" s="466"/>
      <c r="BP19" s="466"/>
      <c r="BQ19" s="466"/>
      <c r="BR19" s="466"/>
      <c r="BS19" s="466"/>
      <c r="BT19" s="466"/>
      <c r="BU19" s="467"/>
      <c r="BV19" s="465">
        <v>2320168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1086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2250830</v>
      </c>
      <c r="BO23" s="466"/>
      <c r="BP23" s="466"/>
      <c r="BQ23" s="466"/>
      <c r="BR23" s="466"/>
      <c r="BS23" s="466"/>
      <c r="BT23" s="466"/>
      <c r="BU23" s="467"/>
      <c r="BV23" s="465">
        <v>2182122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6000</v>
      </c>
      <c r="R24" s="442"/>
      <c r="S24" s="442"/>
      <c r="T24" s="442"/>
      <c r="U24" s="442"/>
      <c r="V24" s="443"/>
      <c r="W24" s="507"/>
      <c r="X24" s="498"/>
      <c r="Y24" s="499"/>
      <c r="Z24" s="438" t="s">
        <v>174</v>
      </c>
      <c r="AA24" s="439"/>
      <c r="AB24" s="439"/>
      <c r="AC24" s="439"/>
      <c r="AD24" s="439"/>
      <c r="AE24" s="439"/>
      <c r="AF24" s="439"/>
      <c r="AG24" s="440"/>
      <c r="AH24" s="441">
        <v>40</v>
      </c>
      <c r="AI24" s="442"/>
      <c r="AJ24" s="442"/>
      <c r="AK24" s="442"/>
      <c r="AL24" s="443"/>
      <c r="AM24" s="441">
        <v>122240</v>
      </c>
      <c r="AN24" s="442"/>
      <c r="AO24" s="442"/>
      <c r="AP24" s="442"/>
      <c r="AQ24" s="442"/>
      <c r="AR24" s="443"/>
      <c r="AS24" s="441">
        <v>3056</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2005485</v>
      </c>
      <c r="BO24" s="466"/>
      <c r="BP24" s="466"/>
      <c r="BQ24" s="466"/>
      <c r="BR24" s="466"/>
      <c r="BS24" s="466"/>
      <c r="BT24" s="466"/>
      <c r="BU24" s="467"/>
      <c r="BV24" s="465">
        <v>1944226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5000</v>
      </c>
      <c r="R25" s="442"/>
      <c r="S25" s="442"/>
      <c r="T25" s="442"/>
      <c r="U25" s="442"/>
      <c r="V25" s="443"/>
      <c r="W25" s="507"/>
      <c r="X25" s="498"/>
      <c r="Y25" s="499"/>
      <c r="Z25" s="438" t="s">
        <v>177</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t="s">
        <v>139</v>
      </c>
      <c r="BO25" s="461"/>
      <c r="BP25" s="461"/>
      <c r="BQ25" s="461"/>
      <c r="BR25" s="461"/>
      <c r="BS25" s="461"/>
      <c r="BT25" s="461"/>
      <c r="BU25" s="462"/>
      <c r="BV25" s="460" t="s">
        <v>140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4500</v>
      </c>
      <c r="R26" s="442"/>
      <c r="S26" s="442"/>
      <c r="T26" s="442"/>
      <c r="U26" s="442"/>
      <c r="V26" s="443"/>
      <c r="W26" s="507"/>
      <c r="X26" s="498"/>
      <c r="Y26" s="499"/>
      <c r="Z26" s="438" t="s">
        <v>180</v>
      </c>
      <c r="AA26" s="520"/>
      <c r="AB26" s="520"/>
      <c r="AC26" s="520"/>
      <c r="AD26" s="520"/>
      <c r="AE26" s="520"/>
      <c r="AF26" s="520"/>
      <c r="AG26" s="521"/>
      <c r="AH26" s="441">
        <v>1</v>
      </c>
      <c r="AI26" s="442"/>
      <c r="AJ26" s="442"/>
      <c r="AK26" s="442"/>
      <c r="AL26" s="443"/>
      <c r="AM26" s="441" t="s">
        <v>181</v>
      </c>
      <c r="AN26" s="442"/>
      <c r="AO26" s="442"/>
      <c r="AP26" s="442"/>
      <c r="AQ26" s="442"/>
      <c r="AR26" s="443"/>
      <c r="AS26" s="441" t="s">
        <v>181</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2530</v>
      </c>
      <c r="R27" s="442"/>
      <c r="S27" s="442"/>
      <c r="T27" s="442"/>
      <c r="U27" s="442"/>
      <c r="V27" s="443"/>
      <c r="W27" s="507"/>
      <c r="X27" s="498"/>
      <c r="Y27" s="499"/>
      <c r="Z27" s="438" t="s">
        <v>184</v>
      </c>
      <c r="AA27" s="439"/>
      <c r="AB27" s="439"/>
      <c r="AC27" s="439"/>
      <c r="AD27" s="439"/>
      <c r="AE27" s="439"/>
      <c r="AF27" s="439"/>
      <c r="AG27" s="440"/>
      <c r="AH27" s="441" t="s">
        <v>139</v>
      </c>
      <c r="AI27" s="442"/>
      <c r="AJ27" s="442"/>
      <c r="AK27" s="442"/>
      <c r="AL27" s="443"/>
      <c r="AM27" s="441" t="s">
        <v>139</v>
      </c>
      <c r="AN27" s="442"/>
      <c r="AO27" s="442"/>
      <c r="AP27" s="442"/>
      <c r="AQ27" s="442"/>
      <c r="AR27" s="443"/>
      <c r="AS27" s="441" t="s">
        <v>139</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108739</v>
      </c>
      <c r="BO27" s="469"/>
      <c r="BP27" s="469"/>
      <c r="BQ27" s="469"/>
      <c r="BR27" s="469"/>
      <c r="BS27" s="469"/>
      <c r="BT27" s="469"/>
      <c r="BU27" s="470"/>
      <c r="BV27" s="468">
        <v>108711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1760</v>
      </c>
      <c r="R28" s="442"/>
      <c r="S28" s="442"/>
      <c r="T28" s="442"/>
      <c r="U28" s="442"/>
      <c r="V28" s="443"/>
      <c r="W28" s="507"/>
      <c r="X28" s="498"/>
      <c r="Y28" s="499"/>
      <c r="Z28" s="438" t="s">
        <v>187</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1186618</v>
      </c>
      <c r="BO28" s="461"/>
      <c r="BP28" s="461"/>
      <c r="BQ28" s="461"/>
      <c r="BR28" s="461"/>
      <c r="BS28" s="461"/>
      <c r="BT28" s="461"/>
      <c r="BU28" s="462"/>
      <c r="BV28" s="460">
        <v>1238233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8</v>
      </c>
      <c r="M29" s="442"/>
      <c r="N29" s="442"/>
      <c r="O29" s="442"/>
      <c r="P29" s="443"/>
      <c r="Q29" s="441">
        <v>1580</v>
      </c>
      <c r="R29" s="442"/>
      <c r="S29" s="442"/>
      <c r="T29" s="442"/>
      <c r="U29" s="442"/>
      <c r="V29" s="443"/>
      <c r="W29" s="508"/>
      <c r="X29" s="509"/>
      <c r="Y29" s="510"/>
      <c r="Z29" s="438" t="s">
        <v>190</v>
      </c>
      <c r="AA29" s="439"/>
      <c r="AB29" s="439"/>
      <c r="AC29" s="439"/>
      <c r="AD29" s="439"/>
      <c r="AE29" s="439"/>
      <c r="AF29" s="439"/>
      <c r="AG29" s="440"/>
      <c r="AH29" s="441">
        <v>40</v>
      </c>
      <c r="AI29" s="442"/>
      <c r="AJ29" s="442"/>
      <c r="AK29" s="442"/>
      <c r="AL29" s="443"/>
      <c r="AM29" s="441">
        <v>122240</v>
      </c>
      <c r="AN29" s="442"/>
      <c r="AO29" s="442"/>
      <c r="AP29" s="442"/>
      <c r="AQ29" s="442"/>
      <c r="AR29" s="443"/>
      <c r="AS29" s="441">
        <v>3056</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963472</v>
      </c>
      <c r="BO29" s="466"/>
      <c r="BP29" s="466"/>
      <c r="BQ29" s="466"/>
      <c r="BR29" s="466"/>
      <c r="BS29" s="466"/>
      <c r="BT29" s="466"/>
      <c r="BU29" s="467"/>
      <c r="BV29" s="465">
        <v>960513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92.7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747453</v>
      </c>
      <c r="BO30" s="469"/>
      <c r="BP30" s="469"/>
      <c r="BQ30" s="469"/>
      <c r="BR30" s="469"/>
      <c r="BS30" s="469"/>
      <c r="BT30" s="469"/>
      <c r="BU30" s="470"/>
      <c r="BV30" s="468">
        <v>766468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長野広域連合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小川村土地開発公社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小川村営バス事業特別会計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小川村農林公社みらい</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（老人福祉施設等運営事業特別会計）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（長野地域ふるさと事業特別会計）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（ごみ処理施設事業特別会計）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長野県市町村自治振興組合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長野県後期高齢者医療広域連合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（後期高齢者医療事業会計）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長野県市町村総合事務組合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0mV79Zbh8bRDEUFtG0NAXW3h15RYNO90WowV2CJPCAIJh59MC8N3G+l4gHW7WWUGq33pC05Zz1Hic0fnhrngw==" saltValue="dDcFLVxyKOW9gYDrtrpd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3" t="s">
        <v>559</v>
      </c>
      <c r="D34" s="1243"/>
      <c r="E34" s="1244"/>
      <c r="F34" s="32">
        <v>12.53</v>
      </c>
      <c r="G34" s="33">
        <v>18.43</v>
      </c>
      <c r="H34" s="33">
        <v>15.44</v>
      </c>
      <c r="I34" s="33">
        <v>14.02</v>
      </c>
      <c r="J34" s="34">
        <v>8.2100000000000009</v>
      </c>
      <c r="K34" s="22"/>
      <c r="L34" s="22"/>
      <c r="M34" s="22"/>
      <c r="N34" s="22"/>
      <c r="O34" s="22"/>
      <c r="P34" s="22"/>
    </row>
    <row r="35" spans="1:16" ht="39" customHeight="1" x14ac:dyDescent="0.15">
      <c r="A35" s="22"/>
      <c r="B35" s="35"/>
      <c r="C35" s="1237" t="s">
        <v>560</v>
      </c>
      <c r="D35" s="1238"/>
      <c r="E35" s="1239"/>
      <c r="F35" s="36">
        <v>1.97</v>
      </c>
      <c r="G35" s="37">
        <v>0.93</v>
      </c>
      <c r="H35" s="37">
        <v>1.73</v>
      </c>
      <c r="I35" s="37">
        <v>1.83</v>
      </c>
      <c r="J35" s="38">
        <v>1.54</v>
      </c>
      <c r="K35" s="22"/>
      <c r="L35" s="22"/>
      <c r="M35" s="22"/>
      <c r="N35" s="22"/>
      <c r="O35" s="22"/>
      <c r="P35" s="22"/>
    </row>
    <row r="36" spans="1:16" ht="39" customHeight="1" x14ac:dyDescent="0.15">
      <c r="A36" s="22"/>
      <c r="B36" s="35"/>
      <c r="C36" s="1237" t="s">
        <v>561</v>
      </c>
      <c r="D36" s="1238"/>
      <c r="E36" s="1239"/>
      <c r="F36" s="36">
        <v>0</v>
      </c>
      <c r="G36" s="37">
        <v>0.26</v>
      </c>
      <c r="H36" s="37">
        <v>0.03</v>
      </c>
      <c r="I36" s="37">
        <v>0.03</v>
      </c>
      <c r="J36" s="38">
        <v>0.92</v>
      </c>
      <c r="K36" s="22"/>
      <c r="L36" s="22"/>
      <c r="M36" s="22"/>
      <c r="N36" s="22"/>
      <c r="O36" s="22"/>
      <c r="P36" s="22"/>
    </row>
    <row r="37" spans="1:16" ht="39" customHeight="1" x14ac:dyDescent="0.15">
      <c r="A37" s="22"/>
      <c r="B37" s="35"/>
      <c r="C37" s="1237" t="s">
        <v>562</v>
      </c>
      <c r="D37" s="1238"/>
      <c r="E37" s="1239"/>
      <c r="F37" s="36">
        <v>0.61</v>
      </c>
      <c r="G37" s="37">
        <v>0.28000000000000003</v>
      </c>
      <c r="H37" s="37">
        <v>0.43</v>
      </c>
      <c r="I37" s="37">
        <v>0.19</v>
      </c>
      <c r="J37" s="38">
        <v>0.22</v>
      </c>
      <c r="K37" s="22"/>
      <c r="L37" s="22"/>
      <c r="M37" s="22"/>
      <c r="N37" s="22"/>
      <c r="O37" s="22"/>
      <c r="P37" s="22"/>
    </row>
    <row r="38" spans="1:16" ht="39" customHeight="1" x14ac:dyDescent="0.15">
      <c r="A38" s="22"/>
      <c r="B38" s="35"/>
      <c r="C38" s="1237" t="s">
        <v>563</v>
      </c>
      <c r="D38" s="1238"/>
      <c r="E38" s="1239"/>
      <c r="F38" s="36">
        <v>0.19</v>
      </c>
      <c r="G38" s="37">
        <v>0.23</v>
      </c>
      <c r="H38" s="37">
        <v>0.22</v>
      </c>
      <c r="I38" s="37">
        <v>0.31</v>
      </c>
      <c r="J38" s="38">
        <v>0.13</v>
      </c>
      <c r="K38" s="22"/>
      <c r="L38" s="22"/>
      <c r="M38" s="22"/>
      <c r="N38" s="22"/>
      <c r="O38" s="22"/>
      <c r="P38" s="22"/>
    </row>
    <row r="39" spans="1:16" ht="39" customHeight="1" x14ac:dyDescent="0.15">
      <c r="A39" s="22"/>
      <c r="B39" s="35"/>
      <c r="C39" s="1237" t="s">
        <v>564</v>
      </c>
      <c r="D39" s="1238"/>
      <c r="E39" s="1239"/>
      <c r="F39" s="36">
        <v>0.01</v>
      </c>
      <c r="G39" s="37">
        <v>0.02</v>
      </c>
      <c r="H39" s="37">
        <v>0.05</v>
      </c>
      <c r="I39" s="37">
        <v>0.06</v>
      </c>
      <c r="J39" s="38">
        <v>0.06</v>
      </c>
      <c r="K39" s="22"/>
      <c r="L39" s="22"/>
      <c r="M39" s="22"/>
      <c r="N39" s="22"/>
      <c r="O39" s="22"/>
      <c r="P39" s="22"/>
    </row>
    <row r="40" spans="1:16" ht="39" customHeight="1" x14ac:dyDescent="0.15">
      <c r="A40" s="22"/>
      <c r="B40" s="35"/>
      <c r="C40" s="1237" t="s">
        <v>565</v>
      </c>
      <c r="D40" s="1238"/>
      <c r="E40" s="1239"/>
      <c r="F40" s="36">
        <v>0</v>
      </c>
      <c r="G40" s="37">
        <v>0</v>
      </c>
      <c r="H40" s="37">
        <v>0</v>
      </c>
      <c r="I40" s="37">
        <v>0</v>
      </c>
      <c r="J40" s="38">
        <v>0</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566</v>
      </c>
      <c r="D42" s="1238"/>
      <c r="E42" s="1239"/>
      <c r="F42" s="36" t="s">
        <v>511</v>
      </c>
      <c r="G42" s="37" t="s">
        <v>511</v>
      </c>
      <c r="H42" s="37" t="s">
        <v>511</v>
      </c>
      <c r="I42" s="37" t="s">
        <v>511</v>
      </c>
      <c r="J42" s="38" t="s">
        <v>511</v>
      </c>
      <c r="K42" s="22"/>
      <c r="L42" s="22"/>
      <c r="M42" s="22"/>
      <c r="N42" s="22"/>
      <c r="O42" s="22"/>
      <c r="P42" s="22"/>
    </row>
    <row r="43" spans="1:16" ht="39" customHeight="1" thickBot="1" x14ac:dyDescent="0.2">
      <c r="A43" s="22"/>
      <c r="B43" s="40"/>
      <c r="C43" s="1240" t="s">
        <v>567</v>
      </c>
      <c r="D43" s="1241"/>
      <c r="E43" s="1242"/>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v5tdONuCx4PttdV1Sj03R35Cc7miO/quOTSeYOyXGoId++VSQegIfqfg+m9sslRmg5tw39SJYqGm59sdDOZ3A==" saltValue="dHX0cXj3E6TcFHKeXNg9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301</v>
      </c>
      <c r="L45" s="60">
        <v>303</v>
      </c>
      <c r="M45" s="60">
        <v>297</v>
      </c>
      <c r="N45" s="60">
        <v>263</v>
      </c>
      <c r="O45" s="61">
        <v>291</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511</v>
      </c>
      <c r="L46" s="64" t="s">
        <v>511</v>
      </c>
      <c r="M46" s="64" t="s">
        <v>511</v>
      </c>
      <c r="N46" s="64" t="s">
        <v>511</v>
      </c>
      <c r="O46" s="65" t="s">
        <v>511</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511</v>
      </c>
      <c r="L47" s="64" t="s">
        <v>511</v>
      </c>
      <c r="M47" s="64" t="s">
        <v>511</v>
      </c>
      <c r="N47" s="64" t="s">
        <v>511</v>
      </c>
      <c r="O47" s="65" t="s">
        <v>511</v>
      </c>
      <c r="P47" s="48"/>
      <c r="Q47" s="48"/>
      <c r="R47" s="48"/>
      <c r="S47" s="48"/>
      <c r="T47" s="48"/>
      <c r="U47" s="48"/>
    </row>
    <row r="48" spans="1:21" ht="30.75" customHeight="1" x14ac:dyDescent="0.15">
      <c r="A48" s="48"/>
      <c r="B48" s="1265"/>
      <c r="C48" s="1266"/>
      <c r="D48" s="62"/>
      <c r="E48" s="1247" t="s">
        <v>15</v>
      </c>
      <c r="F48" s="1247"/>
      <c r="G48" s="1247"/>
      <c r="H48" s="1247"/>
      <c r="I48" s="1247"/>
      <c r="J48" s="1248"/>
      <c r="K48" s="63">
        <v>226</v>
      </c>
      <c r="L48" s="64">
        <v>219</v>
      </c>
      <c r="M48" s="64">
        <v>199</v>
      </c>
      <c r="N48" s="64">
        <v>182</v>
      </c>
      <c r="O48" s="65">
        <v>201</v>
      </c>
      <c r="P48" s="48"/>
      <c r="Q48" s="48"/>
      <c r="R48" s="48"/>
      <c r="S48" s="48"/>
      <c r="T48" s="48"/>
      <c r="U48" s="48"/>
    </row>
    <row r="49" spans="1:21" ht="30.75" customHeight="1" x14ac:dyDescent="0.15">
      <c r="A49" s="48"/>
      <c r="B49" s="1265"/>
      <c r="C49" s="1266"/>
      <c r="D49" s="62"/>
      <c r="E49" s="1247" t="s">
        <v>16</v>
      </c>
      <c r="F49" s="1247"/>
      <c r="G49" s="1247"/>
      <c r="H49" s="1247"/>
      <c r="I49" s="1247"/>
      <c r="J49" s="1248"/>
      <c r="K49" s="63" t="s">
        <v>511</v>
      </c>
      <c r="L49" s="64" t="s">
        <v>511</v>
      </c>
      <c r="M49" s="64" t="s">
        <v>511</v>
      </c>
      <c r="N49" s="64" t="s">
        <v>511</v>
      </c>
      <c r="O49" s="65">
        <v>0</v>
      </c>
      <c r="P49" s="48"/>
      <c r="Q49" s="48"/>
      <c r="R49" s="48"/>
      <c r="S49" s="48"/>
      <c r="T49" s="48"/>
      <c r="U49" s="48"/>
    </row>
    <row r="50" spans="1:21" ht="30.75" customHeight="1" x14ac:dyDescent="0.15">
      <c r="A50" s="48"/>
      <c r="B50" s="1265"/>
      <c r="C50" s="1266"/>
      <c r="D50" s="62"/>
      <c r="E50" s="1247" t="s">
        <v>17</v>
      </c>
      <c r="F50" s="1247"/>
      <c r="G50" s="1247"/>
      <c r="H50" s="1247"/>
      <c r="I50" s="1247"/>
      <c r="J50" s="1248"/>
      <c r="K50" s="63" t="s">
        <v>511</v>
      </c>
      <c r="L50" s="64" t="s">
        <v>511</v>
      </c>
      <c r="M50" s="64" t="s">
        <v>511</v>
      </c>
      <c r="N50" s="64" t="s">
        <v>511</v>
      </c>
      <c r="O50" s="65" t="s">
        <v>511</v>
      </c>
      <c r="P50" s="48"/>
      <c r="Q50" s="48"/>
      <c r="R50" s="48"/>
      <c r="S50" s="48"/>
      <c r="T50" s="48"/>
      <c r="U50" s="48"/>
    </row>
    <row r="51" spans="1:21" ht="30.75" customHeight="1" x14ac:dyDescent="0.15">
      <c r="A51" s="48"/>
      <c r="B51" s="1267"/>
      <c r="C51" s="1268"/>
      <c r="D51" s="66"/>
      <c r="E51" s="1247" t="s">
        <v>18</v>
      </c>
      <c r="F51" s="1247"/>
      <c r="G51" s="1247"/>
      <c r="H51" s="1247"/>
      <c r="I51" s="1247"/>
      <c r="J51" s="1248"/>
      <c r="K51" s="63" t="s">
        <v>511</v>
      </c>
      <c r="L51" s="64">
        <v>0</v>
      </c>
      <c r="M51" s="64">
        <v>0</v>
      </c>
      <c r="N51" s="64">
        <v>0</v>
      </c>
      <c r="O51" s="65">
        <v>0</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386</v>
      </c>
      <c r="L52" s="64">
        <v>390</v>
      </c>
      <c r="M52" s="64">
        <v>374</v>
      </c>
      <c r="N52" s="64">
        <v>341</v>
      </c>
      <c r="O52" s="65">
        <v>359</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141</v>
      </c>
      <c r="L53" s="69">
        <v>132</v>
      </c>
      <c r="M53" s="69">
        <v>122</v>
      </c>
      <c r="N53" s="69">
        <v>104</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591</v>
      </c>
      <c r="L57" s="83" t="s">
        <v>591</v>
      </c>
      <c r="M57" s="83" t="s">
        <v>591</v>
      </c>
      <c r="N57" s="83" t="s">
        <v>591</v>
      </c>
      <c r="O57" s="84" t="s">
        <v>591</v>
      </c>
    </row>
    <row r="58" spans="1:21" ht="31.5" customHeight="1" thickBot="1" x14ac:dyDescent="0.2">
      <c r="B58" s="1255"/>
      <c r="C58" s="1256"/>
      <c r="D58" s="1260" t="s">
        <v>27</v>
      </c>
      <c r="E58" s="1261"/>
      <c r="F58" s="1261"/>
      <c r="G58" s="1261"/>
      <c r="H58" s="1261"/>
      <c r="I58" s="1261"/>
      <c r="J58" s="1262"/>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3bCC0t+m8nbpYszFquwXytM2GIVrEkJlQNPNb1xRLbN9A62SiBGHvdrWAjsLa8ItjdyL/Zjif0H4bzl6YvY4A==" saltValue="okpo51Me4VogObXaq3Hr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3" t="s">
        <v>30</v>
      </c>
      <c r="C41" s="1284"/>
      <c r="D41" s="101"/>
      <c r="E41" s="1285" t="s">
        <v>31</v>
      </c>
      <c r="F41" s="1285"/>
      <c r="G41" s="1285"/>
      <c r="H41" s="1286"/>
      <c r="I41" s="102">
        <v>1862</v>
      </c>
      <c r="J41" s="103">
        <v>1930</v>
      </c>
      <c r="K41" s="103">
        <v>2122</v>
      </c>
      <c r="L41" s="103">
        <v>2182</v>
      </c>
      <c r="M41" s="104">
        <v>2251</v>
      </c>
    </row>
    <row r="42" spans="2:13" ht="27.75" customHeight="1" x14ac:dyDescent="0.15">
      <c r="B42" s="1273"/>
      <c r="C42" s="1274"/>
      <c r="D42" s="105"/>
      <c r="E42" s="1277" t="s">
        <v>32</v>
      </c>
      <c r="F42" s="1277"/>
      <c r="G42" s="1277"/>
      <c r="H42" s="1278"/>
      <c r="I42" s="106" t="s">
        <v>511</v>
      </c>
      <c r="J42" s="107" t="s">
        <v>511</v>
      </c>
      <c r="K42" s="107" t="s">
        <v>511</v>
      </c>
      <c r="L42" s="107" t="s">
        <v>511</v>
      </c>
      <c r="M42" s="108" t="s">
        <v>511</v>
      </c>
    </row>
    <row r="43" spans="2:13" ht="27.75" customHeight="1" x14ac:dyDescent="0.15">
      <c r="B43" s="1273"/>
      <c r="C43" s="1274"/>
      <c r="D43" s="105"/>
      <c r="E43" s="1277" t="s">
        <v>33</v>
      </c>
      <c r="F43" s="1277"/>
      <c r="G43" s="1277"/>
      <c r="H43" s="1278"/>
      <c r="I43" s="106">
        <v>2155</v>
      </c>
      <c r="J43" s="107">
        <v>2021</v>
      </c>
      <c r="K43" s="107">
        <v>1844</v>
      </c>
      <c r="L43" s="107">
        <v>1658</v>
      </c>
      <c r="M43" s="108">
        <v>1521</v>
      </c>
    </row>
    <row r="44" spans="2:13" ht="27.75" customHeight="1" x14ac:dyDescent="0.15">
      <c r="B44" s="1273"/>
      <c r="C44" s="1274"/>
      <c r="D44" s="105"/>
      <c r="E44" s="1277" t="s">
        <v>34</v>
      </c>
      <c r="F44" s="1277"/>
      <c r="G44" s="1277"/>
      <c r="H44" s="1278"/>
      <c r="I44" s="106" t="s">
        <v>511</v>
      </c>
      <c r="J44" s="107" t="s">
        <v>511</v>
      </c>
      <c r="K44" s="107" t="s">
        <v>511</v>
      </c>
      <c r="L44" s="107">
        <v>33</v>
      </c>
      <c r="M44" s="108">
        <v>60</v>
      </c>
    </row>
    <row r="45" spans="2:13" ht="27.75" customHeight="1" x14ac:dyDescent="0.15">
      <c r="B45" s="1273"/>
      <c r="C45" s="1274"/>
      <c r="D45" s="105"/>
      <c r="E45" s="1277" t="s">
        <v>35</v>
      </c>
      <c r="F45" s="1277"/>
      <c r="G45" s="1277"/>
      <c r="H45" s="1278"/>
      <c r="I45" s="106">
        <v>623</v>
      </c>
      <c r="J45" s="107">
        <v>638</v>
      </c>
      <c r="K45" s="107">
        <v>646</v>
      </c>
      <c r="L45" s="107">
        <v>642</v>
      </c>
      <c r="M45" s="108">
        <v>653</v>
      </c>
    </row>
    <row r="46" spans="2:13" ht="27.75" customHeight="1" x14ac:dyDescent="0.15">
      <c r="B46" s="1273"/>
      <c r="C46" s="1274"/>
      <c r="D46" s="109"/>
      <c r="E46" s="1277" t="s">
        <v>36</v>
      </c>
      <c r="F46" s="1277"/>
      <c r="G46" s="1277"/>
      <c r="H46" s="1278"/>
      <c r="I46" s="106" t="s">
        <v>511</v>
      </c>
      <c r="J46" s="107" t="s">
        <v>511</v>
      </c>
      <c r="K46" s="107" t="s">
        <v>511</v>
      </c>
      <c r="L46" s="107" t="s">
        <v>511</v>
      </c>
      <c r="M46" s="108" t="s">
        <v>511</v>
      </c>
    </row>
    <row r="47" spans="2:13" ht="27.75" customHeight="1" x14ac:dyDescent="0.15">
      <c r="B47" s="1273"/>
      <c r="C47" s="1274"/>
      <c r="D47" s="110"/>
      <c r="E47" s="1287" t="s">
        <v>37</v>
      </c>
      <c r="F47" s="1288"/>
      <c r="G47" s="1288"/>
      <c r="H47" s="1289"/>
      <c r="I47" s="106" t="s">
        <v>511</v>
      </c>
      <c r="J47" s="107" t="s">
        <v>511</v>
      </c>
      <c r="K47" s="107" t="s">
        <v>511</v>
      </c>
      <c r="L47" s="107" t="s">
        <v>511</v>
      </c>
      <c r="M47" s="108" t="s">
        <v>511</v>
      </c>
    </row>
    <row r="48" spans="2:13" ht="27.75" customHeight="1" x14ac:dyDescent="0.15">
      <c r="B48" s="1273"/>
      <c r="C48" s="1274"/>
      <c r="D48" s="105"/>
      <c r="E48" s="1277" t="s">
        <v>38</v>
      </c>
      <c r="F48" s="1277"/>
      <c r="G48" s="1277"/>
      <c r="H48" s="1278"/>
      <c r="I48" s="106" t="s">
        <v>511</v>
      </c>
      <c r="J48" s="107" t="s">
        <v>511</v>
      </c>
      <c r="K48" s="107" t="s">
        <v>511</v>
      </c>
      <c r="L48" s="107" t="s">
        <v>511</v>
      </c>
      <c r="M48" s="108" t="s">
        <v>511</v>
      </c>
    </row>
    <row r="49" spans="2:13" ht="27.75" customHeight="1" x14ac:dyDescent="0.15">
      <c r="B49" s="1275"/>
      <c r="C49" s="1276"/>
      <c r="D49" s="105"/>
      <c r="E49" s="1277" t="s">
        <v>39</v>
      </c>
      <c r="F49" s="1277"/>
      <c r="G49" s="1277"/>
      <c r="H49" s="1278"/>
      <c r="I49" s="106" t="s">
        <v>511</v>
      </c>
      <c r="J49" s="107" t="s">
        <v>511</v>
      </c>
      <c r="K49" s="107" t="s">
        <v>511</v>
      </c>
      <c r="L49" s="107" t="s">
        <v>511</v>
      </c>
      <c r="M49" s="108" t="s">
        <v>511</v>
      </c>
    </row>
    <row r="50" spans="2:13" ht="27.75" customHeight="1" x14ac:dyDescent="0.15">
      <c r="B50" s="1271" t="s">
        <v>40</v>
      </c>
      <c r="C50" s="1272"/>
      <c r="D50" s="111"/>
      <c r="E50" s="1277" t="s">
        <v>41</v>
      </c>
      <c r="F50" s="1277"/>
      <c r="G50" s="1277"/>
      <c r="H50" s="1278"/>
      <c r="I50" s="106">
        <v>2973</v>
      </c>
      <c r="J50" s="107">
        <v>3136</v>
      </c>
      <c r="K50" s="107">
        <v>3166</v>
      </c>
      <c r="L50" s="107">
        <v>3120</v>
      </c>
      <c r="M50" s="108">
        <v>3044</v>
      </c>
    </row>
    <row r="51" spans="2:13" ht="27.75" customHeight="1" x14ac:dyDescent="0.15">
      <c r="B51" s="1273"/>
      <c r="C51" s="1274"/>
      <c r="D51" s="105"/>
      <c r="E51" s="1277" t="s">
        <v>42</v>
      </c>
      <c r="F51" s="1277"/>
      <c r="G51" s="1277"/>
      <c r="H51" s="1278"/>
      <c r="I51" s="106">
        <v>112</v>
      </c>
      <c r="J51" s="107">
        <v>101</v>
      </c>
      <c r="K51" s="107">
        <v>90</v>
      </c>
      <c r="L51" s="107">
        <v>98</v>
      </c>
      <c r="M51" s="108">
        <v>86</v>
      </c>
    </row>
    <row r="52" spans="2:13" ht="27.75" customHeight="1" x14ac:dyDescent="0.15">
      <c r="B52" s="1275"/>
      <c r="C52" s="1276"/>
      <c r="D52" s="105"/>
      <c r="E52" s="1277" t="s">
        <v>43</v>
      </c>
      <c r="F52" s="1277"/>
      <c r="G52" s="1277"/>
      <c r="H52" s="1278"/>
      <c r="I52" s="106">
        <v>3048</v>
      </c>
      <c r="J52" s="107">
        <v>3097</v>
      </c>
      <c r="K52" s="107">
        <v>3103</v>
      </c>
      <c r="L52" s="107">
        <v>3135</v>
      </c>
      <c r="M52" s="108">
        <v>3175</v>
      </c>
    </row>
    <row r="53" spans="2:13" ht="27.75" customHeight="1" thickBot="1" x14ac:dyDescent="0.2">
      <c r="B53" s="1279" t="s">
        <v>44</v>
      </c>
      <c r="C53" s="1280"/>
      <c r="D53" s="112"/>
      <c r="E53" s="1281" t="s">
        <v>45</v>
      </c>
      <c r="F53" s="1281"/>
      <c r="G53" s="1281"/>
      <c r="H53" s="1282"/>
      <c r="I53" s="113">
        <v>-1492</v>
      </c>
      <c r="J53" s="114">
        <v>-1744</v>
      </c>
      <c r="K53" s="114">
        <v>-1746</v>
      </c>
      <c r="L53" s="114">
        <v>-1837</v>
      </c>
      <c r="M53" s="115">
        <v>-1820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i1u6ajDFMq+8rcXZ11xezTEKMKK07+j47ocXtW4WnFmbW1eTMCK8q9p03nX8rwJ7Z6DwKIb4Dndg+8xydJTlw==" saltValue="Het3V1IW7QxaWXXIy63M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8" t="s">
        <v>48</v>
      </c>
      <c r="D55" s="1298"/>
      <c r="E55" s="1299"/>
      <c r="F55" s="127">
        <v>1230</v>
      </c>
      <c r="G55" s="127">
        <v>1238</v>
      </c>
      <c r="H55" s="128">
        <v>1187</v>
      </c>
    </row>
    <row r="56" spans="2:8" ht="52.5" customHeight="1" x14ac:dyDescent="0.15">
      <c r="B56" s="129"/>
      <c r="C56" s="1300" t="s">
        <v>49</v>
      </c>
      <c r="D56" s="1300"/>
      <c r="E56" s="1301"/>
      <c r="F56" s="130">
        <v>958</v>
      </c>
      <c r="G56" s="130">
        <v>961</v>
      </c>
      <c r="H56" s="131">
        <v>963</v>
      </c>
    </row>
    <row r="57" spans="2:8" ht="53.25" customHeight="1" x14ac:dyDescent="0.15">
      <c r="B57" s="129"/>
      <c r="C57" s="1302" t="s">
        <v>50</v>
      </c>
      <c r="D57" s="1302"/>
      <c r="E57" s="1303"/>
      <c r="F57" s="132">
        <v>821</v>
      </c>
      <c r="G57" s="132">
        <v>766</v>
      </c>
      <c r="H57" s="133">
        <v>747</v>
      </c>
    </row>
    <row r="58" spans="2:8" ht="45.75" customHeight="1" x14ac:dyDescent="0.15">
      <c r="B58" s="134"/>
      <c r="C58" s="1290" t="s">
        <v>586</v>
      </c>
      <c r="D58" s="1291"/>
      <c r="E58" s="1292"/>
      <c r="F58" s="135">
        <v>377</v>
      </c>
      <c r="G58" s="135">
        <v>325</v>
      </c>
      <c r="H58" s="136">
        <v>301</v>
      </c>
    </row>
    <row r="59" spans="2:8" ht="45.75" customHeight="1" x14ac:dyDescent="0.15">
      <c r="B59" s="134"/>
      <c r="C59" s="1290" t="s">
        <v>587</v>
      </c>
      <c r="D59" s="1291"/>
      <c r="E59" s="1292"/>
      <c r="F59" s="135">
        <v>225</v>
      </c>
      <c r="G59" s="135">
        <v>225</v>
      </c>
      <c r="H59" s="136">
        <v>225</v>
      </c>
    </row>
    <row r="60" spans="2:8" ht="45.75" customHeight="1" x14ac:dyDescent="0.15">
      <c r="B60" s="134"/>
      <c r="C60" s="1290" t="s">
        <v>588</v>
      </c>
      <c r="D60" s="1291"/>
      <c r="E60" s="1292"/>
      <c r="F60" s="135">
        <v>146</v>
      </c>
      <c r="G60" s="135">
        <v>146</v>
      </c>
      <c r="H60" s="136">
        <v>146</v>
      </c>
    </row>
    <row r="61" spans="2:8" ht="45.75" customHeight="1" x14ac:dyDescent="0.15">
      <c r="B61" s="134"/>
      <c r="C61" s="1290" t="s">
        <v>589</v>
      </c>
      <c r="D61" s="1291"/>
      <c r="E61" s="1292"/>
      <c r="F61" s="135">
        <v>23</v>
      </c>
      <c r="G61" s="135">
        <v>26</v>
      </c>
      <c r="H61" s="136">
        <v>27</v>
      </c>
    </row>
    <row r="62" spans="2:8" ht="45.75" customHeight="1" thickBot="1" x14ac:dyDescent="0.2">
      <c r="B62" s="137"/>
      <c r="C62" s="1293" t="s">
        <v>590</v>
      </c>
      <c r="D62" s="1294"/>
      <c r="E62" s="1295"/>
      <c r="F62" s="138">
        <v>15</v>
      </c>
      <c r="G62" s="138">
        <v>15</v>
      </c>
      <c r="H62" s="139">
        <v>15</v>
      </c>
    </row>
    <row r="63" spans="2:8" ht="52.5" customHeight="1" thickBot="1" x14ac:dyDescent="0.2">
      <c r="B63" s="140"/>
      <c r="C63" s="1296" t="s">
        <v>51</v>
      </c>
      <c r="D63" s="1296"/>
      <c r="E63" s="1297"/>
      <c r="F63" s="141">
        <v>3008</v>
      </c>
      <c r="G63" s="141">
        <v>2965</v>
      </c>
      <c r="H63" s="142">
        <v>2898</v>
      </c>
    </row>
    <row r="64" spans="2:8" ht="15" customHeight="1" x14ac:dyDescent="0.15"/>
    <row r="65" ht="0" hidden="1" customHeight="1" x14ac:dyDescent="0.15"/>
    <row r="66" ht="0" hidden="1" customHeight="1" x14ac:dyDescent="0.15"/>
  </sheetData>
  <sheetProtection algorithmName="SHA-512" hashValue="nTWRH9ANEO1iWF7+yd8Gu0iSKZ7+TiwYiLPiimLbcUbkMRGOVXsr8eI6JPvVoJBKiBuc8zpr+/zsNLhaS9KWHg==" saltValue="9cqWbEQvU8dDY6D4cIwS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4" t="s">
        <v>608</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15">
      <c r="B51" s="394"/>
      <c r="G51" s="1324"/>
      <c r="H51" s="1324"/>
      <c r="I51" s="1322"/>
      <c r="J51" s="1322"/>
      <c r="K51" s="1319"/>
      <c r="L51" s="1319"/>
      <c r="M51" s="1319"/>
      <c r="N51" s="1319"/>
      <c r="AM51" s="403"/>
      <c r="AN51" s="1320" t="s">
        <v>601</v>
      </c>
      <c r="AO51" s="1320"/>
      <c r="AP51" s="1320"/>
      <c r="AQ51" s="1320"/>
      <c r="AR51" s="1320"/>
      <c r="AS51" s="1320"/>
      <c r="AT51" s="1320"/>
      <c r="AU51" s="1320"/>
      <c r="AV51" s="1320"/>
      <c r="AW51" s="1320"/>
      <c r="AX51" s="1320"/>
      <c r="AY51" s="1320"/>
      <c r="AZ51" s="1320"/>
      <c r="BA51" s="1320"/>
      <c r="BB51" s="1320" t="s">
        <v>602</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603</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18">
        <v>57.6</v>
      </c>
      <c r="BY53" s="1318"/>
      <c r="BZ53" s="1318"/>
      <c r="CA53" s="1318"/>
      <c r="CB53" s="1318"/>
      <c r="CC53" s="1318"/>
      <c r="CD53" s="1318"/>
      <c r="CE53" s="1318"/>
      <c r="CF53" s="1318">
        <v>59.8</v>
      </c>
      <c r="CG53" s="1318"/>
      <c r="CH53" s="1318"/>
      <c r="CI53" s="1318"/>
      <c r="CJ53" s="1318"/>
      <c r="CK53" s="1318"/>
      <c r="CL53" s="1318"/>
      <c r="CM53" s="1318"/>
      <c r="CN53" s="1318">
        <v>60.8</v>
      </c>
      <c r="CO53" s="1318"/>
      <c r="CP53" s="1318"/>
      <c r="CQ53" s="1318"/>
      <c r="CR53" s="1318"/>
      <c r="CS53" s="1318"/>
      <c r="CT53" s="1318"/>
      <c r="CU53" s="1318"/>
      <c r="CV53" s="1318">
        <v>62.2</v>
      </c>
      <c r="CW53" s="1318"/>
      <c r="CX53" s="1318"/>
      <c r="CY53" s="1318"/>
      <c r="CZ53" s="1318"/>
      <c r="DA53" s="1318"/>
      <c r="DB53" s="1318"/>
      <c r="DC53" s="1318"/>
    </row>
    <row r="54" spans="1:109" x14ac:dyDescent="0.15">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2"/>
      <c r="B55" s="394"/>
      <c r="G55" s="1313"/>
      <c r="H55" s="1313"/>
      <c r="I55" s="1313"/>
      <c r="J55" s="1313"/>
      <c r="K55" s="1319"/>
      <c r="L55" s="1319"/>
      <c r="M55" s="1319"/>
      <c r="N55" s="1319"/>
      <c r="AN55" s="1317" t="s">
        <v>604</v>
      </c>
      <c r="AO55" s="1317"/>
      <c r="AP55" s="1317"/>
      <c r="AQ55" s="1317"/>
      <c r="AR55" s="1317"/>
      <c r="AS55" s="1317"/>
      <c r="AT55" s="1317"/>
      <c r="AU55" s="1317"/>
      <c r="AV55" s="1317"/>
      <c r="AW55" s="1317"/>
      <c r="AX55" s="1317"/>
      <c r="AY55" s="1317"/>
      <c r="AZ55" s="1317"/>
      <c r="BA55" s="1317"/>
      <c r="BB55" s="1320" t="s">
        <v>602</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x14ac:dyDescent="0.15">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x14ac:dyDescent="0.15">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603</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18">
        <v>55.8</v>
      </c>
      <c r="BY57" s="1318"/>
      <c r="BZ57" s="1318"/>
      <c r="CA57" s="1318"/>
      <c r="CB57" s="1318"/>
      <c r="CC57" s="1318"/>
      <c r="CD57" s="1318"/>
      <c r="CE57" s="1318"/>
      <c r="CF57" s="1318">
        <v>56.3</v>
      </c>
      <c r="CG57" s="1318"/>
      <c r="CH57" s="1318"/>
      <c r="CI57" s="1318"/>
      <c r="CJ57" s="1318"/>
      <c r="CK57" s="1318"/>
      <c r="CL57" s="1318"/>
      <c r="CM57" s="1318"/>
      <c r="CN57" s="1318">
        <v>57.6</v>
      </c>
      <c r="CO57" s="1318"/>
      <c r="CP57" s="1318"/>
      <c r="CQ57" s="1318"/>
      <c r="CR57" s="1318"/>
      <c r="CS57" s="1318"/>
      <c r="CT57" s="1318"/>
      <c r="CU57" s="1318"/>
      <c r="CV57" s="1318">
        <v>58.7</v>
      </c>
      <c r="CW57" s="1318"/>
      <c r="CX57" s="1318"/>
      <c r="CY57" s="1318"/>
      <c r="CZ57" s="1318"/>
      <c r="DA57" s="1318"/>
      <c r="DB57" s="1318"/>
      <c r="DC57" s="1318"/>
      <c r="DD57" s="407"/>
      <c r="DE57" s="406"/>
    </row>
    <row r="58" spans="1:109" s="402" customFormat="1" x14ac:dyDescent="0.15">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4" t="s">
        <v>607</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0" t="s">
        <v>601</v>
      </c>
      <c r="AO73" s="1320"/>
      <c r="AP73" s="1320"/>
      <c r="AQ73" s="1320"/>
      <c r="AR73" s="1320"/>
      <c r="AS73" s="1320"/>
      <c r="AT73" s="1320"/>
      <c r="AU73" s="1320"/>
      <c r="AV73" s="1320"/>
      <c r="AW73" s="1320"/>
      <c r="AX73" s="1320"/>
      <c r="AY73" s="1320"/>
      <c r="AZ73" s="1320"/>
      <c r="BA73" s="1320"/>
      <c r="BB73" s="1320" t="s">
        <v>602</v>
      </c>
      <c r="BC73" s="1320"/>
      <c r="BD73" s="1320"/>
      <c r="BE73" s="1320"/>
      <c r="BF73" s="1320"/>
      <c r="BG73" s="1320"/>
      <c r="BH73" s="1320"/>
      <c r="BI73" s="1320"/>
      <c r="BJ73" s="1320"/>
      <c r="BK73" s="1320"/>
      <c r="BL73" s="1320"/>
      <c r="BM73" s="1320"/>
      <c r="BN73" s="1320"/>
      <c r="BO73" s="1320"/>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606</v>
      </c>
      <c r="BC75" s="1320"/>
      <c r="BD75" s="1320"/>
      <c r="BE75" s="1320"/>
      <c r="BF75" s="1320"/>
      <c r="BG75" s="1320"/>
      <c r="BH75" s="1320"/>
      <c r="BI75" s="1320"/>
      <c r="BJ75" s="1320"/>
      <c r="BK75" s="1320"/>
      <c r="BL75" s="1320"/>
      <c r="BM75" s="1320"/>
      <c r="BN75" s="1320"/>
      <c r="BO75" s="1320"/>
      <c r="BP75" s="1318">
        <v>10.8</v>
      </c>
      <c r="BQ75" s="1318"/>
      <c r="BR75" s="1318"/>
      <c r="BS75" s="1318"/>
      <c r="BT75" s="1318"/>
      <c r="BU75" s="1318"/>
      <c r="BV75" s="1318"/>
      <c r="BW75" s="1318"/>
      <c r="BX75" s="1318">
        <v>9.4</v>
      </c>
      <c r="BY75" s="1318"/>
      <c r="BZ75" s="1318"/>
      <c r="CA75" s="1318"/>
      <c r="CB75" s="1318"/>
      <c r="CC75" s="1318"/>
      <c r="CD75" s="1318"/>
      <c r="CE75" s="1318"/>
      <c r="CF75" s="1318">
        <v>8.4</v>
      </c>
      <c r="CG75" s="1318"/>
      <c r="CH75" s="1318"/>
      <c r="CI75" s="1318"/>
      <c r="CJ75" s="1318"/>
      <c r="CK75" s="1318"/>
      <c r="CL75" s="1318"/>
      <c r="CM75" s="1318"/>
      <c r="CN75" s="1318">
        <v>7.5</v>
      </c>
      <c r="CO75" s="1318"/>
      <c r="CP75" s="1318"/>
      <c r="CQ75" s="1318"/>
      <c r="CR75" s="1318"/>
      <c r="CS75" s="1318"/>
      <c r="CT75" s="1318"/>
      <c r="CU75" s="1318"/>
      <c r="CV75" s="1318">
        <v>7.8</v>
      </c>
      <c r="CW75" s="1318"/>
      <c r="CX75" s="1318"/>
      <c r="CY75" s="1318"/>
      <c r="CZ75" s="1318"/>
      <c r="DA75" s="1318"/>
      <c r="DB75" s="1318"/>
      <c r="DC75" s="1318"/>
    </row>
    <row r="76" spans="2:107" x14ac:dyDescent="0.15">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4"/>
      <c r="G77" s="1313"/>
      <c r="H77" s="1313"/>
      <c r="I77" s="1313"/>
      <c r="J77" s="1313"/>
      <c r="K77" s="1325"/>
      <c r="L77" s="1325"/>
      <c r="M77" s="1325"/>
      <c r="N77" s="1325"/>
      <c r="AN77" s="1317" t="s">
        <v>604</v>
      </c>
      <c r="AO77" s="1317"/>
      <c r="AP77" s="1317"/>
      <c r="AQ77" s="1317"/>
      <c r="AR77" s="1317"/>
      <c r="AS77" s="1317"/>
      <c r="AT77" s="1317"/>
      <c r="AU77" s="1317"/>
      <c r="AV77" s="1317"/>
      <c r="AW77" s="1317"/>
      <c r="AX77" s="1317"/>
      <c r="AY77" s="1317"/>
      <c r="AZ77" s="1317"/>
      <c r="BA77" s="1317"/>
      <c r="BB77" s="1320" t="s">
        <v>602</v>
      </c>
      <c r="BC77" s="1320"/>
      <c r="BD77" s="1320"/>
      <c r="BE77" s="1320"/>
      <c r="BF77" s="1320"/>
      <c r="BG77" s="1320"/>
      <c r="BH77" s="1320"/>
      <c r="BI77" s="1320"/>
      <c r="BJ77" s="1320"/>
      <c r="BK77" s="1320"/>
      <c r="BL77" s="1320"/>
      <c r="BM77" s="1320"/>
      <c r="BN77" s="1320"/>
      <c r="BO77" s="1320"/>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606</v>
      </c>
      <c r="BC79" s="1320"/>
      <c r="BD79" s="1320"/>
      <c r="BE79" s="1320"/>
      <c r="BF79" s="1320"/>
      <c r="BG79" s="1320"/>
      <c r="BH79" s="1320"/>
      <c r="BI79" s="1320"/>
      <c r="BJ79" s="1320"/>
      <c r="BK79" s="1320"/>
      <c r="BL79" s="1320"/>
      <c r="BM79" s="1320"/>
      <c r="BN79" s="1320"/>
      <c r="BO79" s="1320"/>
      <c r="BP79" s="1318">
        <v>6.9</v>
      </c>
      <c r="BQ79" s="1318"/>
      <c r="BR79" s="1318"/>
      <c r="BS79" s="1318"/>
      <c r="BT79" s="1318"/>
      <c r="BU79" s="1318"/>
      <c r="BV79" s="1318"/>
      <c r="BW79" s="1318"/>
      <c r="BX79" s="1318">
        <v>7.2</v>
      </c>
      <c r="BY79" s="1318"/>
      <c r="BZ79" s="1318"/>
      <c r="CA79" s="1318"/>
      <c r="CB79" s="1318"/>
      <c r="CC79" s="1318"/>
      <c r="CD79" s="1318"/>
      <c r="CE79" s="1318"/>
      <c r="CF79" s="1318">
        <v>7.4</v>
      </c>
      <c r="CG79" s="1318"/>
      <c r="CH79" s="1318"/>
      <c r="CI79" s="1318"/>
      <c r="CJ79" s="1318"/>
      <c r="CK79" s="1318"/>
      <c r="CL79" s="1318"/>
      <c r="CM79" s="1318"/>
      <c r="CN79" s="1318">
        <v>7.1</v>
      </c>
      <c r="CO79" s="1318"/>
      <c r="CP79" s="1318"/>
      <c r="CQ79" s="1318"/>
      <c r="CR79" s="1318"/>
      <c r="CS79" s="1318"/>
      <c r="CT79" s="1318"/>
      <c r="CU79" s="1318"/>
      <c r="CV79" s="1318">
        <v>7.1</v>
      </c>
      <c r="CW79" s="1318"/>
      <c r="CX79" s="1318"/>
      <c r="CY79" s="1318"/>
      <c r="CZ79" s="1318"/>
      <c r="DA79" s="1318"/>
      <c r="DB79" s="1318"/>
      <c r="DC79" s="1318"/>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dos3pVj/Dt+zaH8TpKCd5Kn8f+Xvv17nEuiqiRLhBC/gUpV9k8SmPKpHe20YfHuXr6ACh2jTsJr71Uu66L+Ow==" saltValue="2zoSkfEY1oHhaiRxtSQe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6oj8NhrPTjZ+yE8hHcTadTuoESkhx8Dvstdltjd478IgCTMjSF4tm5yQq9rr9Q7ZbqPBHs2oSpoGNhRPXnoPQ==" saltValue="uDSV9LXe2w3LLWnMObok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SLqomjtpid65YiuT8hc0RcBEL8wou3YLSliauAk1AbeVdO+x6+ywENvANDnV6/2UCSGHYJOjLIR3+vbiLOkyQ==" saltValue="OlAgbNmPYQMqtzqNB27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133675</v>
      </c>
      <c r="E3" s="161"/>
      <c r="F3" s="162">
        <v>272886</v>
      </c>
      <c r="G3" s="163"/>
      <c r="H3" s="164"/>
    </row>
    <row r="4" spans="1:8" x14ac:dyDescent="0.15">
      <c r="A4" s="165"/>
      <c r="B4" s="166"/>
      <c r="C4" s="167"/>
      <c r="D4" s="168">
        <v>71460</v>
      </c>
      <c r="E4" s="169"/>
      <c r="F4" s="170">
        <v>125724</v>
      </c>
      <c r="G4" s="171"/>
      <c r="H4" s="172"/>
    </row>
    <row r="5" spans="1:8" x14ac:dyDescent="0.15">
      <c r="A5" s="153" t="s">
        <v>545</v>
      </c>
      <c r="B5" s="158"/>
      <c r="C5" s="159"/>
      <c r="D5" s="160">
        <v>204996</v>
      </c>
      <c r="E5" s="161"/>
      <c r="F5" s="162">
        <v>245039</v>
      </c>
      <c r="G5" s="163"/>
      <c r="H5" s="164"/>
    </row>
    <row r="6" spans="1:8" x14ac:dyDescent="0.15">
      <c r="A6" s="165"/>
      <c r="B6" s="166"/>
      <c r="C6" s="167"/>
      <c r="D6" s="168">
        <v>78030</v>
      </c>
      <c r="E6" s="169"/>
      <c r="F6" s="170">
        <v>108922</v>
      </c>
      <c r="G6" s="171"/>
      <c r="H6" s="172"/>
    </row>
    <row r="7" spans="1:8" x14ac:dyDescent="0.15">
      <c r="A7" s="153" t="s">
        <v>546</v>
      </c>
      <c r="B7" s="158"/>
      <c r="C7" s="159"/>
      <c r="D7" s="160">
        <v>328605</v>
      </c>
      <c r="E7" s="161"/>
      <c r="F7" s="162">
        <v>291945</v>
      </c>
      <c r="G7" s="163"/>
      <c r="H7" s="164"/>
    </row>
    <row r="8" spans="1:8" x14ac:dyDescent="0.15">
      <c r="A8" s="165"/>
      <c r="B8" s="166"/>
      <c r="C8" s="167"/>
      <c r="D8" s="168">
        <v>138447</v>
      </c>
      <c r="E8" s="169"/>
      <c r="F8" s="170">
        <v>127651</v>
      </c>
      <c r="G8" s="171"/>
      <c r="H8" s="172"/>
    </row>
    <row r="9" spans="1:8" x14ac:dyDescent="0.15">
      <c r="A9" s="153" t="s">
        <v>547</v>
      </c>
      <c r="B9" s="158"/>
      <c r="C9" s="159"/>
      <c r="D9" s="160">
        <v>229514</v>
      </c>
      <c r="E9" s="161"/>
      <c r="F9" s="162">
        <v>291173</v>
      </c>
      <c r="G9" s="163"/>
      <c r="H9" s="164"/>
    </row>
    <row r="10" spans="1:8" x14ac:dyDescent="0.15">
      <c r="A10" s="165"/>
      <c r="B10" s="166"/>
      <c r="C10" s="167"/>
      <c r="D10" s="168">
        <v>102633</v>
      </c>
      <c r="E10" s="169"/>
      <c r="F10" s="170">
        <v>119071</v>
      </c>
      <c r="G10" s="171"/>
      <c r="H10" s="172"/>
    </row>
    <row r="11" spans="1:8" x14ac:dyDescent="0.15">
      <c r="A11" s="153" t="s">
        <v>548</v>
      </c>
      <c r="B11" s="158"/>
      <c r="C11" s="159"/>
      <c r="D11" s="160">
        <v>207476</v>
      </c>
      <c r="E11" s="161"/>
      <c r="F11" s="162">
        <v>271581</v>
      </c>
      <c r="G11" s="163"/>
      <c r="H11" s="164"/>
    </row>
    <row r="12" spans="1:8" x14ac:dyDescent="0.15">
      <c r="A12" s="165"/>
      <c r="B12" s="166"/>
      <c r="C12" s="173"/>
      <c r="D12" s="168">
        <v>154170</v>
      </c>
      <c r="E12" s="169"/>
      <c r="F12" s="170">
        <v>117844</v>
      </c>
      <c r="G12" s="171"/>
      <c r="H12" s="172"/>
    </row>
    <row r="13" spans="1:8" x14ac:dyDescent="0.15">
      <c r="A13" s="153"/>
      <c r="B13" s="158"/>
      <c r="C13" s="174"/>
      <c r="D13" s="175">
        <v>220853</v>
      </c>
      <c r="E13" s="176"/>
      <c r="F13" s="177">
        <v>274525</v>
      </c>
      <c r="G13" s="178"/>
      <c r="H13" s="164"/>
    </row>
    <row r="14" spans="1:8" x14ac:dyDescent="0.15">
      <c r="A14" s="165"/>
      <c r="B14" s="166"/>
      <c r="C14" s="167"/>
      <c r="D14" s="168">
        <v>108948</v>
      </c>
      <c r="E14" s="169"/>
      <c r="F14" s="170">
        <v>119842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12.57</v>
      </c>
      <c r="C19" s="179">
        <f>ROUND(VALUE(SUBSTITUTE(実質収支比率等に係る経年分析!G$48,"▲","-")),2)</f>
        <v>18.46</v>
      </c>
      <c r="D19" s="179">
        <f>ROUND(VALUE(SUBSTITUTE(実質収支比率等に係る経年分析!H$48,"▲","-")),2)</f>
        <v>15.49</v>
      </c>
      <c r="E19" s="179">
        <f>ROUND(VALUE(SUBSTITUTE(実質収支比率等に係る経年分析!I$48,"▲","-")),2)</f>
        <v>14.15</v>
      </c>
      <c r="F19" s="179">
        <f>ROUND(VALUE(SUBSTITUTE(実質収支比率等に係る経年分析!J$48,"▲","-")),2)</f>
        <v>8.2799999999999994</v>
      </c>
    </row>
    <row r="20" spans="1:11" x14ac:dyDescent="0.15">
      <c r="A20" s="179" t="s">
        <v>55</v>
      </c>
      <c r="B20" s="179">
        <f>ROUND(VALUE(SUBSTITUTE(実質収支比率等に係る経年分析!F$47,"▲","-")),2)</f>
        <v>53.45</v>
      </c>
      <c r="C20" s="179">
        <f>ROUND(VALUE(SUBSTITUTE(実質収支比率等に係る経年分析!G$47,"▲","-")),2)</f>
        <v>56.73</v>
      </c>
      <c r="D20" s="179">
        <f>ROUND(VALUE(SUBSTITUTE(実質収支比率等に係る経年分析!H$47,"▲","-")),2)</f>
        <v>63.18</v>
      </c>
      <c r="E20" s="179">
        <f>ROUND(VALUE(SUBSTITUTE(実質収支比率等に係る経年分析!I$47,"▲","-")),2)</f>
        <v>67.39</v>
      </c>
      <c r="F20" s="179">
        <f>ROUND(VALUE(SUBSTITUTE(実質収支比率等に係る経年分析!J$47,"▲","-")),2)</f>
        <v>64.56</v>
      </c>
    </row>
    <row r="21" spans="1:11" x14ac:dyDescent="0.15">
      <c r="A21" s="179" t="s">
        <v>56</v>
      </c>
      <c r="B21" s="179">
        <f>IF(ISNUMBER(VALUE(SUBSTITUTE(実質収支比率等に係る経年分析!F$49,"▲","-"))),ROUND(VALUE(SUBSTITUTE(実質収支比率等に係る経年分析!F$49,"▲","-")),2),NA())</f>
        <v>5.1100000000000003</v>
      </c>
      <c r="C21" s="179">
        <f>IF(ISNUMBER(VALUE(SUBSTITUTE(実質収支比率等に係る経年分析!G$49,"▲","-"))),ROUND(VALUE(SUBSTITUTE(実質収支比率等に係る経年分析!G$49,"▲","-")),2),NA())</f>
        <v>11.81</v>
      </c>
      <c r="D21" s="179">
        <f>IF(ISNUMBER(VALUE(SUBSTITUTE(実質収支比率等に係る経年分析!H$49,"▲","-"))),ROUND(VALUE(SUBSTITUTE(実質収支比率等に係る経年分析!H$49,"▲","-")),2),NA())</f>
        <v>2.2599999999999998</v>
      </c>
      <c r="E21" s="179">
        <f>IF(ISNUMBER(VALUE(SUBSTITUTE(実質収支比率等に係る経年分析!I$49,"▲","-"))),ROUND(VALUE(SUBSTITUTE(実質収支比率等に係る経年分析!I$49,"▲","-")),2),NA())</f>
        <v>3.31</v>
      </c>
      <c r="F21" s="179">
        <f>IF(ISNUMBER(VALUE(SUBSTITUTE(実質収支比率等に係る経年分析!J$49,"▲","-"))),ROUND(VALUE(SUBSTITUTE(実質収支比率等に係る経年分析!J$49,"▲","-")),2),NA())</f>
        <v>-4.6900000000000004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小川村営バス事業特別会計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0.92</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8.2100000000000009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386</v>
      </c>
      <c r="E42" s="181"/>
      <c r="F42" s="181"/>
      <c r="G42" s="181">
        <f>'実質公債費比率（分子）の構造'!L$52</f>
        <v>390</v>
      </c>
      <c r="H42" s="181"/>
      <c r="I42" s="181"/>
      <c r="J42" s="181">
        <f>'実質公債費比率（分子）の構造'!M$52</f>
        <v>374</v>
      </c>
      <c r="K42" s="181"/>
      <c r="L42" s="181"/>
      <c r="M42" s="181">
        <f>'実質公債費比率（分子）の構造'!N$52</f>
        <v>341</v>
      </c>
      <c r="N42" s="181"/>
      <c r="O42" s="181"/>
      <c r="P42" s="181">
        <f>'実質公債費比率（分子）の構造'!O$52</f>
        <v>359</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0</v>
      </c>
      <c r="O45" s="181"/>
      <c r="P45" s="181"/>
    </row>
    <row r="46" spans="1:16" x14ac:dyDescent="0.15">
      <c r="A46" s="181" t="s">
        <v>67</v>
      </c>
      <c r="B46" s="181">
        <f>'実質公債費比率（分子）の構造'!K$48</f>
        <v>226</v>
      </c>
      <c r="C46" s="181"/>
      <c r="D46" s="181"/>
      <c r="E46" s="181">
        <f>'実質公債費比率（分子）の構造'!L$48</f>
        <v>219</v>
      </c>
      <c r="F46" s="181"/>
      <c r="G46" s="181"/>
      <c r="H46" s="181">
        <f>'実質公債費比率（分子）の構造'!M$48</f>
        <v>199</v>
      </c>
      <c r="I46" s="181"/>
      <c r="J46" s="181"/>
      <c r="K46" s="181">
        <f>'実質公債費比率（分子）の構造'!N$48</f>
        <v>182</v>
      </c>
      <c r="L46" s="181"/>
      <c r="M46" s="181"/>
      <c r="N46" s="181">
        <f>'実質公債費比率（分子）の構造'!O$48</f>
        <v>201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301</v>
      </c>
      <c r="C49" s="181"/>
      <c r="D49" s="181"/>
      <c r="E49" s="181">
        <f>'実質公債費比率（分子）の構造'!L$45</f>
        <v>303</v>
      </c>
      <c r="F49" s="181"/>
      <c r="G49" s="181"/>
      <c r="H49" s="181">
        <f>'実質公債費比率（分子）の構造'!M$45</f>
        <v>297</v>
      </c>
      <c r="I49" s="181"/>
      <c r="J49" s="181"/>
      <c r="K49" s="181">
        <f>'実質公債費比率（分子）の構造'!N$45</f>
        <v>263</v>
      </c>
      <c r="L49" s="181"/>
      <c r="M49" s="181"/>
      <c r="N49" s="181">
        <f>'実質公債費比率（分子）の構造'!O$45</f>
        <v>291</v>
      </c>
      <c r="O49" s="181"/>
      <c r="P49" s="181"/>
    </row>
    <row r="50" spans="1:16" x14ac:dyDescent="0.15">
      <c r="A50" s="181" t="s">
        <v>71</v>
      </c>
      <c r="B50" s="181" t="e">
        <f>NA()</f>
        <v>#N/A</v>
      </c>
      <c r="C50" s="181">
        <f>IF(ISNUMBER('実質公債費比率（分子）の構造'!K$53),'実質公債費比率（分子）の構造'!K$53,NA())</f>
        <v>141</v>
      </c>
      <c r="D50" s="181" t="e">
        <f>NA()</f>
        <v>#N/A</v>
      </c>
      <c r="E50" s="181" t="e">
        <f>NA()</f>
        <v>#N/A</v>
      </c>
      <c r="F50" s="181">
        <f>IF(ISNUMBER('実質公債費比率（分子）の構造'!L$53),'実質公債費比率（分子）の構造'!L$53,NA())</f>
        <v>132</v>
      </c>
      <c r="G50" s="181" t="e">
        <f>NA()</f>
        <v>#N/A</v>
      </c>
      <c r="H50" s="181" t="e">
        <f>NA()</f>
        <v>#N/A</v>
      </c>
      <c r="I50" s="181">
        <f>IF(ISNUMBER('実質公債費比率（分子）の構造'!M$53),'実質公債費比率（分子）の構造'!M$53,NA())</f>
        <v>122</v>
      </c>
      <c r="J50" s="181" t="e">
        <f>NA()</f>
        <v>#N/A</v>
      </c>
      <c r="K50" s="181" t="e">
        <f>NA()</f>
        <v>#N/A</v>
      </c>
      <c r="L50" s="181">
        <f>IF(ISNUMBER('実質公債費比率（分子）の構造'!N$53),'実質公債費比率（分子）の構造'!N$53,NA())</f>
        <v>104</v>
      </c>
      <c r="M50" s="181" t="e">
        <f>NA()</f>
        <v>#N/A</v>
      </c>
      <c r="N50" s="181" t="e">
        <f>NA()</f>
        <v>#N/A</v>
      </c>
      <c r="O50" s="181">
        <f>IF(ISNUMBER('実質公債費比率（分子）の構造'!O$53),'実質公債費比率（分子）の構造'!O$53,NA())</f>
        <v>133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3048</v>
      </c>
      <c r="E56" s="180"/>
      <c r="F56" s="180"/>
      <c r="G56" s="180">
        <f>'将来負担比率（分子）の構造'!J$52</f>
        <v>3097</v>
      </c>
      <c r="H56" s="180"/>
      <c r="I56" s="180"/>
      <c r="J56" s="180">
        <f>'将来負担比率（分子）の構造'!K$52</f>
        <v>3103</v>
      </c>
      <c r="K56" s="180"/>
      <c r="L56" s="180"/>
      <c r="M56" s="180">
        <f>'将来負担比率（分子）の構造'!L$52</f>
        <v>3135</v>
      </c>
      <c r="N56" s="180"/>
      <c r="O56" s="180"/>
      <c r="P56" s="180">
        <f>'将来負担比率（分子）の構造'!M$52</f>
        <v>3175</v>
      </c>
    </row>
    <row r="57" spans="1:16" x14ac:dyDescent="0.15">
      <c r="A57" s="180" t="s">
        <v>42</v>
      </c>
      <c r="B57" s="180"/>
      <c r="C57" s="180"/>
      <c r="D57" s="180">
        <f>'将来負担比率（分子）の構造'!I$51</f>
        <v>112</v>
      </c>
      <c r="E57" s="180"/>
      <c r="F57" s="180"/>
      <c r="G57" s="180">
        <f>'将来負担比率（分子）の構造'!J$51</f>
        <v>101</v>
      </c>
      <c r="H57" s="180"/>
      <c r="I57" s="180"/>
      <c r="J57" s="180">
        <f>'将来負担比率（分子）の構造'!K$51</f>
        <v>90</v>
      </c>
      <c r="K57" s="180"/>
      <c r="L57" s="180"/>
      <c r="M57" s="180">
        <f>'将来負担比率（分子）の構造'!L$51</f>
        <v>98</v>
      </c>
      <c r="N57" s="180"/>
      <c r="O57" s="180"/>
      <c r="P57" s="180">
        <f>'将来負担比率（分子）の構造'!M$51</f>
        <v>86</v>
      </c>
    </row>
    <row r="58" spans="1:16" x14ac:dyDescent="0.15">
      <c r="A58" s="180" t="s">
        <v>41</v>
      </c>
      <c r="B58" s="180"/>
      <c r="C58" s="180"/>
      <c r="D58" s="180">
        <f>'将来負担比率（分子）の構造'!I$50</f>
        <v>2973</v>
      </c>
      <c r="E58" s="180"/>
      <c r="F58" s="180"/>
      <c r="G58" s="180">
        <f>'将来負担比率（分子）の構造'!J$50</f>
        <v>3136</v>
      </c>
      <c r="H58" s="180"/>
      <c r="I58" s="180"/>
      <c r="J58" s="180">
        <f>'将来負担比率（分子）の構造'!K$50</f>
        <v>3166</v>
      </c>
      <c r="K58" s="180"/>
      <c r="L58" s="180"/>
      <c r="M58" s="180">
        <f>'将来負担比率（分子）の構造'!L$50</f>
        <v>3120</v>
      </c>
      <c r="N58" s="180"/>
      <c r="O58" s="180"/>
      <c r="P58" s="180">
        <f>'将来負担比率（分子）の構造'!M$50</f>
        <v>3044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623</v>
      </c>
      <c r="C62" s="180"/>
      <c r="D62" s="180"/>
      <c r="E62" s="180">
        <f>'将来負担比率（分子）の構造'!J$45</f>
        <v>638</v>
      </c>
      <c r="F62" s="180"/>
      <c r="G62" s="180"/>
      <c r="H62" s="180">
        <f>'将来負担比率（分子）の構造'!K$45</f>
        <v>646</v>
      </c>
      <c r="I62" s="180"/>
      <c r="J62" s="180"/>
      <c r="K62" s="180">
        <f>'将来負担比率（分子）の構造'!L$45</f>
        <v>642</v>
      </c>
      <c r="L62" s="180"/>
      <c r="M62" s="180"/>
      <c r="N62" s="180">
        <f>'将来負担比率（分子）の構造'!M$45</f>
        <v>653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f>'将来負担比率（分子）の構造'!L$44</f>
        <v>33</v>
      </c>
      <c r="L63" s="180"/>
      <c r="M63" s="180"/>
      <c r="N63" s="180">
        <f>'将来負担比率（分子）の構造'!M$44</f>
        <v>60</v>
      </c>
      <c r="O63" s="180"/>
      <c r="P63" s="180"/>
    </row>
    <row r="64" spans="1:16" x14ac:dyDescent="0.15">
      <c r="A64" s="180" t="s">
        <v>33</v>
      </c>
      <c r="B64" s="180">
        <f>'将来負担比率（分子）の構造'!I$43</f>
        <v>2155</v>
      </c>
      <c r="C64" s="180"/>
      <c r="D64" s="180"/>
      <c r="E64" s="180">
        <f>'将来負担比率（分子）の構造'!J$43</f>
        <v>2021</v>
      </c>
      <c r="F64" s="180"/>
      <c r="G64" s="180"/>
      <c r="H64" s="180">
        <f>'将来負担比率（分子）の構造'!K$43</f>
        <v>1844</v>
      </c>
      <c r="I64" s="180"/>
      <c r="J64" s="180"/>
      <c r="K64" s="180">
        <f>'将来負担比率（分子）の構造'!L$43</f>
        <v>1658</v>
      </c>
      <c r="L64" s="180"/>
      <c r="M64" s="180"/>
      <c r="N64" s="180">
        <f>'将来負担比率（分子）の構造'!M$43</f>
        <v>1521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1862</v>
      </c>
      <c r="C66" s="180"/>
      <c r="D66" s="180"/>
      <c r="E66" s="180">
        <f>'将来負担比率（分子）の構造'!J$41</f>
        <v>1930</v>
      </c>
      <c r="F66" s="180"/>
      <c r="G66" s="180"/>
      <c r="H66" s="180">
        <f>'将来負担比率（分子）の構造'!K$41</f>
        <v>2122</v>
      </c>
      <c r="I66" s="180"/>
      <c r="J66" s="180"/>
      <c r="K66" s="180">
        <f>'将来負担比率（分子）の構造'!L$41</f>
        <v>2182</v>
      </c>
      <c r="L66" s="180"/>
      <c r="M66" s="180"/>
      <c r="N66" s="180">
        <f>'将来負担比率（分子）の構造'!M$41</f>
        <v>2251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1230</v>
      </c>
      <c r="C72" s="184">
        <f>基金残高に係る経年分析!G55</f>
        <v>1238</v>
      </c>
      <c r="D72" s="184">
        <f>基金残高に係る経年分析!H55</f>
        <v>1187</v>
      </c>
    </row>
    <row r="73" spans="1:16" x14ac:dyDescent="0.15">
      <c r="A73" s="183" t="s">
        <v>78</v>
      </c>
      <c r="B73" s="184">
        <f>基金残高に係る経年分析!F56</f>
        <v>958</v>
      </c>
      <c r="C73" s="184">
        <f>基金残高に係る経年分析!G56</f>
        <v>961</v>
      </c>
      <c r="D73" s="184">
        <f>基金残高に係る経年分析!H56</f>
        <v>963</v>
      </c>
    </row>
    <row r="74" spans="1:16" x14ac:dyDescent="0.15">
      <c r="A74" s="183" t="s">
        <v>79</v>
      </c>
      <c r="B74" s="184">
        <f>基金残高に係る経年分析!F57</f>
        <v>821</v>
      </c>
      <c r="C74" s="184">
        <f>基金残高に係る経年分析!G57</f>
        <v>766</v>
      </c>
      <c r="D74" s="184">
        <f>基金残高に係る経年分析!H57</f>
        <v>747</v>
      </c>
    </row>
  </sheetData>
  <sheetProtection algorithmName="SHA-512" hashValue="zUUasLH/gSUpjituTLR4oU479iIwTQMfCc5eyT2LOhzNgZbPXbbl9uY3AJjH7l7i45AxrGbKNyMaKg5It5In5A==" saltValue="1YbASUcS3LZpxN92ZQlJ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174357</v>
      </c>
      <c r="S5" s="727"/>
      <c r="T5" s="727"/>
      <c r="U5" s="727"/>
      <c r="V5" s="727"/>
      <c r="W5" s="727"/>
      <c r="X5" s="727"/>
      <c r="Y5" s="773"/>
      <c r="Z5" s="791">
        <v>5.4</v>
      </c>
      <c r="AA5" s="791"/>
      <c r="AB5" s="791"/>
      <c r="AC5" s="791"/>
      <c r="AD5" s="792">
        <v>174357</v>
      </c>
      <c r="AE5" s="792"/>
      <c r="AF5" s="792"/>
      <c r="AG5" s="792"/>
      <c r="AH5" s="792"/>
      <c r="AI5" s="792"/>
      <c r="AJ5" s="792"/>
      <c r="AK5" s="792"/>
      <c r="AL5" s="774">
        <v>9.9</v>
      </c>
      <c r="AM5" s="743"/>
      <c r="AN5" s="743"/>
      <c r="AO5" s="775"/>
      <c r="AP5" s="760" t="s">
        <v>229</v>
      </c>
      <c r="AQ5" s="761"/>
      <c r="AR5" s="761"/>
      <c r="AS5" s="761"/>
      <c r="AT5" s="761"/>
      <c r="AU5" s="761"/>
      <c r="AV5" s="761"/>
      <c r="AW5" s="761"/>
      <c r="AX5" s="761"/>
      <c r="AY5" s="761"/>
      <c r="AZ5" s="761"/>
      <c r="BA5" s="761"/>
      <c r="BB5" s="761"/>
      <c r="BC5" s="761"/>
      <c r="BD5" s="761"/>
      <c r="BE5" s="761"/>
      <c r="BF5" s="762"/>
      <c r="BG5" s="661">
        <v>174357</v>
      </c>
      <c r="BH5" s="664"/>
      <c r="BI5" s="664"/>
      <c r="BJ5" s="664"/>
      <c r="BK5" s="664"/>
      <c r="BL5" s="664"/>
      <c r="BM5" s="664"/>
      <c r="BN5" s="665"/>
      <c r="BO5" s="723">
        <v>100</v>
      </c>
      <c r="BP5" s="723"/>
      <c r="BQ5" s="723"/>
      <c r="BR5" s="723"/>
      <c r="BS5" s="724" t="s">
        <v>140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56516</v>
      </c>
      <c r="S6" s="664"/>
      <c r="T6" s="664"/>
      <c r="U6" s="664"/>
      <c r="V6" s="664"/>
      <c r="W6" s="664"/>
      <c r="X6" s="664"/>
      <c r="Y6" s="665"/>
      <c r="Z6" s="723">
        <v>1.7</v>
      </c>
      <c r="AA6" s="723"/>
      <c r="AB6" s="723"/>
      <c r="AC6" s="723"/>
      <c r="AD6" s="724">
        <v>56516</v>
      </c>
      <c r="AE6" s="724"/>
      <c r="AF6" s="724"/>
      <c r="AG6" s="724"/>
      <c r="AH6" s="724"/>
      <c r="AI6" s="724"/>
      <c r="AJ6" s="724"/>
      <c r="AK6" s="724"/>
      <c r="AL6" s="666">
        <v>3.2</v>
      </c>
      <c r="AM6" s="667"/>
      <c r="AN6" s="667"/>
      <c r="AO6" s="725"/>
      <c r="AP6" s="658" t="s">
        <v>234</v>
      </c>
      <c r="AQ6" s="659"/>
      <c r="AR6" s="659"/>
      <c r="AS6" s="659"/>
      <c r="AT6" s="659"/>
      <c r="AU6" s="659"/>
      <c r="AV6" s="659"/>
      <c r="AW6" s="659"/>
      <c r="AX6" s="659"/>
      <c r="AY6" s="659"/>
      <c r="AZ6" s="659"/>
      <c r="BA6" s="659"/>
      <c r="BB6" s="659"/>
      <c r="BC6" s="659"/>
      <c r="BD6" s="659"/>
      <c r="BE6" s="659"/>
      <c r="BF6" s="660"/>
      <c r="BG6" s="661">
        <v>174357</v>
      </c>
      <c r="BH6" s="664"/>
      <c r="BI6" s="664"/>
      <c r="BJ6" s="664"/>
      <c r="BK6" s="664"/>
      <c r="BL6" s="664"/>
      <c r="BM6" s="664"/>
      <c r="BN6" s="665"/>
      <c r="BO6" s="723">
        <v>100</v>
      </c>
      <c r="BP6" s="723"/>
      <c r="BQ6" s="723"/>
      <c r="BR6" s="723"/>
      <c r="BS6" s="724" t="s">
        <v>139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46356</v>
      </c>
      <c r="CS6" s="664"/>
      <c r="CT6" s="664"/>
      <c r="CU6" s="664"/>
      <c r="CV6" s="664"/>
      <c r="CW6" s="664"/>
      <c r="CX6" s="664"/>
      <c r="CY6" s="665"/>
      <c r="CZ6" s="774">
        <v>1.5</v>
      </c>
      <c r="DA6" s="743"/>
      <c r="DB6" s="743"/>
      <c r="DC6" s="777"/>
      <c r="DD6" s="669" t="s">
        <v>140</v>
      </c>
      <c r="DE6" s="664"/>
      <c r="DF6" s="664"/>
      <c r="DG6" s="664"/>
      <c r="DH6" s="664"/>
      <c r="DI6" s="664"/>
      <c r="DJ6" s="664"/>
      <c r="DK6" s="664"/>
      <c r="DL6" s="664"/>
      <c r="DM6" s="664"/>
      <c r="DN6" s="664"/>
      <c r="DO6" s="664"/>
      <c r="DP6" s="665"/>
      <c r="DQ6" s="669">
        <v>46356</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424</v>
      </c>
      <c r="S7" s="664"/>
      <c r="T7" s="664"/>
      <c r="U7" s="664"/>
      <c r="V7" s="664"/>
      <c r="W7" s="664"/>
      <c r="X7" s="664"/>
      <c r="Y7" s="665"/>
      <c r="Z7" s="723">
        <v>0</v>
      </c>
      <c r="AA7" s="723"/>
      <c r="AB7" s="723"/>
      <c r="AC7" s="723"/>
      <c r="AD7" s="724">
        <v>424</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87585</v>
      </c>
      <c r="BH7" s="664"/>
      <c r="BI7" s="664"/>
      <c r="BJ7" s="664"/>
      <c r="BK7" s="664"/>
      <c r="BL7" s="664"/>
      <c r="BM7" s="664"/>
      <c r="BN7" s="665"/>
      <c r="BO7" s="723">
        <v>50.2</v>
      </c>
      <c r="BP7" s="723"/>
      <c r="BQ7" s="723"/>
      <c r="BR7" s="723"/>
      <c r="BS7" s="724" t="s">
        <v>140</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350331</v>
      </c>
      <c r="CS7" s="664"/>
      <c r="CT7" s="664"/>
      <c r="CU7" s="664"/>
      <c r="CV7" s="664"/>
      <c r="CW7" s="664"/>
      <c r="CX7" s="664"/>
      <c r="CY7" s="665"/>
      <c r="CZ7" s="723">
        <v>11.5</v>
      </c>
      <c r="DA7" s="723"/>
      <c r="DB7" s="723"/>
      <c r="DC7" s="723"/>
      <c r="DD7" s="669">
        <v>426</v>
      </c>
      <c r="DE7" s="664"/>
      <c r="DF7" s="664"/>
      <c r="DG7" s="664"/>
      <c r="DH7" s="664"/>
      <c r="DI7" s="664"/>
      <c r="DJ7" s="664"/>
      <c r="DK7" s="664"/>
      <c r="DL7" s="664"/>
      <c r="DM7" s="664"/>
      <c r="DN7" s="664"/>
      <c r="DO7" s="664"/>
      <c r="DP7" s="665"/>
      <c r="DQ7" s="669">
        <v>271447</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720</v>
      </c>
      <c r="S8" s="664"/>
      <c r="T8" s="664"/>
      <c r="U8" s="664"/>
      <c r="V8" s="664"/>
      <c r="W8" s="664"/>
      <c r="X8" s="664"/>
      <c r="Y8" s="665"/>
      <c r="Z8" s="723">
        <v>0</v>
      </c>
      <c r="AA8" s="723"/>
      <c r="AB8" s="723"/>
      <c r="AC8" s="723"/>
      <c r="AD8" s="724">
        <v>720</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4151</v>
      </c>
      <c r="BH8" s="664"/>
      <c r="BI8" s="664"/>
      <c r="BJ8" s="664"/>
      <c r="BK8" s="664"/>
      <c r="BL8" s="664"/>
      <c r="BM8" s="664"/>
      <c r="BN8" s="665"/>
      <c r="BO8" s="723">
        <v>2.4</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555927</v>
      </c>
      <c r="CS8" s="664"/>
      <c r="CT8" s="664"/>
      <c r="CU8" s="664"/>
      <c r="CV8" s="664"/>
      <c r="CW8" s="664"/>
      <c r="CX8" s="664"/>
      <c r="CY8" s="665"/>
      <c r="CZ8" s="723">
        <v>18.3</v>
      </c>
      <c r="DA8" s="723"/>
      <c r="DB8" s="723"/>
      <c r="DC8" s="723"/>
      <c r="DD8" s="669">
        <v>11273</v>
      </c>
      <c r="DE8" s="664"/>
      <c r="DF8" s="664"/>
      <c r="DG8" s="664"/>
      <c r="DH8" s="664"/>
      <c r="DI8" s="664"/>
      <c r="DJ8" s="664"/>
      <c r="DK8" s="664"/>
      <c r="DL8" s="664"/>
      <c r="DM8" s="664"/>
      <c r="DN8" s="664"/>
      <c r="DO8" s="664"/>
      <c r="DP8" s="665"/>
      <c r="DQ8" s="669">
        <v>358346</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600</v>
      </c>
      <c r="S9" s="664"/>
      <c r="T9" s="664"/>
      <c r="U9" s="664"/>
      <c r="V9" s="664"/>
      <c r="W9" s="664"/>
      <c r="X9" s="664"/>
      <c r="Y9" s="665"/>
      <c r="Z9" s="723">
        <v>0</v>
      </c>
      <c r="AA9" s="723"/>
      <c r="AB9" s="723"/>
      <c r="AC9" s="723"/>
      <c r="AD9" s="724">
        <v>600</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77460</v>
      </c>
      <c r="BH9" s="664"/>
      <c r="BI9" s="664"/>
      <c r="BJ9" s="664"/>
      <c r="BK9" s="664"/>
      <c r="BL9" s="664"/>
      <c r="BM9" s="664"/>
      <c r="BN9" s="665"/>
      <c r="BO9" s="723">
        <v>44.4</v>
      </c>
      <c r="BP9" s="723"/>
      <c r="BQ9" s="723"/>
      <c r="BR9" s="723"/>
      <c r="BS9" s="669" t="s">
        <v>140</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218186</v>
      </c>
      <c r="CS9" s="664"/>
      <c r="CT9" s="664"/>
      <c r="CU9" s="664"/>
      <c r="CV9" s="664"/>
      <c r="CW9" s="664"/>
      <c r="CX9" s="664"/>
      <c r="CY9" s="665"/>
      <c r="CZ9" s="723">
        <v>7.2</v>
      </c>
      <c r="DA9" s="723"/>
      <c r="DB9" s="723"/>
      <c r="DC9" s="723"/>
      <c r="DD9" s="669">
        <v>5368</v>
      </c>
      <c r="DE9" s="664"/>
      <c r="DF9" s="664"/>
      <c r="DG9" s="664"/>
      <c r="DH9" s="664"/>
      <c r="DI9" s="664"/>
      <c r="DJ9" s="664"/>
      <c r="DK9" s="664"/>
      <c r="DL9" s="664"/>
      <c r="DM9" s="664"/>
      <c r="DN9" s="664"/>
      <c r="DO9" s="664"/>
      <c r="DP9" s="665"/>
      <c r="DQ9" s="669">
        <v>206053</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140</v>
      </c>
      <c r="S10" s="664"/>
      <c r="T10" s="664"/>
      <c r="U10" s="664"/>
      <c r="V10" s="664"/>
      <c r="W10" s="664"/>
      <c r="X10" s="664"/>
      <c r="Y10" s="665"/>
      <c r="Z10" s="723" t="s">
        <v>140</v>
      </c>
      <c r="AA10" s="723"/>
      <c r="AB10" s="723"/>
      <c r="AC10" s="723"/>
      <c r="AD10" s="724" t="s">
        <v>140</v>
      </c>
      <c r="AE10" s="724"/>
      <c r="AF10" s="724"/>
      <c r="AG10" s="724"/>
      <c r="AH10" s="724"/>
      <c r="AI10" s="724"/>
      <c r="AJ10" s="724"/>
      <c r="AK10" s="724"/>
      <c r="AL10" s="666" t="s">
        <v>140</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4610</v>
      </c>
      <c r="BH10" s="664"/>
      <c r="BI10" s="664"/>
      <c r="BJ10" s="664"/>
      <c r="BK10" s="664"/>
      <c r="BL10" s="664"/>
      <c r="BM10" s="664"/>
      <c r="BN10" s="665"/>
      <c r="BO10" s="723">
        <v>2.6</v>
      </c>
      <c r="BP10" s="723"/>
      <c r="BQ10" s="723"/>
      <c r="BR10" s="723"/>
      <c r="BS10" s="669" t="s">
        <v>139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140</v>
      </c>
      <c r="CS10" s="664"/>
      <c r="CT10" s="664"/>
      <c r="CU10" s="664"/>
      <c r="CV10" s="664"/>
      <c r="CW10" s="664"/>
      <c r="CX10" s="664"/>
      <c r="CY10" s="665"/>
      <c r="CZ10" s="723" t="s">
        <v>140</v>
      </c>
      <c r="DA10" s="723"/>
      <c r="DB10" s="723"/>
      <c r="DC10" s="723"/>
      <c r="DD10" s="669" t="s">
        <v>139</v>
      </c>
      <c r="DE10" s="664"/>
      <c r="DF10" s="664"/>
      <c r="DG10" s="664"/>
      <c r="DH10" s="664"/>
      <c r="DI10" s="664"/>
      <c r="DJ10" s="664"/>
      <c r="DK10" s="664"/>
      <c r="DL10" s="664"/>
      <c r="DM10" s="664"/>
      <c r="DN10" s="664"/>
      <c r="DO10" s="664"/>
      <c r="DP10" s="665"/>
      <c r="DQ10" s="669" t="s">
        <v>140</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140</v>
      </c>
      <c r="S11" s="664"/>
      <c r="T11" s="664"/>
      <c r="U11" s="664"/>
      <c r="V11" s="664"/>
      <c r="W11" s="664"/>
      <c r="X11" s="664"/>
      <c r="Y11" s="665"/>
      <c r="Z11" s="723" t="s">
        <v>140</v>
      </c>
      <c r="AA11" s="723"/>
      <c r="AB11" s="723"/>
      <c r="AC11" s="723"/>
      <c r="AD11" s="724" t="s">
        <v>241</v>
      </c>
      <c r="AE11" s="724"/>
      <c r="AF11" s="724"/>
      <c r="AG11" s="724"/>
      <c r="AH11" s="724"/>
      <c r="AI11" s="724"/>
      <c r="AJ11" s="724"/>
      <c r="AK11" s="724"/>
      <c r="AL11" s="666" t="s">
        <v>140</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1364</v>
      </c>
      <c r="BH11" s="664"/>
      <c r="BI11" s="664"/>
      <c r="BJ11" s="664"/>
      <c r="BK11" s="664"/>
      <c r="BL11" s="664"/>
      <c r="BM11" s="664"/>
      <c r="BN11" s="665"/>
      <c r="BO11" s="723">
        <v>0.8</v>
      </c>
      <c r="BP11" s="723"/>
      <c r="BQ11" s="723"/>
      <c r="BR11" s="723"/>
      <c r="BS11" s="669" t="s">
        <v>140</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144773</v>
      </c>
      <c r="CS11" s="664"/>
      <c r="CT11" s="664"/>
      <c r="CU11" s="664"/>
      <c r="CV11" s="664"/>
      <c r="CW11" s="664"/>
      <c r="CX11" s="664"/>
      <c r="CY11" s="665"/>
      <c r="CZ11" s="723">
        <v>4.8</v>
      </c>
      <c r="DA11" s="723"/>
      <c r="DB11" s="723"/>
      <c r="DC11" s="723"/>
      <c r="DD11" s="669">
        <v>12635</v>
      </c>
      <c r="DE11" s="664"/>
      <c r="DF11" s="664"/>
      <c r="DG11" s="664"/>
      <c r="DH11" s="664"/>
      <c r="DI11" s="664"/>
      <c r="DJ11" s="664"/>
      <c r="DK11" s="664"/>
      <c r="DL11" s="664"/>
      <c r="DM11" s="664"/>
      <c r="DN11" s="664"/>
      <c r="DO11" s="664"/>
      <c r="DP11" s="665"/>
      <c r="DQ11" s="669">
        <v>124951</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47333</v>
      </c>
      <c r="S12" s="664"/>
      <c r="T12" s="664"/>
      <c r="U12" s="664"/>
      <c r="V12" s="664"/>
      <c r="W12" s="664"/>
      <c r="X12" s="664"/>
      <c r="Y12" s="665"/>
      <c r="Z12" s="723">
        <v>1.5</v>
      </c>
      <c r="AA12" s="723"/>
      <c r="AB12" s="723"/>
      <c r="AC12" s="723"/>
      <c r="AD12" s="724">
        <v>47333</v>
      </c>
      <c r="AE12" s="724"/>
      <c r="AF12" s="724"/>
      <c r="AG12" s="724"/>
      <c r="AH12" s="724"/>
      <c r="AI12" s="724"/>
      <c r="AJ12" s="724"/>
      <c r="AK12" s="724"/>
      <c r="AL12" s="666">
        <v>2.7</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73649</v>
      </c>
      <c r="BH12" s="664"/>
      <c r="BI12" s="664"/>
      <c r="BJ12" s="664"/>
      <c r="BK12" s="664"/>
      <c r="BL12" s="664"/>
      <c r="BM12" s="664"/>
      <c r="BN12" s="665"/>
      <c r="BO12" s="723">
        <v>42.2</v>
      </c>
      <c r="BP12" s="723"/>
      <c r="BQ12" s="723"/>
      <c r="BR12" s="723"/>
      <c r="BS12" s="669" t="s">
        <v>140</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354340</v>
      </c>
      <c r="CS12" s="664"/>
      <c r="CT12" s="664"/>
      <c r="CU12" s="664"/>
      <c r="CV12" s="664"/>
      <c r="CW12" s="664"/>
      <c r="CX12" s="664"/>
      <c r="CY12" s="665"/>
      <c r="CZ12" s="723">
        <v>11.7</v>
      </c>
      <c r="DA12" s="723"/>
      <c r="DB12" s="723"/>
      <c r="DC12" s="723"/>
      <c r="DD12" s="669">
        <v>221940</v>
      </c>
      <c r="DE12" s="664"/>
      <c r="DF12" s="664"/>
      <c r="DG12" s="664"/>
      <c r="DH12" s="664"/>
      <c r="DI12" s="664"/>
      <c r="DJ12" s="664"/>
      <c r="DK12" s="664"/>
      <c r="DL12" s="664"/>
      <c r="DM12" s="664"/>
      <c r="DN12" s="664"/>
      <c r="DO12" s="664"/>
      <c r="DP12" s="665"/>
      <c r="DQ12" s="669">
        <v>140875</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140</v>
      </c>
      <c r="S13" s="664"/>
      <c r="T13" s="664"/>
      <c r="U13" s="664"/>
      <c r="V13" s="664"/>
      <c r="W13" s="664"/>
      <c r="X13" s="664"/>
      <c r="Y13" s="665"/>
      <c r="Z13" s="723" t="s">
        <v>140</v>
      </c>
      <c r="AA13" s="723"/>
      <c r="AB13" s="723"/>
      <c r="AC13" s="723"/>
      <c r="AD13" s="724" t="s">
        <v>140</v>
      </c>
      <c r="AE13" s="724"/>
      <c r="AF13" s="724"/>
      <c r="AG13" s="724"/>
      <c r="AH13" s="724"/>
      <c r="AI13" s="724"/>
      <c r="AJ13" s="724"/>
      <c r="AK13" s="724"/>
      <c r="AL13" s="666" t="s">
        <v>140</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73649</v>
      </c>
      <c r="BH13" s="664"/>
      <c r="BI13" s="664"/>
      <c r="BJ13" s="664"/>
      <c r="BK13" s="664"/>
      <c r="BL13" s="664"/>
      <c r="BM13" s="664"/>
      <c r="BN13" s="665"/>
      <c r="BO13" s="723">
        <v>42.2</v>
      </c>
      <c r="BP13" s="723"/>
      <c r="BQ13" s="723"/>
      <c r="BR13" s="723"/>
      <c r="BS13" s="669" t="s">
        <v>139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468504</v>
      </c>
      <c r="CS13" s="664"/>
      <c r="CT13" s="664"/>
      <c r="CU13" s="664"/>
      <c r="CV13" s="664"/>
      <c r="CW13" s="664"/>
      <c r="CX13" s="664"/>
      <c r="CY13" s="665"/>
      <c r="CZ13" s="723">
        <v>15.4</v>
      </c>
      <c r="DA13" s="723"/>
      <c r="DB13" s="723"/>
      <c r="DC13" s="723"/>
      <c r="DD13" s="669">
        <v>204354</v>
      </c>
      <c r="DE13" s="664"/>
      <c r="DF13" s="664"/>
      <c r="DG13" s="664"/>
      <c r="DH13" s="664"/>
      <c r="DI13" s="664"/>
      <c r="DJ13" s="664"/>
      <c r="DK13" s="664"/>
      <c r="DL13" s="664"/>
      <c r="DM13" s="664"/>
      <c r="DN13" s="664"/>
      <c r="DO13" s="664"/>
      <c r="DP13" s="665"/>
      <c r="DQ13" s="669">
        <v>304119</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140</v>
      </c>
      <c r="S14" s="664"/>
      <c r="T14" s="664"/>
      <c r="U14" s="664"/>
      <c r="V14" s="664"/>
      <c r="W14" s="664"/>
      <c r="X14" s="664"/>
      <c r="Y14" s="665"/>
      <c r="Z14" s="723" t="s">
        <v>140</v>
      </c>
      <c r="AA14" s="723"/>
      <c r="AB14" s="723"/>
      <c r="AC14" s="723"/>
      <c r="AD14" s="724" t="s">
        <v>140</v>
      </c>
      <c r="AE14" s="724"/>
      <c r="AF14" s="724"/>
      <c r="AG14" s="724"/>
      <c r="AH14" s="724"/>
      <c r="AI14" s="724"/>
      <c r="AJ14" s="724"/>
      <c r="AK14" s="724"/>
      <c r="AL14" s="666" t="s">
        <v>241</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10573</v>
      </c>
      <c r="BH14" s="664"/>
      <c r="BI14" s="664"/>
      <c r="BJ14" s="664"/>
      <c r="BK14" s="664"/>
      <c r="BL14" s="664"/>
      <c r="BM14" s="664"/>
      <c r="BN14" s="665"/>
      <c r="BO14" s="723">
        <v>6.1</v>
      </c>
      <c r="BP14" s="723"/>
      <c r="BQ14" s="723"/>
      <c r="BR14" s="723"/>
      <c r="BS14" s="669" t="s">
        <v>140</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130504</v>
      </c>
      <c r="CS14" s="664"/>
      <c r="CT14" s="664"/>
      <c r="CU14" s="664"/>
      <c r="CV14" s="664"/>
      <c r="CW14" s="664"/>
      <c r="CX14" s="664"/>
      <c r="CY14" s="665"/>
      <c r="CZ14" s="723">
        <v>4.3</v>
      </c>
      <c r="DA14" s="723"/>
      <c r="DB14" s="723"/>
      <c r="DC14" s="723"/>
      <c r="DD14" s="669">
        <v>24818</v>
      </c>
      <c r="DE14" s="664"/>
      <c r="DF14" s="664"/>
      <c r="DG14" s="664"/>
      <c r="DH14" s="664"/>
      <c r="DI14" s="664"/>
      <c r="DJ14" s="664"/>
      <c r="DK14" s="664"/>
      <c r="DL14" s="664"/>
      <c r="DM14" s="664"/>
      <c r="DN14" s="664"/>
      <c r="DO14" s="664"/>
      <c r="DP14" s="665"/>
      <c r="DQ14" s="669">
        <v>104964</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13268</v>
      </c>
      <c r="S15" s="664"/>
      <c r="T15" s="664"/>
      <c r="U15" s="664"/>
      <c r="V15" s="664"/>
      <c r="W15" s="664"/>
      <c r="X15" s="664"/>
      <c r="Y15" s="665"/>
      <c r="Z15" s="723">
        <v>0.4</v>
      </c>
      <c r="AA15" s="723"/>
      <c r="AB15" s="723"/>
      <c r="AC15" s="723"/>
      <c r="AD15" s="724">
        <v>13268</v>
      </c>
      <c r="AE15" s="724"/>
      <c r="AF15" s="724"/>
      <c r="AG15" s="724"/>
      <c r="AH15" s="724"/>
      <c r="AI15" s="724"/>
      <c r="AJ15" s="724"/>
      <c r="AK15" s="724"/>
      <c r="AL15" s="666">
        <v>0.8</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2550</v>
      </c>
      <c r="BH15" s="664"/>
      <c r="BI15" s="664"/>
      <c r="BJ15" s="664"/>
      <c r="BK15" s="664"/>
      <c r="BL15" s="664"/>
      <c r="BM15" s="664"/>
      <c r="BN15" s="665"/>
      <c r="BO15" s="723">
        <v>1.5</v>
      </c>
      <c r="BP15" s="723"/>
      <c r="BQ15" s="723"/>
      <c r="BR15" s="723"/>
      <c r="BS15" s="669" t="s">
        <v>140</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254503</v>
      </c>
      <c r="CS15" s="664"/>
      <c r="CT15" s="664"/>
      <c r="CU15" s="664"/>
      <c r="CV15" s="664"/>
      <c r="CW15" s="664"/>
      <c r="CX15" s="664"/>
      <c r="CY15" s="665"/>
      <c r="CZ15" s="723">
        <v>8.4</v>
      </c>
      <c r="DA15" s="723"/>
      <c r="DB15" s="723"/>
      <c r="DC15" s="723"/>
      <c r="DD15" s="669">
        <v>45553</v>
      </c>
      <c r="DE15" s="664"/>
      <c r="DF15" s="664"/>
      <c r="DG15" s="664"/>
      <c r="DH15" s="664"/>
      <c r="DI15" s="664"/>
      <c r="DJ15" s="664"/>
      <c r="DK15" s="664"/>
      <c r="DL15" s="664"/>
      <c r="DM15" s="664"/>
      <c r="DN15" s="664"/>
      <c r="DO15" s="664"/>
      <c r="DP15" s="665"/>
      <c r="DQ15" s="669">
        <v>203323</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140</v>
      </c>
      <c r="S16" s="664"/>
      <c r="T16" s="664"/>
      <c r="U16" s="664"/>
      <c r="V16" s="664"/>
      <c r="W16" s="664"/>
      <c r="X16" s="664"/>
      <c r="Y16" s="665"/>
      <c r="Z16" s="723" t="s">
        <v>140</v>
      </c>
      <c r="AA16" s="723"/>
      <c r="AB16" s="723"/>
      <c r="AC16" s="723"/>
      <c r="AD16" s="724" t="s">
        <v>241</v>
      </c>
      <c r="AE16" s="724"/>
      <c r="AF16" s="724"/>
      <c r="AG16" s="724"/>
      <c r="AH16" s="724"/>
      <c r="AI16" s="724"/>
      <c r="AJ16" s="724"/>
      <c r="AK16" s="724"/>
      <c r="AL16" s="666" t="s">
        <v>140</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140</v>
      </c>
      <c r="BH16" s="664"/>
      <c r="BI16" s="664"/>
      <c r="BJ16" s="664"/>
      <c r="BK16" s="664"/>
      <c r="BL16" s="664"/>
      <c r="BM16" s="664"/>
      <c r="BN16" s="665"/>
      <c r="BO16" s="723" t="s">
        <v>140</v>
      </c>
      <c r="BP16" s="723"/>
      <c r="BQ16" s="723"/>
      <c r="BR16" s="723"/>
      <c r="BS16" s="669" t="s">
        <v>241</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148607</v>
      </c>
      <c r="CS16" s="664"/>
      <c r="CT16" s="664"/>
      <c r="CU16" s="664"/>
      <c r="CV16" s="664"/>
      <c r="CW16" s="664"/>
      <c r="CX16" s="664"/>
      <c r="CY16" s="665"/>
      <c r="CZ16" s="723">
        <v>4.9000000000000004</v>
      </c>
      <c r="DA16" s="723"/>
      <c r="DB16" s="723"/>
      <c r="DC16" s="723"/>
      <c r="DD16" s="669" t="s">
        <v>140</v>
      </c>
      <c r="DE16" s="664"/>
      <c r="DF16" s="664"/>
      <c r="DG16" s="664"/>
      <c r="DH16" s="664"/>
      <c r="DI16" s="664"/>
      <c r="DJ16" s="664"/>
      <c r="DK16" s="664"/>
      <c r="DL16" s="664"/>
      <c r="DM16" s="664"/>
      <c r="DN16" s="664"/>
      <c r="DO16" s="664"/>
      <c r="DP16" s="665"/>
      <c r="DQ16" s="669">
        <v>13640</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653</v>
      </c>
      <c r="S17" s="664"/>
      <c r="T17" s="664"/>
      <c r="U17" s="664"/>
      <c r="V17" s="664"/>
      <c r="W17" s="664"/>
      <c r="X17" s="664"/>
      <c r="Y17" s="665"/>
      <c r="Z17" s="723">
        <v>0</v>
      </c>
      <c r="AA17" s="723"/>
      <c r="AB17" s="723"/>
      <c r="AC17" s="723"/>
      <c r="AD17" s="724">
        <v>653</v>
      </c>
      <c r="AE17" s="724"/>
      <c r="AF17" s="724"/>
      <c r="AG17" s="724"/>
      <c r="AH17" s="724"/>
      <c r="AI17" s="724"/>
      <c r="AJ17" s="724"/>
      <c r="AK17" s="724"/>
      <c r="AL17" s="666">
        <v>0</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140</v>
      </c>
      <c r="BP17" s="723"/>
      <c r="BQ17" s="723"/>
      <c r="BR17" s="723"/>
      <c r="BS17" s="669" t="s">
        <v>140</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364197</v>
      </c>
      <c r="CS17" s="664"/>
      <c r="CT17" s="664"/>
      <c r="CU17" s="664"/>
      <c r="CV17" s="664"/>
      <c r="CW17" s="664"/>
      <c r="CX17" s="664"/>
      <c r="CY17" s="665"/>
      <c r="CZ17" s="723">
        <v>12</v>
      </c>
      <c r="DA17" s="723"/>
      <c r="DB17" s="723"/>
      <c r="DC17" s="723"/>
      <c r="DD17" s="669" t="s">
        <v>140</v>
      </c>
      <c r="DE17" s="664"/>
      <c r="DF17" s="664"/>
      <c r="DG17" s="664"/>
      <c r="DH17" s="664"/>
      <c r="DI17" s="664"/>
      <c r="DJ17" s="664"/>
      <c r="DK17" s="664"/>
      <c r="DL17" s="664"/>
      <c r="DM17" s="664"/>
      <c r="DN17" s="664"/>
      <c r="DO17" s="664"/>
      <c r="DP17" s="665"/>
      <c r="DQ17" s="669">
        <v>346294</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1623932</v>
      </c>
      <c r="S18" s="664"/>
      <c r="T18" s="664"/>
      <c r="U18" s="664"/>
      <c r="V18" s="664"/>
      <c r="W18" s="664"/>
      <c r="X18" s="664"/>
      <c r="Y18" s="665"/>
      <c r="Z18" s="723">
        <v>50</v>
      </c>
      <c r="AA18" s="723"/>
      <c r="AB18" s="723"/>
      <c r="AC18" s="723"/>
      <c r="AD18" s="724">
        <v>1469417</v>
      </c>
      <c r="AE18" s="724"/>
      <c r="AF18" s="724"/>
      <c r="AG18" s="724"/>
      <c r="AH18" s="724"/>
      <c r="AI18" s="724"/>
      <c r="AJ18" s="724"/>
      <c r="AK18" s="724"/>
      <c r="AL18" s="666">
        <v>83.2</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140</v>
      </c>
      <c r="BP18" s="723"/>
      <c r="BQ18" s="723"/>
      <c r="BR18" s="723"/>
      <c r="BS18" s="669" t="s">
        <v>140</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140</v>
      </c>
      <c r="DA18" s="723"/>
      <c r="DB18" s="723"/>
      <c r="DC18" s="723"/>
      <c r="DD18" s="669" t="s">
        <v>140</v>
      </c>
      <c r="DE18" s="664"/>
      <c r="DF18" s="664"/>
      <c r="DG18" s="664"/>
      <c r="DH18" s="664"/>
      <c r="DI18" s="664"/>
      <c r="DJ18" s="664"/>
      <c r="DK18" s="664"/>
      <c r="DL18" s="664"/>
      <c r="DM18" s="664"/>
      <c r="DN18" s="664"/>
      <c r="DO18" s="664"/>
      <c r="DP18" s="665"/>
      <c r="DQ18" s="669" t="s">
        <v>140</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1469417</v>
      </c>
      <c r="S19" s="664"/>
      <c r="T19" s="664"/>
      <c r="U19" s="664"/>
      <c r="V19" s="664"/>
      <c r="W19" s="664"/>
      <c r="X19" s="664"/>
      <c r="Y19" s="665"/>
      <c r="Z19" s="723">
        <v>45.3</v>
      </c>
      <c r="AA19" s="723"/>
      <c r="AB19" s="723"/>
      <c r="AC19" s="723"/>
      <c r="AD19" s="724">
        <v>1469417</v>
      </c>
      <c r="AE19" s="724"/>
      <c r="AF19" s="724"/>
      <c r="AG19" s="724"/>
      <c r="AH19" s="724"/>
      <c r="AI19" s="724"/>
      <c r="AJ19" s="724"/>
      <c r="AK19" s="724"/>
      <c r="AL19" s="666">
        <v>83.2</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241</v>
      </c>
      <c r="BH19" s="664"/>
      <c r="BI19" s="664"/>
      <c r="BJ19" s="664"/>
      <c r="BK19" s="664"/>
      <c r="BL19" s="664"/>
      <c r="BM19" s="664"/>
      <c r="BN19" s="665"/>
      <c r="BO19" s="723" t="s">
        <v>139</v>
      </c>
      <c r="BP19" s="723"/>
      <c r="BQ19" s="723"/>
      <c r="BR19" s="723"/>
      <c r="BS19" s="669" t="s">
        <v>140</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140</v>
      </c>
      <c r="DA19" s="723"/>
      <c r="DB19" s="723"/>
      <c r="DC19" s="723"/>
      <c r="DD19" s="669" t="s">
        <v>140</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154515</v>
      </c>
      <c r="S20" s="664"/>
      <c r="T20" s="664"/>
      <c r="U20" s="664"/>
      <c r="V20" s="664"/>
      <c r="W20" s="664"/>
      <c r="X20" s="664"/>
      <c r="Y20" s="665"/>
      <c r="Z20" s="723">
        <v>4.8</v>
      </c>
      <c r="AA20" s="723"/>
      <c r="AB20" s="723"/>
      <c r="AC20" s="723"/>
      <c r="AD20" s="724" t="s">
        <v>140</v>
      </c>
      <c r="AE20" s="724"/>
      <c r="AF20" s="724"/>
      <c r="AG20" s="724"/>
      <c r="AH20" s="724"/>
      <c r="AI20" s="724"/>
      <c r="AJ20" s="724"/>
      <c r="AK20" s="724"/>
      <c r="AL20" s="666" t="s">
        <v>140</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140</v>
      </c>
      <c r="BH20" s="664"/>
      <c r="BI20" s="664"/>
      <c r="BJ20" s="664"/>
      <c r="BK20" s="664"/>
      <c r="BL20" s="664"/>
      <c r="BM20" s="664"/>
      <c r="BN20" s="665"/>
      <c r="BO20" s="723" t="s">
        <v>241</v>
      </c>
      <c r="BP20" s="723"/>
      <c r="BQ20" s="723"/>
      <c r="BR20" s="723"/>
      <c r="BS20" s="669" t="s">
        <v>140</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3036228</v>
      </c>
      <c r="CS20" s="664"/>
      <c r="CT20" s="664"/>
      <c r="CU20" s="664"/>
      <c r="CV20" s="664"/>
      <c r="CW20" s="664"/>
      <c r="CX20" s="664"/>
      <c r="CY20" s="665"/>
      <c r="CZ20" s="723">
        <v>100</v>
      </c>
      <c r="DA20" s="723"/>
      <c r="DB20" s="723"/>
      <c r="DC20" s="723"/>
      <c r="DD20" s="669">
        <v>526367</v>
      </c>
      <c r="DE20" s="664"/>
      <c r="DF20" s="664"/>
      <c r="DG20" s="664"/>
      <c r="DH20" s="664"/>
      <c r="DI20" s="664"/>
      <c r="DJ20" s="664"/>
      <c r="DK20" s="664"/>
      <c r="DL20" s="664"/>
      <c r="DM20" s="664"/>
      <c r="DN20" s="664"/>
      <c r="DO20" s="664"/>
      <c r="DP20" s="665"/>
      <c r="DQ20" s="669">
        <v>2120368</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140</v>
      </c>
      <c r="AA21" s="723"/>
      <c r="AB21" s="723"/>
      <c r="AC21" s="723"/>
      <c r="AD21" s="724" t="s">
        <v>140</v>
      </c>
      <c r="AE21" s="724"/>
      <c r="AF21" s="724"/>
      <c r="AG21" s="724"/>
      <c r="AH21" s="724"/>
      <c r="AI21" s="724"/>
      <c r="AJ21" s="724"/>
      <c r="AK21" s="724"/>
      <c r="AL21" s="666" t="s">
        <v>140</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241</v>
      </c>
      <c r="BH21" s="664"/>
      <c r="BI21" s="664"/>
      <c r="BJ21" s="664"/>
      <c r="BK21" s="664"/>
      <c r="BL21" s="664"/>
      <c r="BM21" s="664"/>
      <c r="BN21" s="665"/>
      <c r="BO21" s="723" t="s">
        <v>140</v>
      </c>
      <c r="BP21" s="723"/>
      <c r="BQ21" s="723"/>
      <c r="BR21" s="723"/>
      <c r="BS21" s="669" t="s">
        <v>140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1917803</v>
      </c>
      <c r="S22" s="664"/>
      <c r="T22" s="664"/>
      <c r="U22" s="664"/>
      <c r="V22" s="664"/>
      <c r="W22" s="664"/>
      <c r="X22" s="664"/>
      <c r="Y22" s="665"/>
      <c r="Z22" s="723">
        <v>59.1</v>
      </c>
      <c r="AA22" s="723"/>
      <c r="AB22" s="723"/>
      <c r="AC22" s="723"/>
      <c r="AD22" s="724">
        <v>1763288</v>
      </c>
      <c r="AE22" s="724"/>
      <c r="AF22" s="724"/>
      <c r="AG22" s="724"/>
      <c r="AH22" s="724"/>
      <c r="AI22" s="724"/>
      <c r="AJ22" s="724"/>
      <c r="AK22" s="724"/>
      <c r="AL22" s="666">
        <v>99.9</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241</v>
      </c>
      <c r="BH22" s="664"/>
      <c r="BI22" s="664"/>
      <c r="BJ22" s="664"/>
      <c r="BK22" s="664"/>
      <c r="BL22" s="664"/>
      <c r="BM22" s="664"/>
      <c r="BN22" s="665"/>
      <c r="BO22" s="723" t="s">
        <v>139</v>
      </c>
      <c r="BP22" s="723"/>
      <c r="BQ22" s="723"/>
      <c r="BR22" s="723"/>
      <c r="BS22" s="669" t="s">
        <v>139</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t="s">
        <v>140</v>
      </c>
      <c r="S23" s="664"/>
      <c r="T23" s="664"/>
      <c r="U23" s="664"/>
      <c r="V23" s="664"/>
      <c r="W23" s="664"/>
      <c r="X23" s="664"/>
      <c r="Y23" s="665"/>
      <c r="Z23" s="723" t="s">
        <v>139</v>
      </c>
      <c r="AA23" s="723"/>
      <c r="AB23" s="723"/>
      <c r="AC23" s="723"/>
      <c r="AD23" s="724" t="s">
        <v>140</v>
      </c>
      <c r="AE23" s="724"/>
      <c r="AF23" s="724"/>
      <c r="AG23" s="724"/>
      <c r="AH23" s="724"/>
      <c r="AI23" s="724"/>
      <c r="AJ23" s="724"/>
      <c r="AK23" s="724"/>
      <c r="AL23" s="666" t="s">
        <v>241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140</v>
      </c>
      <c r="BH23" s="664"/>
      <c r="BI23" s="664"/>
      <c r="BJ23" s="664"/>
      <c r="BK23" s="664"/>
      <c r="BL23" s="664"/>
      <c r="BM23" s="664"/>
      <c r="BN23" s="665"/>
      <c r="BO23" s="723" t="s">
        <v>241</v>
      </c>
      <c r="BP23" s="723"/>
      <c r="BQ23" s="723"/>
      <c r="BR23" s="723"/>
      <c r="BS23" s="669" t="s">
        <v>241</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1435</v>
      </c>
      <c r="S24" s="664"/>
      <c r="T24" s="664"/>
      <c r="U24" s="664"/>
      <c r="V24" s="664"/>
      <c r="W24" s="664"/>
      <c r="X24" s="664"/>
      <c r="Y24" s="665"/>
      <c r="Z24" s="723">
        <v>0</v>
      </c>
      <c r="AA24" s="723"/>
      <c r="AB24" s="723"/>
      <c r="AC24" s="723"/>
      <c r="AD24" s="724" t="s">
        <v>241</v>
      </c>
      <c r="AE24" s="724"/>
      <c r="AF24" s="724"/>
      <c r="AG24" s="724"/>
      <c r="AH24" s="724"/>
      <c r="AI24" s="724"/>
      <c r="AJ24" s="724"/>
      <c r="AK24" s="724"/>
      <c r="AL24" s="666" t="s">
        <v>241</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140</v>
      </c>
      <c r="BP24" s="723"/>
      <c r="BQ24" s="723"/>
      <c r="BR24" s="723"/>
      <c r="BS24" s="669" t="s">
        <v>139</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949479</v>
      </c>
      <c r="CS24" s="727"/>
      <c r="CT24" s="727"/>
      <c r="CU24" s="727"/>
      <c r="CV24" s="727"/>
      <c r="CW24" s="727"/>
      <c r="CX24" s="727"/>
      <c r="CY24" s="773"/>
      <c r="CZ24" s="774">
        <v>31.3</v>
      </c>
      <c r="DA24" s="743"/>
      <c r="DB24" s="743"/>
      <c r="DC24" s="777"/>
      <c r="DD24" s="772">
        <v>798722</v>
      </c>
      <c r="DE24" s="727"/>
      <c r="DF24" s="727"/>
      <c r="DG24" s="727"/>
      <c r="DH24" s="727"/>
      <c r="DI24" s="727"/>
      <c r="DJ24" s="727"/>
      <c r="DK24" s="773"/>
      <c r="DL24" s="772">
        <v>725059</v>
      </c>
      <c r="DM24" s="727"/>
      <c r="DN24" s="727"/>
      <c r="DO24" s="727"/>
      <c r="DP24" s="727"/>
      <c r="DQ24" s="727"/>
      <c r="DR24" s="727"/>
      <c r="DS24" s="727"/>
      <c r="DT24" s="727"/>
      <c r="DU24" s="727"/>
      <c r="DV24" s="773"/>
      <c r="DW24" s="774">
        <v>39.5</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65172</v>
      </c>
      <c r="S25" s="664"/>
      <c r="T25" s="664"/>
      <c r="U25" s="664"/>
      <c r="V25" s="664"/>
      <c r="W25" s="664"/>
      <c r="X25" s="664"/>
      <c r="Y25" s="665"/>
      <c r="Z25" s="723">
        <v>2</v>
      </c>
      <c r="AA25" s="723"/>
      <c r="AB25" s="723"/>
      <c r="AC25" s="723"/>
      <c r="AD25" s="724">
        <v>644</v>
      </c>
      <c r="AE25" s="724"/>
      <c r="AF25" s="724"/>
      <c r="AG25" s="724"/>
      <c r="AH25" s="724"/>
      <c r="AI25" s="724"/>
      <c r="AJ25" s="724"/>
      <c r="AK25" s="724"/>
      <c r="AL25" s="666">
        <v>0</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140</v>
      </c>
      <c r="BH25" s="664"/>
      <c r="BI25" s="664"/>
      <c r="BJ25" s="664"/>
      <c r="BK25" s="664"/>
      <c r="BL25" s="664"/>
      <c r="BM25" s="664"/>
      <c r="BN25" s="665"/>
      <c r="BO25" s="723" t="s">
        <v>140</v>
      </c>
      <c r="BP25" s="723"/>
      <c r="BQ25" s="723"/>
      <c r="BR25" s="723"/>
      <c r="BS25" s="669" t="s">
        <v>241</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419165</v>
      </c>
      <c r="CS25" s="662"/>
      <c r="CT25" s="662"/>
      <c r="CU25" s="662"/>
      <c r="CV25" s="662"/>
      <c r="CW25" s="662"/>
      <c r="CX25" s="662"/>
      <c r="CY25" s="663"/>
      <c r="CZ25" s="666">
        <v>13.8</v>
      </c>
      <c r="DA25" s="695"/>
      <c r="DB25" s="695"/>
      <c r="DC25" s="696"/>
      <c r="DD25" s="669">
        <v>402862</v>
      </c>
      <c r="DE25" s="662"/>
      <c r="DF25" s="662"/>
      <c r="DG25" s="662"/>
      <c r="DH25" s="662"/>
      <c r="DI25" s="662"/>
      <c r="DJ25" s="662"/>
      <c r="DK25" s="663"/>
      <c r="DL25" s="669">
        <v>402546</v>
      </c>
      <c r="DM25" s="662"/>
      <c r="DN25" s="662"/>
      <c r="DO25" s="662"/>
      <c r="DP25" s="662"/>
      <c r="DQ25" s="662"/>
      <c r="DR25" s="662"/>
      <c r="DS25" s="662"/>
      <c r="DT25" s="662"/>
      <c r="DU25" s="662"/>
      <c r="DV25" s="663"/>
      <c r="DW25" s="666">
        <v>21.9</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2271</v>
      </c>
      <c r="S26" s="664"/>
      <c r="T26" s="664"/>
      <c r="U26" s="664"/>
      <c r="V26" s="664"/>
      <c r="W26" s="664"/>
      <c r="X26" s="664"/>
      <c r="Y26" s="665"/>
      <c r="Z26" s="723">
        <v>0.1</v>
      </c>
      <c r="AA26" s="723"/>
      <c r="AB26" s="723"/>
      <c r="AC26" s="723"/>
      <c r="AD26" s="724" t="s">
        <v>241</v>
      </c>
      <c r="AE26" s="724"/>
      <c r="AF26" s="724"/>
      <c r="AG26" s="724"/>
      <c r="AH26" s="724"/>
      <c r="AI26" s="724"/>
      <c r="AJ26" s="724"/>
      <c r="AK26" s="724"/>
      <c r="AL26" s="666" t="s">
        <v>241</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140</v>
      </c>
      <c r="BH26" s="664"/>
      <c r="BI26" s="664"/>
      <c r="BJ26" s="664"/>
      <c r="BK26" s="664"/>
      <c r="BL26" s="664"/>
      <c r="BM26" s="664"/>
      <c r="BN26" s="665"/>
      <c r="BO26" s="723" t="s">
        <v>140</v>
      </c>
      <c r="BP26" s="723"/>
      <c r="BQ26" s="723"/>
      <c r="BR26" s="723"/>
      <c r="BS26" s="669" t="s">
        <v>140</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233790</v>
      </c>
      <c r="CS26" s="664"/>
      <c r="CT26" s="664"/>
      <c r="CU26" s="664"/>
      <c r="CV26" s="664"/>
      <c r="CW26" s="664"/>
      <c r="CX26" s="664"/>
      <c r="CY26" s="665"/>
      <c r="CZ26" s="666">
        <v>7.7</v>
      </c>
      <c r="DA26" s="695"/>
      <c r="DB26" s="695"/>
      <c r="DC26" s="696"/>
      <c r="DD26" s="669">
        <v>221373</v>
      </c>
      <c r="DE26" s="664"/>
      <c r="DF26" s="664"/>
      <c r="DG26" s="664"/>
      <c r="DH26" s="664"/>
      <c r="DI26" s="664"/>
      <c r="DJ26" s="664"/>
      <c r="DK26" s="665"/>
      <c r="DL26" s="669" t="s">
        <v>139</v>
      </c>
      <c r="DM26" s="664"/>
      <c r="DN26" s="664"/>
      <c r="DO26" s="664"/>
      <c r="DP26" s="664"/>
      <c r="DQ26" s="664"/>
      <c r="DR26" s="664"/>
      <c r="DS26" s="664"/>
      <c r="DT26" s="664"/>
      <c r="DU26" s="664"/>
      <c r="DV26" s="665"/>
      <c r="DW26" s="666" t="s">
        <v>140</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228468</v>
      </c>
      <c r="S27" s="664"/>
      <c r="T27" s="664"/>
      <c r="U27" s="664"/>
      <c r="V27" s="664"/>
      <c r="W27" s="664"/>
      <c r="X27" s="664"/>
      <c r="Y27" s="665"/>
      <c r="Z27" s="723">
        <v>7</v>
      </c>
      <c r="AA27" s="723"/>
      <c r="AB27" s="723"/>
      <c r="AC27" s="723"/>
      <c r="AD27" s="724" t="s">
        <v>241</v>
      </c>
      <c r="AE27" s="724"/>
      <c r="AF27" s="724"/>
      <c r="AG27" s="724"/>
      <c r="AH27" s="724"/>
      <c r="AI27" s="724"/>
      <c r="AJ27" s="724"/>
      <c r="AK27" s="724"/>
      <c r="AL27" s="666" t="s">
        <v>241</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174357</v>
      </c>
      <c r="BH27" s="664"/>
      <c r="BI27" s="664"/>
      <c r="BJ27" s="664"/>
      <c r="BK27" s="664"/>
      <c r="BL27" s="664"/>
      <c r="BM27" s="664"/>
      <c r="BN27" s="665"/>
      <c r="BO27" s="723">
        <v>100</v>
      </c>
      <c r="BP27" s="723"/>
      <c r="BQ27" s="723"/>
      <c r="BR27" s="723"/>
      <c r="BS27" s="669" t="s">
        <v>140</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166117</v>
      </c>
      <c r="CS27" s="662"/>
      <c r="CT27" s="662"/>
      <c r="CU27" s="662"/>
      <c r="CV27" s="662"/>
      <c r="CW27" s="662"/>
      <c r="CX27" s="662"/>
      <c r="CY27" s="663"/>
      <c r="CZ27" s="666">
        <v>5.5</v>
      </c>
      <c r="DA27" s="695"/>
      <c r="DB27" s="695"/>
      <c r="DC27" s="696"/>
      <c r="DD27" s="669">
        <v>49566</v>
      </c>
      <c r="DE27" s="662"/>
      <c r="DF27" s="662"/>
      <c r="DG27" s="662"/>
      <c r="DH27" s="662"/>
      <c r="DI27" s="662"/>
      <c r="DJ27" s="662"/>
      <c r="DK27" s="663"/>
      <c r="DL27" s="669">
        <v>49566</v>
      </c>
      <c r="DM27" s="662"/>
      <c r="DN27" s="662"/>
      <c r="DO27" s="662"/>
      <c r="DP27" s="662"/>
      <c r="DQ27" s="662"/>
      <c r="DR27" s="662"/>
      <c r="DS27" s="662"/>
      <c r="DT27" s="662"/>
      <c r="DU27" s="662"/>
      <c r="DV27" s="663"/>
      <c r="DW27" s="666">
        <v>2.7</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241</v>
      </c>
      <c r="S28" s="664"/>
      <c r="T28" s="664"/>
      <c r="U28" s="664"/>
      <c r="V28" s="664"/>
      <c r="W28" s="664"/>
      <c r="X28" s="664"/>
      <c r="Y28" s="665"/>
      <c r="Z28" s="723" t="s">
        <v>139</v>
      </c>
      <c r="AA28" s="723"/>
      <c r="AB28" s="723"/>
      <c r="AC28" s="723"/>
      <c r="AD28" s="724" t="s">
        <v>241</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364197</v>
      </c>
      <c r="CS28" s="664"/>
      <c r="CT28" s="664"/>
      <c r="CU28" s="664"/>
      <c r="CV28" s="664"/>
      <c r="CW28" s="664"/>
      <c r="CX28" s="664"/>
      <c r="CY28" s="665"/>
      <c r="CZ28" s="666">
        <v>12</v>
      </c>
      <c r="DA28" s="695"/>
      <c r="DB28" s="695"/>
      <c r="DC28" s="696"/>
      <c r="DD28" s="669">
        <v>346294</v>
      </c>
      <c r="DE28" s="664"/>
      <c r="DF28" s="664"/>
      <c r="DG28" s="664"/>
      <c r="DH28" s="664"/>
      <c r="DI28" s="664"/>
      <c r="DJ28" s="664"/>
      <c r="DK28" s="665"/>
      <c r="DL28" s="669">
        <v>272947</v>
      </c>
      <c r="DM28" s="664"/>
      <c r="DN28" s="664"/>
      <c r="DO28" s="664"/>
      <c r="DP28" s="664"/>
      <c r="DQ28" s="664"/>
      <c r="DR28" s="664"/>
      <c r="DS28" s="664"/>
      <c r="DT28" s="664"/>
      <c r="DU28" s="664"/>
      <c r="DV28" s="665"/>
      <c r="DW28" s="666">
        <v>14.9</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125498</v>
      </c>
      <c r="S29" s="664"/>
      <c r="T29" s="664"/>
      <c r="U29" s="664"/>
      <c r="V29" s="664"/>
      <c r="W29" s="664"/>
      <c r="X29" s="664"/>
      <c r="Y29" s="665"/>
      <c r="Z29" s="723">
        <v>3.9</v>
      </c>
      <c r="AA29" s="723"/>
      <c r="AB29" s="723"/>
      <c r="AC29" s="723"/>
      <c r="AD29" s="724" t="s">
        <v>140</v>
      </c>
      <c r="AE29" s="724"/>
      <c r="AF29" s="724"/>
      <c r="AG29" s="724"/>
      <c r="AH29" s="724"/>
      <c r="AI29" s="724"/>
      <c r="AJ29" s="724"/>
      <c r="AK29" s="724"/>
      <c r="AL29" s="666" t="s">
        <v>241</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364116</v>
      </c>
      <c r="CS29" s="662"/>
      <c r="CT29" s="662"/>
      <c r="CU29" s="662"/>
      <c r="CV29" s="662"/>
      <c r="CW29" s="662"/>
      <c r="CX29" s="662"/>
      <c r="CY29" s="663"/>
      <c r="CZ29" s="666">
        <v>12</v>
      </c>
      <c r="DA29" s="695"/>
      <c r="DB29" s="695"/>
      <c r="DC29" s="696"/>
      <c r="DD29" s="669">
        <v>346213</v>
      </c>
      <c r="DE29" s="662"/>
      <c r="DF29" s="662"/>
      <c r="DG29" s="662"/>
      <c r="DH29" s="662"/>
      <c r="DI29" s="662"/>
      <c r="DJ29" s="662"/>
      <c r="DK29" s="663"/>
      <c r="DL29" s="669">
        <v>272866</v>
      </c>
      <c r="DM29" s="662"/>
      <c r="DN29" s="662"/>
      <c r="DO29" s="662"/>
      <c r="DP29" s="662"/>
      <c r="DQ29" s="662"/>
      <c r="DR29" s="662"/>
      <c r="DS29" s="662"/>
      <c r="DT29" s="662"/>
      <c r="DU29" s="662"/>
      <c r="DV29" s="663"/>
      <c r="DW29" s="666">
        <v>14.9</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18188</v>
      </c>
      <c r="S30" s="664"/>
      <c r="T30" s="664"/>
      <c r="U30" s="664"/>
      <c r="V30" s="664"/>
      <c r="W30" s="664"/>
      <c r="X30" s="664"/>
      <c r="Y30" s="665"/>
      <c r="Z30" s="723">
        <v>0.6</v>
      </c>
      <c r="AA30" s="723"/>
      <c r="AB30" s="723"/>
      <c r="AC30" s="723"/>
      <c r="AD30" s="724" t="s">
        <v>140</v>
      </c>
      <c r="AE30" s="724"/>
      <c r="AF30" s="724"/>
      <c r="AG30" s="724"/>
      <c r="AH30" s="724"/>
      <c r="AI30" s="724"/>
      <c r="AJ30" s="724"/>
      <c r="AK30" s="724"/>
      <c r="AL30" s="666" t="s">
        <v>140</v>
      </c>
      <c r="AM30" s="667"/>
      <c r="AN30" s="667"/>
      <c r="AO30" s="725"/>
      <c r="AP30" s="751" t="s">
        <v>311</v>
      </c>
      <c r="AQ30" s="752"/>
      <c r="AR30" s="752"/>
      <c r="AS30" s="752"/>
      <c r="AT30" s="757" t="s">
        <v>312</v>
      </c>
      <c r="AU30" s="230"/>
      <c r="AV30" s="230"/>
      <c r="AW30" s="230"/>
      <c r="AX30" s="760" t="s">
        <v>190</v>
      </c>
      <c r="AY30" s="761"/>
      <c r="AZ30" s="761"/>
      <c r="BA30" s="761"/>
      <c r="BB30" s="761"/>
      <c r="BC30" s="761"/>
      <c r="BD30" s="761"/>
      <c r="BE30" s="761"/>
      <c r="BF30" s="762"/>
      <c r="BG30" s="741">
        <v>99.8</v>
      </c>
      <c r="BH30" s="742"/>
      <c r="BI30" s="742"/>
      <c r="BJ30" s="742"/>
      <c r="BK30" s="742"/>
      <c r="BL30" s="742"/>
      <c r="BM30" s="743">
        <v>98.1</v>
      </c>
      <c r="BN30" s="742"/>
      <c r="BO30" s="742"/>
      <c r="BP30" s="742"/>
      <c r="BQ30" s="744"/>
      <c r="BR30" s="741">
        <v>99.8</v>
      </c>
      <c r="BS30" s="742"/>
      <c r="BT30" s="742"/>
      <c r="BU30" s="742"/>
      <c r="BV30" s="742"/>
      <c r="BW30" s="742"/>
      <c r="BX30" s="743">
        <v>98.1</v>
      </c>
      <c r="BY30" s="742"/>
      <c r="BZ30" s="742"/>
      <c r="CA30" s="742"/>
      <c r="CB30" s="744"/>
      <c r="CD30" s="747"/>
      <c r="CE30" s="748"/>
      <c r="CF30" s="705" t="s">
        <v>313</v>
      </c>
      <c r="CG30" s="702"/>
      <c r="CH30" s="702"/>
      <c r="CI30" s="702"/>
      <c r="CJ30" s="702"/>
      <c r="CK30" s="702"/>
      <c r="CL30" s="702"/>
      <c r="CM30" s="702"/>
      <c r="CN30" s="702"/>
      <c r="CO30" s="702"/>
      <c r="CP30" s="702"/>
      <c r="CQ30" s="703"/>
      <c r="CR30" s="661">
        <v>354753</v>
      </c>
      <c r="CS30" s="664"/>
      <c r="CT30" s="664"/>
      <c r="CU30" s="664"/>
      <c r="CV30" s="664"/>
      <c r="CW30" s="664"/>
      <c r="CX30" s="664"/>
      <c r="CY30" s="665"/>
      <c r="CZ30" s="666">
        <v>11.7</v>
      </c>
      <c r="DA30" s="695"/>
      <c r="DB30" s="695"/>
      <c r="DC30" s="696"/>
      <c r="DD30" s="669">
        <v>338720</v>
      </c>
      <c r="DE30" s="664"/>
      <c r="DF30" s="664"/>
      <c r="DG30" s="664"/>
      <c r="DH30" s="664"/>
      <c r="DI30" s="664"/>
      <c r="DJ30" s="664"/>
      <c r="DK30" s="665"/>
      <c r="DL30" s="669">
        <v>265373</v>
      </c>
      <c r="DM30" s="664"/>
      <c r="DN30" s="664"/>
      <c r="DO30" s="664"/>
      <c r="DP30" s="664"/>
      <c r="DQ30" s="664"/>
      <c r="DR30" s="664"/>
      <c r="DS30" s="664"/>
      <c r="DT30" s="664"/>
      <c r="DU30" s="664"/>
      <c r="DV30" s="665"/>
      <c r="DW30" s="666">
        <v>14.5</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17768</v>
      </c>
      <c r="S31" s="664"/>
      <c r="T31" s="664"/>
      <c r="U31" s="664"/>
      <c r="V31" s="664"/>
      <c r="W31" s="664"/>
      <c r="X31" s="664"/>
      <c r="Y31" s="665"/>
      <c r="Z31" s="723">
        <v>0.5</v>
      </c>
      <c r="AA31" s="723"/>
      <c r="AB31" s="723"/>
      <c r="AC31" s="723"/>
      <c r="AD31" s="724" t="s">
        <v>241</v>
      </c>
      <c r="AE31" s="724"/>
      <c r="AF31" s="724"/>
      <c r="AG31" s="724"/>
      <c r="AH31" s="724"/>
      <c r="AI31" s="724"/>
      <c r="AJ31" s="724"/>
      <c r="AK31" s="724"/>
      <c r="AL31" s="666" t="s">
        <v>241</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99.8</v>
      </c>
      <c r="BH31" s="662"/>
      <c r="BI31" s="662"/>
      <c r="BJ31" s="662"/>
      <c r="BK31" s="662"/>
      <c r="BL31" s="662"/>
      <c r="BM31" s="667">
        <v>99.6</v>
      </c>
      <c r="BN31" s="740"/>
      <c r="BO31" s="740"/>
      <c r="BP31" s="740"/>
      <c r="BQ31" s="701"/>
      <c r="BR31" s="739">
        <v>99.9</v>
      </c>
      <c r="BS31" s="662"/>
      <c r="BT31" s="662"/>
      <c r="BU31" s="662"/>
      <c r="BV31" s="662"/>
      <c r="BW31" s="662"/>
      <c r="BX31" s="667">
        <v>99.6</v>
      </c>
      <c r="BY31" s="740"/>
      <c r="BZ31" s="740"/>
      <c r="CA31" s="740"/>
      <c r="CB31" s="701"/>
      <c r="CD31" s="747"/>
      <c r="CE31" s="748"/>
      <c r="CF31" s="705" t="s">
        <v>317</v>
      </c>
      <c r="CG31" s="702"/>
      <c r="CH31" s="702"/>
      <c r="CI31" s="702"/>
      <c r="CJ31" s="702"/>
      <c r="CK31" s="702"/>
      <c r="CL31" s="702"/>
      <c r="CM31" s="702"/>
      <c r="CN31" s="702"/>
      <c r="CO31" s="702"/>
      <c r="CP31" s="702"/>
      <c r="CQ31" s="703"/>
      <c r="CR31" s="661">
        <v>9363</v>
      </c>
      <c r="CS31" s="662"/>
      <c r="CT31" s="662"/>
      <c r="CU31" s="662"/>
      <c r="CV31" s="662"/>
      <c r="CW31" s="662"/>
      <c r="CX31" s="662"/>
      <c r="CY31" s="663"/>
      <c r="CZ31" s="666">
        <v>0.3</v>
      </c>
      <c r="DA31" s="695"/>
      <c r="DB31" s="695"/>
      <c r="DC31" s="696"/>
      <c r="DD31" s="669">
        <v>7493</v>
      </c>
      <c r="DE31" s="662"/>
      <c r="DF31" s="662"/>
      <c r="DG31" s="662"/>
      <c r="DH31" s="662"/>
      <c r="DI31" s="662"/>
      <c r="DJ31" s="662"/>
      <c r="DK31" s="663"/>
      <c r="DL31" s="669">
        <v>7493</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101010</v>
      </c>
      <c r="S32" s="664"/>
      <c r="T32" s="664"/>
      <c r="U32" s="664"/>
      <c r="V32" s="664"/>
      <c r="W32" s="664"/>
      <c r="X32" s="664"/>
      <c r="Y32" s="665"/>
      <c r="Z32" s="723">
        <v>3.1</v>
      </c>
      <c r="AA32" s="723"/>
      <c r="AB32" s="723"/>
      <c r="AC32" s="723"/>
      <c r="AD32" s="724" t="s">
        <v>139</v>
      </c>
      <c r="AE32" s="724"/>
      <c r="AF32" s="724"/>
      <c r="AG32" s="724"/>
      <c r="AH32" s="724"/>
      <c r="AI32" s="724"/>
      <c r="AJ32" s="724"/>
      <c r="AK32" s="724"/>
      <c r="AL32" s="666" t="s">
        <v>140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99.8</v>
      </c>
      <c r="BH32" s="677"/>
      <c r="BI32" s="677"/>
      <c r="BJ32" s="677"/>
      <c r="BK32" s="677"/>
      <c r="BL32" s="677"/>
      <c r="BM32" s="721">
        <v>96.1</v>
      </c>
      <c r="BN32" s="677"/>
      <c r="BO32" s="677"/>
      <c r="BP32" s="677"/>
      <c r="BQ32" s="714"/>
      <c r="BR32" s="738">
        <v>99.7</v>
      </c>
      <c r="BS32" s="677"/>
      <c r="BT32" s="677"/>
      <c r="BU32" s="677"/>
      <c r="BV32" s="677"/>
      <c r="BW32" s="677"/>
      <c r="BX32" s="721">
        <v>96</v>
      </c>
      <c r="BY32" s="677"/>
      <c r="BZ32" s="677"/>
      <c r="CA32" s="677"/>
      <c r="CB32" s="714"/>
      <c r="CD32" s="749"/>
      <c r="CE32" s="750"/>
      <c r="CF32" s="705" t="s">
        <v>320</v>
      </c>
      <c r="CG32" s="702"/>
      <c r="CH32" s="702"/>
      <c r="CI32" s="702"/>
      <c r="CJ32" s="702"/>
      <c r="CK32" s="702"/>
      <c r="CL32" s="702"/>
      <c r="CM32" s="702"/>
      <c r="CN32" s="702"/>
      <c r="CO32" s="702"/>
      <c r="CP32" s="702"/>
      <c r="CQ32" s="703"/>
      <c r="CR32" s="661">
        <v>81</v>
      </c>
      <c r="CS32" s="664"/>
      <c r="CT32" s="664"/>
      <c r="CU32" s="664"/>
      <c r="CV32" s="664"/>
      <c r="CW32" s="664"/>
      <c r="CX32" s="664"/>
      <c r="CY32" s="665"/>
      <c r="CZ32" s="666">
        <v>0</v>
      </c>
      <c r="DA32" s="695"/>
      <c r="DB32" s="695"/>
      <c r="DC32" s="696"/>
      <c r="DD32" s="669">
        <v>81</v>
      </c>
      <c r="DE32" s="664"/>
      <c r="DF32" s="664"/>
      <c r="DG32" s="664"/>
      <c r="DH32" s="664"/>
      <c r="DI32" s="664"/>
      <c r="DJ32" s="664"/>
      <c r="DK32" s="665"/>
      <c r="DL32" s="669">
        <v>81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280288</v>
      </c>
      <c r="S33" s="664"/>
      <c r="T33" s="664"/>
      <c r="U33" s="664"/>
      <c r="V33" s="664"/>
      <c r="W33" s="664"/>
      <c r="X33" s="664"/>
      <c r="Y33" s="665"/>
      <c r="Z33" s="723">
        <v>8.6</v>
      </c>
      <c r="AA33" s="723"/>
      <c r="AB33" s="723"/>
      <c r="AC33" s="723"/>
      <c r="AD33" s="724" t="s">
        <v>241</v>
      </c>
      <c r="AE33" s="724"/>
      <c r="AF33" s="724"/>
      <c r="AG33" s="724"/>
      <c r="AH33" s="724"/>
      <c r="AI33" s="724"/>
      <c r="AJ33" s="724"/>
      <c r="AK33" s="724"/>
      <c r="AL33" s="666" t="s">
        <v>140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1411775</v>
      </c>
      <c r="CS33" s="662"/>
      <c r="CT33" s="662"/>
      <c r="CU33" s="662"/>
      <c r="CV33" s="662"/>
      <c r="CW33" s="662"/>
      <c r="CX33" s="662"/>
      <c r="CY33" s="663"/>
      <c r="CZ33" s="666">
        <v>46.5</v>
      </c>
      <c r="DA33" s="695"/>
      <c r="DB33" s="695"/>
      <c r="DC33" s="696"/>
      <c r="DD33" s="669">
        <v>1196135</v>
      </c>
      <c r="DE33" s="662"/>
      <c r="DF33" s="662"/>
      <c r="DG33" s="662"/>
      <c r="DH33" s="662"/>
      <c r="DI33" s="662"/>
      <c r="DJ33" s="662"/>
      <c r="DK33" s="663"/>
      <c r="DL33" s="669">
        <v>966430</v>
      </c>
      <c r="DM33" s="662"/>
      <c r="DN33" s="662"/>
      <c r="DO33" s="662"/>
      <c r="DP33" s="662"/>
      <c r="DQ33" s="662"/>
      <c r="DR33" s="662"/>
      <c r="DS33" s="662"/>
      <c r="DT33" s="662"/>
      <c r="DU33" s="662"/>
      <c r="DV33" s="663"/>
      <c r="DW33" s="666">
        <v>52.7</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64985</v>
      </c>
      <c r="S34" s="664"/>
      <c r="T34" s="664"/>
      <c r="U34" s="664"/>
      <c r="V34" s="664"/>
      <c r="W34" s="664"/>
      <c r="X34" s="664"/>
      <c r="Y34" s="665"/>
      <c r="Z34" s="723">
        <v>2</v>
      </c>
      <c r="AA34" s="723"/>
      <c r="AB34" s="723"/>
      <c r="AC34" s="723"/>
      <c r="AD34" s="724">
        <v>1709</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518494</v>
      </c>
      <c r="CS34" s="664"/>
      <c r="CT34" s="664"/>
      <c r="CU34" s="664"/>
      <c r="CV34" s="664"/>
      <c r="CW34" s="664"/>
      <c r="CX34" s="664"/>
      <c r="CY34" s="665"/>
      <c r="CZ34" s="666">
        <v>17.100000000000001</v>
      </c>
      <c r="DA34" s="695"/>
      <c r="DB34" s="695"/>
      <c r="DC34" s="696"/>
      <c r="DD34" s="669">
        <v>410707</v>
      </c>
      <c r="DE34" s="664"/>
      <c r="DF34" s="664"/>
      <c r="DG34" s="664"/>
      <c r="DH34" s="664"/>
      <c r="DI34" s="664"/>
      <c r="DJ34" s="664"/>
      <c r="DK34" s="665"/>
      <c r="DL34" s="669">
        <v>341255</v>
      </c>
      <c r="DM34" s="664"/>
      <c r="DN34" s="664"/>
      <c r="DO34" s="664"/>
      <c r="DP34" s="664"/>
      <c r="DQ34" s="664"/>
      <c r="DR34" s="664"/>
      <c r="DS34" s="664"/>
      <c r="DT34" s="664"/>
      <c r="DU34" s="664"/>
      <c r="DV34" s="665"/>
      <c r="DW34" s="666">
        <v>18.600000000000001</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423461</v>
      </c>
      <c r="S35" s="664"/>
      <c r="T35" s="664"/>
      <c r="U35" s="664"/>
      <c r="V35" s="664"/>
      <c r="W35" s="664"/>
      <c r="X35" s="664"/>
      <c r="Y35" s="665"/>
      <c r="Z35" s="723">
        <v>13</v>
      </c>
      <c r="AA35" s="723"/>
      <c r="AB35" s="723"/>
      <c r="AC35" s="723"/>
      <c r="AD35" s="724" t="s">
        <v>241</v>
      </c>
      <c r="AE35" s="724"/>
      <c r="AF35" s="724"/>
      <c r="AG35" s="724"/>
      <c r="AH35" s="724"/>
      <c r="AI35" s="724"/>
      <c r="AJ35" s="724"/>
      <c r="AK35" s="724"/>
      <c r="AL35" s="666" t="s">
        <v>241</v>
      </c>
      <c r="AM35" s="667"/>
      <c r="AN35" s="667"/>
      <c r="AO35" s="725"/>
      <c r="AP35" s="234"/>
      <c r="AQ35" s="729" t="s">
        <v>328</v>
      </c>
      <c r="AR35" s="730"/>
      <c r="AS35" s="730"/>
      <c r="AT35" s="730"/>
      <c r="AU35" s="730"/>
      <c r="AV35" s="730"/>
      <c r="AW35" s="730"/>
      <c r="AX35" s="730"/>
      <c r="AY35" s="731"/>
      <c r="AZ35" s="726">
        <v>377337</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27661</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121182</v>
      </c>
      <c r="CS35" s="662"/>
      <c r="CT35" s="662"/>
      <c r="CU35" s="662"/>
      <c r="CV35" s="662"/>
      <c r="CW35" s="662"/>
      <c r="CX35" s="662"/>
      <c r="CY35" s="663"/>
      <c r="CZ35" s="666">
        <v>4</v>
      </c>
      <c r="DA35" s="695"/>
      <c r="DB35" s="695"/>
      <c r="DC35" s="696"/>
      <c r="DD35" s="669">
        <v>105149</v>
      </c>
      <c r="DE35" s="662"/>
      <c r="DF35" s="662"/>
      <c r="DG35" s="662"/>
      <c r="DH35" s="662"/>
      <c r="DI35" s="662"/>
      <c r="DJ35" s="662"/>
      <c r="DK35" s="663"/>
      <c r="DL35" s="669">
        <v>60499</v>
      </c>
      <c r="DM35" s="662"/>
      <c r="DN35" s="662"/>
      <c r="DO35" s="662"/>
      <c r="DP35" s="662"/>
      <c r="DQ35" s="662"/>
      <c r="DR35" s="662"/>
      <c r="DS35" s="662"/>
      <c r="DT35" s="662"/>
      <c r="DU35" s="662"/>
      <c r="DV35" s="663"/>
      <c r="DW35" s="666">
        <v>3.3</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139</v>
      </c>
      <c r="AA36" s="723"/>
      <c r="AB36" s="723"/>
      <c r="AC36" s="723"/>
      <c r="AD36" s="724" t="s">
        <v>140</v>
      </c>
      <c r="AE36" s="724"/>
      <c r="AF36" s="724"/>
      <c r="AG36" s="724"/>
      <c r="AH36" s="724"/>
      <c r="AI36" s="724"/>
      <c r="AJ36" s="724"/>
      <c r="AK36" s="724"/>
      <c r="AL36" s="666" t="s">
        <v>139</v>
      </c>
      <c r="AM36" s="667"/>
      <c r="AN36" s="667"/>
      <c r="AO36" s="725"/>
      <c r="AQ36" s="698" t="s">
        <v>332</v>
      </c>
      <c r="AR36" s="699"/>
      <c r="AS36" s="699"/>
      <c r="AT36" s="699"/>
      <c r="AU36" s="699"/>
      <c r="AV36" s="699"/>
      <c r="AW36" s="699"/>
      <c r="AX36" s="699"/>
      <c r="AY36" s="700"/>
      <c r="AZ36" s="661">
        <v>130000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24415</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361423</v>
      </c>
      <c r="CS36" s="664"/>
      <c r="CT36" s="664"/>
      <c r="CU36" s="664"/>
      <c r="CV36" s="664"/>
      <c r="CW36" s="664"/>
      <c r="CX36" s="664"/>
      <c r="CY36" s="665"/>
      <c r="CZ36" s="666">
        <v>11.9</v>
      </c>
      <c r="DA36" s="695"/>
      <c r="DB36" s="695"/>
      <c r="DC36" s="696"/>
      <c r="DD36" s="669">
        <v>326868</v>
      </c>
      <c r="DE36" s="664"/>
      <c r="DF36" s="664"/>
      <c r="DG36" s="664"/>
      <c r="DH36" s="664"/>
      <c r="DI36" s="664"/>
      <c r="DJ36" s="664"/>
      <c r="DK36" s="665"/>
      <c r="DL36" s="669">
        <v>211265</v>
      </c>
      <c r="DM36" s="664"/>
      <c r="DN36" s="664"/>
      <c r="DO36" s="664"/>
      <c r="DP36" s="664"/>
      <c r="DQ36" s="664"/>
      <c r="DR36" s="664"/>
      <c r="DS36" s="664"/>
      <c r="DT36" s="664"/>
      <c r="DU36" s="664"/>
      <c r="DV36" s="665"/>
      <c r="DW36" s="666">
        <v>11.5</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68561</v>
      </c>
      <c r="S37" s="664"/>
      <c r="T37" s="664"/>
      <c r="U37" s="664"/>
      <c r="V37" s="664"/>
      <c r="W37" s="664"/>
      <c r="X37" s="664"/>
      <c r="Y37" s="665"/>
      <c r="Z37" s="723">
        <v>2.1</v>
      </c>
      <c r="AA37" s="723"/>
      <c r="AB37" s="723"/>
      <c r="AC37" s="723"/>
      <c r="AD37" s="724" t="s">
        <v>140</v>
      </c>
      <c r="AE37" s="724"/>
      <c r="AF37" s="724"/>
      <c r="AG37" s="724"/>
      <c r="AH37" s="724"/>
      <c r="AI37" s="724"/>
      <c r="AJ37" s="724"/>
      <c r="AK37" s="724"/>
      <c r="AL37" s="666" t="s">
        <v>241</v>
      </c>
      <c r="AM37" s="667"/>
      <c r="AN37" s="667"/>
      <c r="AO37" s="725"/>
      <c r="AQ37" s="698" t="s">
        <v>336</v>
      </c>
      <c r="AR37" s="699"/>
      <c r="AS37" s="699"/>
      <c r="AT37" s="699"/>
      <c r="AU37" s="699"/>
      <c r="AV37" s="699"/>
      <c r="AW37" s="699"/>
      <c r="AX37" s="699"/>
      <c r="AY37" s="700"/>
      <c r="AZ37" s="661">
        <v>81388</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373</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17683</v>
      </c>
      <c r="CS37" s="662"/>
      <c r="CT37" s="662"/>
      <c r="CU37" s="662"/>
      <c r="CV37" s="662"/>
      <c r="CW37" s="662"/>
      <c r="CX37" s="662"/>
      <c r="CY37" s="663"/>
      <c r="CZ37" s="666">
        <v>0.6</v>
      </c>
      <c r="DA37" s="695"/>
      <c r="DB37" s="695"/>
      <c r="DC37" s="696"/>
      <c r="DD37" s="669">
        <v>15551</v>
      </c>
      <c r="DE37" s="662"/>
      <c r="DF37" s="662"/>
      <c r="DG37" s="662"/>
      <c r="DH37" s="662"/>
      <c r="DI37" s="662"/>
      <c r="DJ37" s="662"/>
      <c r="DK37" s="663"/>
      <c r="DL37" s="669">
        <v>15551</v>
      </c>
      <c r="DM37" s="662"/>
      <c r="DN37" s="662"/>
      <c r="DO37" s="662"/>
      <c r="DP37" s="662"/>
      <c r="DQ37" s="662"/>
      <c r="DR37" s="662"/>
      <c r="DS37" s="662"/>
      <c r="DT37" s="662"/>
      <c r="DU37" s="662"/>
      <c r="DV37" s="663"/>
      <c r="DW37" s="666">
        <v>0.8</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3246347</v>
      </c>
      <c r="S38" s="713"/>
      <c r="T38" s="713"/>
      <c r="U38" s="713"/>
      <c r="V38" s="713"/>
      <c r="W38" s="713"/>
      <c r="X38" s="713"/>
      <c r="Y38" s="718"/>
      <c r="Z38" s="719">
        <v>100</v>
      </c>
      <c r="AA38" s="719"/>
      <c r="AB38" s="719"/>
      <c r="AC38" s="719"/>
      <c r="AD38" s="720">
        <v>1765641</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241</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578</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377337</v>
      </c>
      <c r="CS38" s="664"/>
      <c r="CT38" s="664"/>
      <c r="CU38" s="664"/>
      <c r="CV38" s="664"/>
      <c r="CW38" s="664"/>
      <c r="CX38" s="664"/>
      <c r="CY38" s="665"/>
      <c r="CZ38" s="666">
        <v>12.4</v>
      </c>
      <c r="DA38" s="695"/>
      <c r="DB38" s="695"/>
      <c r="DC38" s="696"/>
      <c r="DD38" s="669">
        <v>353411</v>
      </c>
      <c r="DE38" s="664"/>
      <c r="DF38" s="664"/>
      <c r="DG38" s="664"/>
      <c r="DH38" s="664"/>
      <c r="DI38" s="664"/>
      <c r="DJ38" s="664"/>
      <c r="DK38" s="665"/>
      <c r="DL38" s="669">
        <v>353411</v>
      </c>
      <c r="DM38" s="664"/>
      <c r="DN38" s="664"/>
      <c r="DO38" s="664"/>
      <c r="DP38" s="664"/>
      <c r="DQ38" s="664"/>
      <c r="DR38" s="664"/>
      <c r="DS38" s="664"/>
      <c r="DT38" s="664"/>
      <c r="DU38" s="664"/>
      <c r="DV38" s="665"/>
      <c r="DW38" s="666">
        <v>19.3</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140</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77</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33339</v>
      </c>
      <c r="CS39" s="662"/>
      <c r="CT39" s="662"/>
      <c r="CU39" s="662"/>
      <c r="CV39" s="662"/>
      <c r="CW39" s="662"/>
      <c r="CX39" s="662"/>
      <c r="CY39" s="663"/>
      <c r="CZ39" s="666">
        <v>1.1000000000000001</v>
      </c>
      <c r="DA39" s="695"/>
      <c r="DB39" s="695"/>
      <c r="DC39" s="696"/>
      <c r="DD39" s="669" t="s">
        <v>241</v>
      </c>
      <c r="DE39" s="662"/>
      <c r="DF39" s="662"/>
      <c r="DG39" s="662"/>
      <c r="DH39" s="662"/>
      <c r="DI39" s="662"/>
      <c r="DJ39" s="662"/>
      <c r="DK39" s="663"/>
      <c r="DL39" s="669" t="s">
        <v>140</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31355</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241</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t="s">
        <v>241</v>
      </c>
      <c r="CS40" s="664"/>
      <c r="CT40" s="664"/>
      <c r="CU40" s="664"/>
      <c r="CV40" s="664"/>
      <c r="CW40" s="664"/>
      <c r="CX40" s="664"/>
      <c r="CY40" s="665"/>
      <c r="CZ40" s="666" t="s">
        <v>140</v>
      </c>
      <c r="DA40" s="695"/>
      <c r="DB40" s="695"/>
      <c r="DC40" s="696"/>
      <c r="DD40" s="669" t="s">
        <v>140</v>
      </c>
      <c r="DE40" s="664"/>
      <c r="DF40" s="664"/>
      <c r="DG40" s="664"/>
      <c r="DH40" s="664"/>
      <c r="DI40" s="664"/>
      <c r="DJ40" s="664"/>
      <c r="DK40" s="665"/>
      <c r="DL40" s="669" t="s">
        <v>140</v>
      </c>
      <c r="DM40" s="664"/>
      <c r="DN40" s="664"/>
      <c r="DO40" s="664"/>
      <c r="DP40" s="664"/>
      <c r="DQ40" s="664"/>
      <c r="DR40" s="664"/>
      <c r="DS40" s="664"/>
      <c r="DT40" s="664"/>
      <c r="DU40" s="664"/>
      <c r="DV40" s="665"/>
      <c r="DW40" s="666" t="s">
        <v>241</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134594</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410</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140</v>
      </c>
      <c r="CS41" s="662"/>
      <c r="CT41" s="662"/>
      <c r="CU41" s="662"/>
      <c r="CV41" s="662"/>
      <c r="CW41" s="662"/>
      <c r="CX41" s="662"/>
      <c r="CY41" s="663"/>
      <c r="CZ41" s="666" t="s">
        <v>241</v>
      </c>
      <c r="DA41" s="695"/>
      <c r="DB41" s="695"/>
      <c r="DC41" s="696"/>
      <c r="DD41" s="669" t="s">
        <v>140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674974</v>
      </c>
      <c r="CS42" s="664"/>
      <c r="CT42" s="664"/>
      <c r="CU42" s="664"/>
      <c r="CV42" s="664"/>
      <c r="CW42" s="664"/>
      <c r="CX42" s="664"/>
      <c r="CY42" s="665"/>
      <c r="CZ42" s="666">
        <v>22.2</v>
      </c>
      <c r="DA42" s="667"/>
      <c r="DB42" s="667"/>
      <c r="DC42" s="668"/>
      <c r="DD42" s="669">
        <v>125511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t="s">
        <v>140</v>
      </c>
      <c r="CS43" s="662"/>
      <c r="CT43" s="662"/>
      <c r="CU43" s="662"/>
      <c r="CV43" s="662"/>
      <c r="CW43" s="662"/>
      <c r="CX43" s="662"/>
      <c r="CY43" s="663"/>
      <c r="CZ43" s="666" t="s">
        <v>241</v>
      </c>
      <c r="DA43" s="695"/>
      <c r="DB43" s="695"/>
      <c r="DC43" s="696"/>
      <c r="DD43" s="669" t="s">
        <v>241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526367</v>
      </c>
      <c r="CS44" s="664"/>
      <c r="CT44" s="664"/>
      <c r="CU44" s="664"/>
      <c r="CV44" s="664"/>
      <c r="CW44" s="664"/>
      <c r="CX44" s="664"/>
      <c r="CY44" s="665"/>
      <c r="CZ44" s="666">
        <v>17.3</v>
      </c>
      <c r="DA44" s="667"/>
      <c r="DB44" s="667"/>
      <c r="DC44" s="668"/>
      <c r="DD44" s="669">
        <v>111871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135237</v>
      </c>
      <c r="CS45" s="662"/>
      <c r="CT45" s="662"/>
      <c r="CU45" s="662"/>
      <c r="CV45" s="662"/>
      <c r="CW45" s="662"/>
      <c r="CX45" s="662"/>
      <c r="CY45" s="663"/>
      <c r="CZ45" s="666">
        <v>4.5</v>
      </c>
      <c r="DA45" s="695"/>
      <c r="DB45" s="695"/>
      <c r="DC45" s="696"/>
      <c r="DD45" s="669">
        <v>13431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391130</v>
      </c>
      <c r="CS46" s="664"/>
      <c r="CT46" s="664"/>
      <c r="CU46" s="664"/>
      <c r="CV46" s="664"/>
      <c r="CW46" s="664"/>
      <c r="CX46" s="664"/>
      <c r="CY46" s="665"/>
      <c r="CZ46" s="666">
        <v>12.9</v>
      </c>
      <c r="DA46" s="667"/>
      <c r="DB46" s="667"/>
      <c r="DC46" s="668"/>
      <c r="DD46" s="669">
        <v>98440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148607</v>
      </c>
      <c r="CS47" s="662"/>
      <c r="CT47" s="662"/>
      <c r="CU47" s="662"/>
      <c r="CV47" s="662"/>
      <c r="CW47" s="662"/>
      <c r="CX47" s="662"/>
      <c r="CY47" s="663"/>
      <c r="CZ47" s="666">
        <v>4.9000000000000004</v>
      </c>
      <c r="DA47" s="695"/>
      <c r="DB47" s="695"/>
      <c r="DC47" s="696"/>
      <c r="DD47" s="669">
        <v>13640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140</v>
      </c>
      <c r="CS48" s="664"/>
      <c r="CT48" s="664"/>
      <c r="CU48" s="664"/>
      <c r="CV48" s="664"/>
      <c r="CW48" s="664"/>
      <c r="CX48" s="664"/>
      <c r="CY48" s="665"/>
      <c r="CZ48" s="666" t="s">
        <v>140</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3036228</v>
      </c>
      <c r="CS49" s="677"/>
      <c r="CT49" s="677"/>
      <c r="CU49" s="677"/>
      <c r="CV49" s="677"/>
      <c r="CW49" s="677"/>
      <c r="CX49" s="677"/>
      <c r="CY49" s="678"/>
      <c r="CZ49" s="679">
        <v>100</v>
      </c>
      <c r="DA49" s="680"/>
      <c r="DB49" s="680"/>
      <c r="DC49" s="681"/>
      <c r="DD49" s="682">
        <v>2120368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ubPpWr4DWHdN0XsdfFsU2WUp6NRv8czULMDRwQG5OfPuIkhONapOlR8WREpcQEy+jpSUhQDr9eo5LG6lu35Yw==" saltValue="1Ng6W2oXceKRFCBJn1Cy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365</v>
      </c>
      <c r="DK2" s="1199"/>
      <c r="DL2" s="1199"/>
      <c r="DM2" s="1199"/>
      <c r="DN2" s="1199"/>
      <c r="DO2" s="1200"/>
      <c r="DP2" s="249"/>
      <c r="DQ2" s="1198" t="s">
        <v>366</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367</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1"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6" t="s">
        <v>383</v>
      </c>
      <c r="DH5" s="1187"/>
      <c r="DI5" s="1187"/>
      <c r="DJ5" s="1187"/>
      <c r="DK5" s="1188"/>
      <c r="DL5" s="1186" t="s">
        <v>384</v>
      </c>
      <c r="DM5" s="1187"/>
      <c r="DN5" s="1187"/>
      <c r="DO5" s="1187"/>
      <c r="DP5" s="1188"/>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386</v>
      </c>
      <c r="C7" s="1139"/>
      <c r="D7" s="1139"/>
      <c r="E7" s="1139"/>
      <c r="F7" s="1139"/>
      <c r="G7" s="1139"/>
      <c r="H7" s="1139"/>
      <c r="I7" s="1139"/>
      <c r="J7" s="1139"/>
      <c r="K7" s="1139"/>
      <c r="L7" s="1139"/>
      <c r="M7" s="1139"/>
      <c r="N7" s="1139"/>
      <c r="O7" s="1139"/>
      <c r="P7" s="1140"/>
      <c r="Q7" s="1192">
        <v>3205</v>
      </c>
      <c r="R7" s="1193"/>
      <c r="S7" s="1193"/>
      <c r="T7" s="1193"/>
      <c r="U7" s="1193"/>
      <c r="V7" s="1193">
        <v>2996</v>
      </c>
      <c r="W7" s="1193"/>
      <c r="X7" s="1193"/>
      <c r="Y7" s="1193"/>
      <c r="Z7" s="1193"/>
      <c r="AA7" s="1193">
        <v>209</v>
      </c>
      <c r="AB7" s="1193"/>
      <c r="AC7" s="1193"/>
      <c r="AD7" s="1193"/>
      <c r="AE7" s="1194"/>
      <c r="AF7" s="1195">
        <v>151</v>
      </c>
      <c r="AG7" s="1196"/>
      <c r="AH7" s="1196"/>
      <c r="AI7" s="1196"/>
      <c r="AJ7" s="1197"/>
      <c r="AK7" s="1179">
        <v>101</v>
      </c>
      <c r="AL7" s="1180"/>
      <c r="AM7" s="1180"/>
      <c r="AN7" s="1180"/>
      <c r="AO7" s="1180"/>
      <c r="AP7" s="1180">
        <v>2251</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583</v>
      </c>
      <c r="BT7" s="1184"/>
      <c r="BU7" s="1184"/>
      <c r="BV7" s="1184"/>
      <c r="BW7" s="1184"/>
      <c r="BX7" s="1184"/>
      <c r="BY7" s="1184"/>
      <c r="BZ7" s="1184"/>
      <c r="CA7" s="1184"/>
      <c r="CB7" s="1184"/>
      <c r="CC7" s="1184"/>
      <c r="CD7" s="1184"/>
      <c r="CE7" s="1184"/>
      <c r="CF7" s="1184"/>
      <c r="CG7" s="1185"/>
      <c r="CH7" s="1176">
        <v>0</v>
      </c>
      <c r="CI7" s="1177"/>
      <c r="CJ7" s="1177"/>
      <c r="CK7" s="1177"/>
      <c r="CL7" s="1178"/>
      <c r="CM7" s="1176">
        <v>33</v>
      </c>
      <c r="CN7" s="1177"/>
      <c r="CO7" s="1177"/>
      <c r="CP7" s="1177"/>
      <c r="CQ7" s="1178"/>
      <c r="CR7" s="1176">
        <v>5</v>
      </c>
      <c r="CS7" s="1177"/>
      <c r="CT7" s="1177"/>
      <c r="CU7" s="1177"/>
      <c r="CV7" s="1178"/>
      <c r="CW7" s="1176" t="s">
        <v>585</v>
      </c>
      <c r="CX7" s="1177"/>
      <c r="CY7" s="1177"/>
      <c r="CZ7" s="1177"/>
      <c r="DA7" s="1178"/>
      <c r="DB7" s="1176" t="s">
        <v>585</v>
      </c>
      <c r="DC7" s="1177"/>
      <c r="DD7" s="1177"/>
      <c r="DE7" s="1177"/>
      <c r="DF7" s="1178"/>
      <c r="DG7" s="1176" t="s">
        <v>585</v>
      </c>
      <c r="DH7" s="1177"/>
      <c r="DI7" s="1177"/>
      <c r="DJ7" s="1177"/>
      <c r="DK7" s="1178"/>
      <c r="DL7" s="1176" t="s">
        <v>585</v>
      </c>
      <c r="DM7" s="1177"/>
      <c r="DN7" s="1177"/>
      <c r="DO7" s="1177"/>
      <c r="DP7" s="1178"/>
      <c r="DQ7" s="1176" t="s">
        <v>585</v>
      </c>
      <c r="DR7" s="1177"/>
      <c r="DS7" s="1177"/>
      <c r="DT7" s="1177"/>
      <c r="DU7" s="1178"/>
      <c r="DV7" s="1203"/>
      <c r="DW7" s="1204"/>
      <c r="DX7" s="1204"/>
      <c r="DY7" s="1204"/>
      <c r="DZ7" s="1205"/>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41</v>
      </c>
      <c r="R8" s="1133"/>
      <c r="S8" s="1133"/>
      <c r="T8" s="1133"/>
      <c r="U8" s="1133"/>
      <c r="V8" s="1133">
        <v>40</v>
      </c>
      <c r="W8" s="1133"/>
      <c r="X8" s="1133"/>
      <c r="Y8" s="1133"/>
      <c r="Z8" s="1133"/>
      <c r="AA8" s="1133">
        <v>1</v>
      </c>
      <c r="AB8" s="1133"/>
      <c r="AC8" s="1133"/>
      <c r="AD8" s="1133"/>
      <c r="AE8" s="1134"/>
      <c r="AF8" s="1108">
        <v>1</v>
      </c>
      <c r="AG8" s="1109"/>
      <c r="AH8" s="1109"/>
      <c r="AI8" s="1109"/>
      <c r="AJ8" s="1110"/>
      <c r="AK8" s="1174">
        <v>32</v>
      </c>
      <c r="AL8" s="1175"/>
      <c r="AM8" s="1175"/>
      <c r="AN8" s="1175"/>
      <c r="AO8" s="1175"/>
      <c r="AP8" s="1175">
        <v>0</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0</v>
      </c>
      <c r="CI8" s="1079"/>
      <c r="CJ8" s="1079"/>
      <c r="CK8" s="1079"/>
      <c r="CL8" s="1080"/>
      <c r="CM8" s="1078">
        <v>18</v>
      </c>
      <c r="CN8" s="1079"/>
      <c r="CO8" s="1079"/>
      <c r="CP8" s="1079"/>
      <c r="CQ8" s="1080"/>
      <c r="CR8" s="1078">
        <v>1</v>
      </c>
      <c r="CS8" s="1079"/>
      <c r="CT8" s="1079"/>
      <c r="CU8" s="1079"/>
      <c r="CV8" s="1080"/>
      <c r="CW8" s="1078">
        <v>52</v>
      </c>
      <c r="CX8" s="1079"/>
      <c r="CY8" s="1079"/>
      <c r="CZ8" s="1079"/>
      <c r="DA8" s="1080"/>
      <c r="DB8" s="1078" t="s">
        <v>585</v>
      </c>
      <c r="DC8" s="1079"/>
      <c r="DD8" s="1079"/>
      <c r="DE8" s="1079"/>
      <c r="DF8" s="1080"/>
      <c r="DG8" s="1078" t="s">
        <v>585</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6">
        <v>3246</v>
      </c>
      <c r="R23" s="1157"/>
      <c r="S23" s="1157"/>
      <c r="T23" s="1157"/>
      <c r="U23" s="1157"/>
      <c r="V23" s="1157">
        <v>3036</v>
      </c>
      <c r="W23" s="1157"/>
      <c r="X23" s="1157"/>
      <c r="Y23" s="1157"/>
      <c r="Z23" s="1157"/>
      <c r="AA23" s="1157">
        <v>210</v>
      </c>
      <c r="AB23" s="1157"/>
      <c r="AC23" s="1157"/>
      <c r="AD23" s="1157"/>
      <c r="AE23" s="1158"/>
      <c r="AF23" s="1159">
        <v>152</v>
      </c>
      <c r="AG23" s="1157"/>
      <c r="AH23" s="1157"/>
      <c r="AI23" s="1157"/>
      <c r="AJ23" s="1160"/>
      <c r="AK23" s="1161"/>
      <c r="AL23" s="1162"/>
      <c r="AM23" s="1162"/>
      <c r="AN23" s="1162"/>
      <c r="AO23" s="1162"/>
      <c r="AP23" s="1157">
        <v>2251</v>
      </c>
      <c r="AQ23" s="1157"/>
      <c r="AR23" s="1157"/>
      <c r="AS23" s="1157"/>
      <c r="AT23" s="1157"/>
      <c r="AU23" s="1163"/>
      <c r="AV23" s="1163"/>
      <c r="AW23" s="1163"/>
      <c r="AX23" s="1163"/>
      <c r="AY23" s="1164"/>
      <c r="AZ23" s="1153" t="s">
        <v>140</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391</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392</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7" t="s">
        <v>396</v>
      </c>
      <c r="AG26" s="1097"/>
      <c r="AH26" s="1097"/>
      <c r="AI26" s="1097"/>
      <c r="AJ26" s="1148"/>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401</v>
      </c>
      <c r="C28" s="1139"/>
      <c r="D28" s="1139"/>
      <c r="E28" s="1139"/>
      <c r="F28" s="1139"/>
      <c r="G28" s="1139"/>
      <c r="H28" s="1139"/>
      <c r="I28" s="1139"/>
      <c r="J28" s="1139"/>
      <c r="K28" s="1139"/>
      <c r="L28" s="1139"/>
      <c r="M28" s="1139"/>
      <c r="N28" s="1139"/>
      <c r="O28" s="1139"/>
      <c r="P28" s="1140"/>
      <c r="Q28" s="1141">
        <v>470</v>
      </c>
      <c r="R28" s="1142"/>
      <c r="S28" s="1142"/>
      <c r="T28" s="1142"/>
      <c r="U28" s="1142"/>
      <c r="V28" s="1142">
        <v>442</v>
      </c>
      <c r="W28" s="1142"/>
      <c r="X28" s="1142"/>
      <c r="Y28" s="1142"/>
      <c r="Z28" s="1142"/>
      <c r="AA28" s="1142">
        <v>28</v>
      </c>
      <c r="AB28" s="1142"/>
      <c r="AC28" s="1142"/>
      <c r="AD28" s="1142"/>
      <c r="AE28" s="1143"/>
      <c r="AF28" s="1144">
        <v>28</v>
      </c>
      <c r="AG28" s="1142"/>
      <c r="AH28" s="1142"/>
      <c r="AI28" s="1142"/>
      <c r="AJ28" s="1145"/>
      <c r="AK28" s="1146">
        <v>31</v>
      </c>
      <c r="AL28" s="1135"/>
      <c r="AM28" s="1135"/>
      <c r="AN28" s="1135"/>
      <c r="AO28" s="1135"/>
      <c r="AP28" s="1135" t="s">
        <v>585</v>
      </c>
      <c r="AQ28" s="1135"/>
      <c r="AR28" s="1135"/>
      <c r="AS28" s="1135"/>
      <c r="AT28" s="1135"/>
      <c r="AU28" s="1135" t="s">
        <v>585</v>
      </c>
      <c r="AV28" s="1135"/>
      <c r="AW28" s="1135"/>
      <c r="AX28" s="1135"/>
      <c r="AY28" s="1135"/>
      <c r="AZ28" s="1060" t="s">
        <v>585</v>
      </c>
      <c r="BA28" s="1060"/>
      <c r="BB28" s="1060"/>
      <c r="BC28" s="1060"/>
      <c r="BD28" s="1060"/>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474</v>
      </c>
      <c r="R29" s="1133"/>
      <c r="S29" s="1133"/>
      <c r="T29" s="1133"/>
      <c r="U29" s="1133"/>
      <c r="V29" s="1133">
        <v>457</v>
      </c>
      <c r="W29" s="1133"/>
      <c r="X29" s="1133"/>
      <c r="Y29" s="1133"/>
      <c r="Z29" s="1133"/>
      <c r="AA29" s="1133">
        <v>17</v>
      </c>
      <c r="AB29" s="1133"/>
      <c r="AC29" s="1133"/>
      <c r="AD29" s="1133"/>
      <c r="AE29" s="1134"/>
      <c r="AF29" s="1108">
        <v>17</v>
      </c>
      <c r="AG29" s="1109"/>
      <c r="AH29" s="1109"/>
      <c r="AI29" s="1109"/>
      <c r="AJ29" s="1110"/>
      <c r="AK29" s="1069">
        <v>71</v>
      </c>
      <c r="AL29" s="1060"/>
      <c r="AM29" s="1060"/>
      <c r="AN29" s="1060"/>
      <c r="AO29" s="1060"/>
      <c r="AP29" s="1060" t="s">
        <v>585</v>
      </c>
      <c r="AQ29" s="1060"/>
      <c r="AR29" s="1060"/>
      <c r="AS29" s="1060"/>
      <c r="AT29" s="1060"/>
      <c r="AU29" s="1060" t="s">
        <v>585</v>
      </c>
      <c r="AV29" s="1060"/>
      <c r="AW29" s="1060"/>
      <c r="AX29" s="1060"/>
      <c r="AY29" s="1060"/>
      <c r="AZ29" s="1060" t="s">
        <v>585</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40</v>
      </c>
      <c r="R30" s="1133"/>
      <c r="S30" s="1133"/>
      <c r="T30" s="1133"/>
      <c r="U30" s="1133"/>
      <c r="V30" s="1133">
        <v>40</v>
      </c>
      <c r="W30" s="1133"/>
      <c r="X30" s="1133"/>
      <c r="Y30" s="1133"/>
      <c r="Z30" s="1133"/>
      <c r="AA30" s="1133" t="s">
        <v>585</v>
      </c>
      <c r="AB30" s="1133"/>
      <c r="AC30" s="1133"/>
      <c r="AD30" s="1133"/>
      <c r="AE30" s="1134"/>
      <c r="AF30" s="1108" t="s">
        <v>140</v>
      </c>
      <c r="AG30" s="1109"/>
      <c r="AH30" s="1109"/>
      <c r="AI30" s="1109"/>
      <c r="AJ30" s="1110"/>
      <c r="AK30" s="1069">
        <v>16</v>
      </c>
      <c r="AL30" s="1060"/>
      <c r="AM30" s="1060"/>
      <c r="AN30" s="1060"/>
      <c r="AO30" s="1060"/>
      <c r="AP30" s="1060" t="s">
        <v>585</v>
      </c>
      <c r="AQ30" s="1060"/>
      <c r="AR30" s="1060"/>
      <c r="AS30" s="1060"/>
      <c r="AT30" s="1060"/>
      <c r="AU30" s="1060" t="s">
        <v>585</v>
      </c>
      <c r="AV30" s="1060"/>
      <c r="AW30" s="1060"/>
      <c r="AX30" s="1060"/>
      <c r="AY30" s="1060"/>
      <c r="AZ30" s="1060" t="s">
        <v>585</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172</v>
      </c>
      <c r="R31" s="1133"/>
      <c r="S31" s="1133"/>
      <c r="T31" s="1133"/>
      <c r="U31" s="1133"/>
      <c r="V31" s="1133">
        <v>169</v>
      </c>
      <c r="W31" s="1133"/>
      <c r="X31" s="1133"/>
      <c r="Y31" s="1133"/>
      <c r="Z31" s="1133"/>
      <c r="AA31" s="1133">
        <v>2</v>
      </c>
      <c r="AB31" s="1133"/>
      <c r="AC31" s="1133"/>
      <c r="AD31" s="1133"/>
      <c r="AE31" s="1134"/>
      <c r="AF31" s="1108">
        <v>2</v>
      </c>
      <c r="AG31" s="1109"/>
      <c r="AH31" s="1109"/>
      <c r="AI31" s="1109"/>
      <c r="AJ31" s="1110"/>
      <c r="AK31" s="1069">
        <v>74</v>
      </c>
      <c r="AL31" s="1060"/>
      <c r="AM31" s="1060"/>
      <c r="AN31" s="1060"/>
      <c r="AO31" s="1060"/>
      <c r="AP31" s="1060">
        <v>669</v>
      </c>
      <c r="AQ31" s="1060"/>
      <c r="AR31" s="1060"/>
      <c r="AS31" s="1060"/>
      <c r="AT31" s="1060"/>
      <c r="AU31" s="1060">
        <v>560</v>
      </c>
      <c r="AV31" s="1060"/>
      <c r="AW31" s="1060"/>
      <c r="AX31" s="1060"/>
      <c r="AY31" s="1060"/>
      <c r="AZ31" s="1060" t="s">
        <v>585</v>
      </c>
      <c r="BA31" s="1060"/>
      <c r="BB31" s="1060"/>
      <c r="BC31" s="1060"/>
      <c r="BD31" s="1060"/>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172</v>
      </c>
      <c r="R32" s="1133"/>
      <c r="S32" s="1133"/>
      <c r="T32" s="1133"/>
      <c r="U32" s="1133"/>
      <c r="V32" s="1133">
        <v>169</v>
      </c>
      <c r="W32" s="1133"/>
      <c r="X32" s="1133"/>
      <c r="Y32" s="1133"/>
      <c r="Z32" s="1133"/>
      <c r="AA32" s="1133">
        <v>3</v>
      </c>
      <c r="AB32" s="1133"/>
      <c r="AC32" s="1133"/>
      <c r="AD32" s="1133"/>
      <c r="AE32" s="1134"/>
      <c r="AF32" s="1108">
        <v>3</v>
      </c>
      <c r="AG32" s="1109"/>
      <c r="AH32" s="1109"/>
      <c r="AI32" s="1109"/>
      <c r="AJ32" s="1110"/>
      <c r="AK32" s="1069">
        <v>127</v>
      </c>
      <c r="AL32" s="1060"/>
      <c r="AM32" s="1060"/>
      <c r="AN32" s="1060"/>
      <c r="AO32" s="1060"/>
      <c r="AP32" s="1060">
        <v>1001</v>
      </c>
      <c r="AQ32" s="1060"/>
      <c r="AR32" s="1060"/>
      <c r="AS32" s="1060"/>
      <c r="AT32" s="1060"/>
      <c r="AU32" s="1060">
        <v>962</v>
      </c>
      <c r="AV32" s="1060"/>
      <c r="AW32" s="1060"/>
      <c r="AX32" s="1060"/>
      <c r="AY32" s="1060"/>
      <c r="AZ32" s="1060" t="s">
        <v>585</v>
      </c>
      <c r="BA32" s="1060"/>
      <c r="BB32" s="1060"/>
      <c r="BC32" s="1060"/>
      <c r="BD32" s="1060"/>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52</v>
      </c>
      <c r="AG63" s="1048"/>
      <c r="AH63" s="1048"/>
      <c r="AI63" s="1048"/>
      <c r="AJ63" s="1119"/>
      <c r="AK63" s="1120"/>
      <c r="AL63" s="1052"/>
      <c r="AM63" s="1052"/>
      <c r="AN63" s="1052"/>
      <c r="AO63" s="1052"/>
      <c r="AP63" s="1048">
        <v>1670</v>
      </c>
      <c r="AQ63" s="1048"/>
      <c r="AR63" s="1048"/>
      <c r="AS63" s="1048"/>
      <c r="AT63" s="1048"/>
      <c r="AU63" s="1048">
        <v>1522</v>
      </c>
      <c r="AV63" s="1048"/>
      <c r="AW63" s="1048"/>
      <c r="AX63" s="1048"/>
      <c r="AY63" s="1048"/>
      <c r="AZ63" s="1114"/>
      <c r="BA63" s="1114"/>
      <c r="BB63" s="1114"/>
      <c r="BC63" s="1114"/>
      <c r="BD63" s="1114"/>
      <c r="BE63" s="1049"/>
      <c r="BF63" s="1049"/>
      <c r="BG63" s="1049"/>
      <c r="BH63" s="1049"/>
      <c r="BI63" s="1050"/>
      <c r="BJ63" s="1115" t="s">
        <v>140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394</v>
      </c>
      <c r="W66" s="1091"/>
      <c r="X66" s="1091"/>
      <c r="Y66" s="1091"/>
      <c r="Z66" s="1092"/>
      <c r="AA66" s="1090" t="s">
        <v>395</v>
      </c>
      <c r="AB66" s="1091"/>
      <c r="AC66" s="1091"/>
      <c r="AD66" s="1091"/>
      <c r="AE66" s="1092"/>
      <c r="AF66" s="1096" t="s">
        <v>396</v>
      </c>
      <c r="AG66" s="1097"/>
      <c r="AH66" s="1097"/>
      <c r="AI66" s="1097"/>
      <c r="AJ66" s="1098"/>
      <c r="AK66" s="1090" t="s">
        <v>397</v>
      </c>
      <c r="AL66" s="1085"/>
      <c r="AM66" s="1085"/>
      <c r="AN66" s="1085"/>
      <c r="AO66" s="1086"/>
      <c r="AP66" s="1090" t="s">
        <v>398</v>
      </c>
      <c r="AQ66" s="1091"/>
      <c r="AR66" s="1091"/>
      <c r="AS66" s="1091"/>
      <c r="AT66" s="1092"/>
      <c r="AU66" s="1090" t="s">
        <v>412</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566</v>
      </c>
      <c r="R69" s="1060"/>
      <c r="S69" s="1060"/>
      <c r="T69" s="1060"/>
      <c r="U69" s="1060"/>
      <c r="V69" s="1060">
        <v>490</v>
      </c>
      <c r="W69" s="1060"/>
      <c r="X69" s="1060"/>
      <c r="Y69" s="1060"/>
      <c r="Z69" s="1060"/>
      <c r="AA69" s="1060">
        <v>76</v>
      </c>
      <c r="AB69" s="1060"/>
      <c r="AC69" s="1060"/>
      <c r="AD69" s="1060"/>
      <c r="AE69" s="1060"/>
      <c r="AF69" s="1060">
        <v>75</v>
      </c>
      <c r="AG69" s="1060"/>
      <c r="AH69" s="1060"/>
      <c r="AI69" s="1060"/>
      <c r="AJ69" s="1060"/>
      <c r="AK69" s="1060" t="s">
        <v>511</v>
      </c>
      <c r="AL69" s="1060"/>
      <c r="AM69" s="1060"/>
      <c r="AN69" s="1060"/>
      <c r="AO69" s="1060"/>
      <c r="AP69" s="1060" t="s">
        <v>585</v>
      </c>
      <c r="AQ69" s="1060"/>
      <c r="AR69" s="1060"/>
      <c r="AS69" s="1060"/>
      <c r="AT69" s="1060"/>
      <c r="AU69" s="1060" t="s">
        <v>511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507</v>
      </c>
      <c r="R70" s="1060"/>
      <c r="S70" s="1060"/>
      <c r="T70" s="1060"/>
      <c r="U70" s="1060"/>
      <c r="V70" s="1060">
        <v>500</v>
      </c>
      <c r="W70" s="1060"/>
      <c r="X70" s="1060"/>
      <c r="Y70" s="1060"/>
      <c r="Z70" s="1060"/>
      <c r="AA70" s="1060">
        <v>7</v>
      </c>
      <c r="AB70" s="1060"/>
      <c r="AC70" s="1060"/>
      <c r="AD70" s="1060"/>
      <c r="AE70" s="1060"/>
      <c r="AF70" s="1060">
        <v>45</v>
      </c>
      <c r="AG70" s="1060"/>
      <c r="AH70" s="1060"/>
      <c r="AI70" s="1060"/>
      <c r="AJ70" s="1060"/>
      <c r="AK70" s="1060" t="s">
        <v>511</v>
      </c>
      <c r="AL70" s="1060"/>
      <c r="AM70" s="1060"/>
      <c r="AN70" s="1060"/>
      <c r="AO70" s="1060"/>
      <c r="AP70" s="1060" t="s">
        <v>585</v>
      </c>
      <c r="AQ70" s="1060"/>
      <c r="AR70" s="1060"/>
      <c r="AS70" s="1060"/>
      <c r="AT70" s="1060"/>
      <c r="AU70" s="1060" t="s">
        <v>511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592</v>
      </c>
      <c r="C71" s="1064"/>
      <c r="D71" s="1064"/>
      <c r="E71" s="1064"/>
      <c r="F71" s="1064"/>
      <c r="G71" s="1064"/>
      <c r="H71" s="1064"/>
      <c r="I71" s="1064"/>
      <c r="J71" s="1064"/>
      <c r="K71" s="1064"/>
      <c r="L71" s="1064"/>
      <c r="M71" s="1064"/>
      <c r="N71" s="1064"/>
      <c r="O71" s="1064"/>
      <c r="P71" s="1065"/>
      <c r="Q71" s="1066">
        <v>13</v>
      </c>
      <c r="R71" s="1060"/>
      <c r="S71" s="1060"/>
      <c r="T71" s="1060"/>
      <c r="U71" s="1060"/>
      <c r="V71" s="1060">
        <v>6</v>
      </c>
      <c r="W71" s="1060"/>
      <c r="X71" s="1060"/>
      <c r="Y71" s="1060"/>
      <c r="Z71" s="1060"/>
      <c r="AA71" s="1060">
        <v>7</v>
      </c>
      <c r="AB71" s="1060"/>
      <c r="AC71" s="1060"/>
      <c r="AD71" s="1060"/>
      <c r="AE71" s="1060"/>
      <c r="AF71" s="1060">
        <v>6</v>
      </c>
      <c r="AG71" s="1060"/>
      <c r="AH71" s="1060"/>
      <c r="AI71" s="1060"/>
      <c r="AJ71" s="1060"/>
      <c r="AK71" s="1060" t="s">
        <v>511</v>
      </c>
      <c r="AL71" s="1060"/>
      <c r="AM71" s="1060"/>
      <c r="AN71" s="1060"/>
      <c r="AO71" s="1060"/>
      <c r="AP71" s="1060" t="s">
        <v>585</v>
      </c>
      <c r="AQ71" s="1060"/>
      <c r="AR71" s="1060"/>
      <c r="AS71" s="1060"/>
      <c r="AT71" s="1060"/>
      <c r="AU71" s="1060" t="s">
        <v>511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12325</v>
      </c>
      <c r="R72" s="1060"/>
      <c r="S72" s="1060"/>
      <c r="T72" s="1060"/>
      <c r="U72" s="1060"/>
      <c r="V72" s="1060">
        <v>11969</v>
      </c>
      <c r="W72" s="1060"/>
      <c r="X72" s="1060"/>
      <c r="Y72" s="1060"/>
      <c r="Z72" s="1060"/>
      <c r="AA72" s="1060">
        <v>356</v>
      </c>
      <c r="AB72" s="1060"/>
      <c r="AC72" s="1060"/>
      <c r="AD72" s="1060"/>
      <c r="AE72" s="1060"/>
      <c r="AF72" s="1060">
        <v>356</v>
      </c>
      <c r="AG72" s="1060"/>
      <c r="AH72" s="1060"/>
      <c r="AI72" s="1060"/>
      <c r="AJ72" s="1060"/>
      <c r="AK72" s="1060" t="s">
        <v>511</v>
      </c>
      <c r="AL72" s="1060"/>
      <c r="AM72" s="1060"/>
      <c r="AN72" s="1060"/>
      <c r="AO72" s="1060"/>
      <c r="AP72" s="1060">
        <v>15056</v>
      </c>
      <c r="AQ72" s="1060"/>
      <c r="AR72" s="1060"/>
      <c r="AS72" s="1060"/>
      <c r="AT72" s="1060"/>
      <c r="AU72" s="1060">
        <v>60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v>1048</v>
      </c>
      <c r="R73" s="1060"/>
      <c r="S73" s="1060"/>
      <c r="T73" s="1060"/>
      <c r="U73" s="1060"/>
      <c r="V73" s="1060">
        <v>1001</v>
      </c>
      <c r="W73" s="1060"/>
      <c r="X73" s="1060"/>
      <c r="Y73" s="1060"/>
      <c r="Z73" s="1060"/>
      <c r="AA73" s="1060">
        <v>47</v>
      </c>
      <c r="AB73" s="1060"/>
      <c r="AC73" s="1060"/>
      <c r="AD73" s="1060"/>
      <c r="AE73" s="1060"/>
      <c r="AF73" s="1060">
        <v>47</v>
      </c>
      <c r="AG73" s="1060"/>
      <c r="AH73" s="1060"/>
      <c r="AI73" s="1060"/>
      <c r="AJ73" s="1060"/>
      <c r="AK73" s="1060">
        <v>42</v>
      </c>
      <c r="AL73" s="1060"/>
      <c r="AM73" s="1060"/>
      <c r="AN73" s="1060"/>
      <c r="AO73" s="1060"/>
      <c r="AP73" s="1060" t="s">
        <v>585</v>
      </c>
      <c r="AQ73" s="1060"/>
      <c r="AR73" s="1060"/>
      <c r="AS73" s="1060"/>
      <c r="AT73" s="1060"/>
      <c r="AU73" s="1060" t="s">
        <v>511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574</v>
      </c>
      <c r="C75" s="1064"/>
      <c r="D75" s="1064"/>
      <c r="E75" s="1064"/>
      <c r="F75" s="1064"/>
      <c r="G75" s="1064"/>
      <c r="H75" s="1064"/>
      <c r="I75" s="1064"/>
      <c r="J75" s="1064"/>
      <c r="K75" s="1064"/>
      <c r="L75" s="1064"/>
      <c r="M75" s="1064"/>
      <c r="N75" s="1064"/>
      <c r="O75" s="1064"/>
      <c r="P75" s="1065"/>
      <c r="Q75" s="1070">
        <v>1268</v>
      </c>
      <c r="R75" s="1068"/>
      <c r="S75" s="1068"/>
      <c r="T75" s="1068"/>
      <c r="U75" s="1069"/>
      <c r="V75" s="1067">
        <v>1133</v>
      </c>
      <c r="W75" s="1068"/>
      <c r="X75" s="1068"/>
      <c r="Y75" s="1068"/>
      <c r="Z75" s="1069"/>
      <c r="AA75" s="1067">
        <v>135</v>
      </c>
      <c r="AB75" s="1068"/>
      <c r="AC75" s="1068"/>
      <c r="AD75" s="1068"/>
      <c r="AE75" s="1069"/>
      <c r="AF75" s="1067">
        <v>135</v>
      </c>
      <c r="AG75" s="1068"/>
      <c r="AH75" s="1068"/>
      <c r="AI75" s="1068"/>
      <c r="AJ75" s="1069"/>
      <c r="AK75" s="1067" t="s">
        <v>511</v>
      </c>
      <c r="AL75" s="1068"/>
      <c r="AM75" s="1068"/>
      <c r="AN75" s="1068"/>
      <c r="AO75" s="1069"/>
      <c r="AP75" s="1067" t="s">
        <v>511</v>
      </c>
      <c r="AQ75" s="1068"/>
      <c r="AR75" s="1068"/>
      <c r="AS75" s="1068"/>
      <c r="AT75" s="1069"/>
      <c r="AU75" s="1067" t="s">
        <v>511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578</v>
      </c>
      <c r="C76" s="1064"/>
      <c r="D76" s="1064"/>
      <c r="E76" s="1064"/>
      <c r="F76" s="1064"/>
      <c r="G76" s="1064"/>
      <c r="H76" s="1064"/>
      <c r="I76" s="1064"/>
      <c r="J76" s="1064"/>
      <c r="K76" s="1064"/>
      <c r="L76" s="1064"/>
      <c r="M76" s="1064"/>
      <c r="N76" s="1064"/>
      <c r="O76" s="1064"/>
      <c r="P76" s="1065"/>
      <c r="Q76" s="1070">
        <v>285242</v>
      </c>
      <c r="R76" s="1068"/>
      <c r="S76" s="1068"/>
      <c r="T76" s="1068"/>
      <c r="U76" s="1069"/>
      <c r="V76" s="1067">
        <v>271656</v>
      </c>
      <c r="W76" s="1068"/>
      <c r="X76" s="1068"/>
      <c r="Y76" s="1068"/>
      <c r="Z76" s="1069"/>
      <c r="AA76" s="1067">
        <v>13586</v>
      </c>
      <c r="AB76" s="1068"/>
      <c r="AC76" s="1068"/>
      <c r="AD76" s="1068"/>
      <c r="AE76" s="1069"/>
      <c r="AF76" s="1067">
        <v>13586</v>
      </c>
      <c r="AG76" s="1068"/>
      <c r="AH76" s="1068"/>
      <c r="AI76" s="1068"/>
      <c r="AJ76" s="1069"/>
      <c r="AK76" s="1067">
        <v>983</v>
      </c>
      <c r="AL76" s="1068"/>
      <c r="AM76" s="1068"/>
      <c r="AN76" s="1068"/>
      <c r="AO76" s="1069"/>
      <c r="AP76" s="1067" t="s">
        <v>511</v>
      </c>
      <c r="AQ76" s="1068"/>
      <c r="AR76" s="1068"/>
      <c r="AS76" s="1068"/>
      <c r="AT76" s="1069"/>
      <c r="AU76" s="1067" t="s">
        <v>511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579</v>
      </c>
      <c r="C77" s="1064"/>
      <c r="D77" s="1064"/>
      <c r="E77" s="1064"/>
      <c r="F77" s="1064"/>
      <c r="G77" s="1064"/>
      <c r="H77" s="1064"/>
      <c r="I77" s="1064"/>
      <c r="J77" s="1064"/>
      <c r="K77" s="1064"/>
      <c r="L77" s="1064"/>
      <c r="M77" s="1064"/>
      <c r="N77" s="1064"/>
      <c r="O77" s="1064"/>
      <c r="P77" s="1065"/>
      <c r="Q77" s="1070"/>
      <c r="R77" s="1068"/>
      <c r="S77" s="1068"/>
      <c r="T77" s="1068"/>
      <c r="U77" s="1069"/>
      <c r="V77" s="1067"/>
      <c r="W77" s="1068"/>
      <c r="X77" s="1068"/>
      <c r="Y77" s="1068"/>
      <c r="Z77" s="1069"/>
      <c r="AA77" s="1067"/>
      <c r="AB77" s="1068"/>
      <c r="AC77" s="1068"/>
      <c r="AD77" s="1068"/>
      <c r="AE77" s="1069"/>
      <c r="AF77" s="1067"/>
      <c r="AG77" s="1068"/>
      <c r="AH77" s="1068"/>
      <c r="AI77" s="1068"/>
      <c r="AJ77" s="1069"/>
      <c r="AK77" s="1067"/>
      <c r="AL77" s="1068"/>
      <c r="AM77" s="1068"/>
      <c r="AN77" s="1068"/>
      <c r="AO77" s="1069"/>
      <c r="AP77" s="1067"/>
      <c r="AQ77" s="1068"/>
      <c r="AR77" s="1068"/>
      <c r="AS77" s="1068"/>
      <c r="AT77" s="1069"/>
      <c r="AU77" s="1067"/>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70">
        <v>6381</v>
      </c>
      <c r="R78" s="1068"/>
      <c r="S78" s="1068"/>
      <c r="T78" s="1068"/>
      <c r="U78" s="1069"/>
      <c r="V78" s="1067">
        <v>6104</v>
      </c>
      <c r="W78" s="1068"/>
      <c r="X78" s="1068"/>
      <c r="Y78" s="1068"/>
      <c r="Z78" s="1069"/>
      <c r="AA78" s="1067">
        <v>277</v>
      </c>
      <c r="AB78" s="1068"/>
      <c r="AC78" s="1068"/>
      <c r="AD78" s="1068"/>
      <c r="AE78" s="1069"/>
      <c r="AF78" s="1067">
        <v>277</v>
      </c>
      <c r="AG78" s="1068"/>
      <c r="AH78" s="1068"/>
      <c r="AI78" s="1068"/>
      <c r="AJ78" s="1069"/>
      <c r="AK78" s="1067">
        <v>80</v>
      </c>
      <c r="AL78" s="1068"/>
      <c r="AM78" s="1068"/>
      <c r="AN78" s="1068"/>
      <c r="AO78" s="1069"/>
      <c r="AP78" s="1067" t="s">
        <v>585</v>
      </c>
      <c r="AQ78" s="1068"/>
      <c r="AR78" s="1068"/>
      <c r="AS78" s="1068"/>
      <c r="AT78" s="1069"/>
      <c r="AU78" s="1067" t="s">
        <v>585</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580</v>
      </c>
      <c r="C79" s="1064"/>
      <c r="D79" s="1064"/>
      <c r="E79" s="1064"/>
      <c r="F79" s="1064"/>
      <c r="G79" s="1064"/>
      <c r="H79" s="1064"/>
      <c r="I79" s="1064"/>
      <c r="J79" s="1064"/>
      <c r="K79" s="1064"/>
      <c r="L79" s="1064"/>
      <c r="M79" s="1064"/>
      <c r="N79" s="1064"/>
      <c r="O79" s="1064"/>
      <c r="P79" s="1065"/>
      <c r="Q79" s="1070">
        <v>36</v>
      </c>
      <c r="R79" s="1068"/>
      <c r="S79" s="1068"/>
      <c r="T79" s="1068"/>
      <c r="U79" s="1069"/>
      <c r="V79" s="1067">
        <v>33</v>
      </c>
      <c r="W79" s="1068"/>
      <c r="X79" s="1068"/>
      <c r="Y79" s="1068"/>
      <c r="Z79" s="1069"/>
      <c r="AA79" s="1067">
        <v>3</v>
      </c>
      <c r="AB79" s="1068"/>
      <c r="AC79" s="1068"/>
      <c r="AD79" s="1068"/>
      <c r="AE79" s="1069"/>
      <c r="AF79" s="1067">
        <v>3</v>
      </c>
      <c r="AG79" s="1068"/>
      <c r="AH79" s="1068"/>
      <c r="AI79" s="1068"/>
      <c r="AJ79" s="1069"/>
      <c r="AK79" s="1067">
        <v>29</v>
      </c>
      <c r="AL79" s="1068"/>
      <c r="AM79" s="1068"/>
      <c r="AN79" s="1068"/>
      <c r="AO79" s="1069"/>
      <c r="AP79" s="1060" t="s">
        <v>585</v>
      </c>
      <c r="AQ79" s="1060"/>
      <c r="AR79" s="1060"/>
      <c r="AS79" s="1060"/>
      <c r="AT79" s="1060"/>
      <c r="AU79" s="1060" t="s">
        <v>511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581</v>
      </c>
      <c r="C80" s="1064"/>
      <c r="D80" s="1064"/>
      <c r="E80" s="1064"/>
      <c r="F80" s="1064"/>
      <c r="G80" s="1064"/>
      <c r="H80" s="1064"/>
      <c r="I80" s="1064"/>
      <c r="J80" s="1064"/>
      <c r="K80" s="1064"/>
      <c r="L80" s="1064"/>
      <c r="M80" s="1064"/>
      <c r="N80" s="1064"/>
      <c r="O80" s="1064"/>
      <c r="P80" s="1065"/>
      <c r="Q80" s="1070">
        <v>69</v>
      </c>
      <c r="R80" s="1068"/>
      <c r="S80" s="1068"/>
      <c r="T80" s="1068"/>
      <c r="U80" s="1069"/>
      <c r="V80" s="1067">
        <v>49</v>
      </c>
      <c r="W80" s="1068"/>
      <c r="X80" s="1068"/>
      <c r="Y80" s="1068"/>
      <c r="Z80" s="1069"/>
      <c r="AA80" s="1067">
        <v>20</v>
      </c>
      <c r="AB80" s="1068"/>
      <c r="AC80" s="1068"/>
      <c r="AD80" s="1068"/>
      <c r="AE80" s="1069"/>
      <c r="AF80" s="1067">
        <v>20</v>
      </c>
      <c r="AG80" s="1068"/>
      <c r="AH80" s="1068"/>
      <c r="AI80" s="1068"/>
      <c r="AJ80" s="1069"/>
      <c r="AK80" s="1067" t="s">
        <v>596</v>
      </c>
      <c r="AL80" s="1068"/>
      <c r="AM80" s="1068"/>
      <c r="AN80" s="1068"/>
      <c r="AO80" s="1069"/>
      <c r="AP80" s="1067" t="s">
        <v>585</v>
      </c>
      <c r="AQ80" s="1068"/>
      <c r="AR80" s="1068"/>
      <c r="AS80" s="1068"/>
      <c r="AT80" s="1069"/>
      <c r="AU80" s="1067" t="s">
        <v>585</v>
      </c>
      <c r="AV80" s="1068"/>
      <c r="AW80" s="1068"/>
      <c r="AX80" s="1068"/>
      <c r="AY80" s="1069"/>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595</v>
      </c>
      <c r="C81" s="1064"/>
      <c r="D81" s="1064"/>
      <c r="E81" s="1064"/>
      <c r="F81" s="1064"/>
      <c r="G81" s="1064"/>
      <c r="H81" s="1064"/>
      <c r="I81" s="1064"/>
      <c r="J81" s="1064"/>
      <c r="K81" s="1064"/>
      <c r="L81" s="1064"/>
      <c r="M81" s="1064"/>
      <c r="N81" s="1064"/>
      <c r="O81" s="1064"/>
      <c r="P81" s="1065"/>
      <c r="Q81" s="1066">
        <v>7</v>
      </c>
      <c r="R81" s="1060"/>
      <c r="S81" s="1060"/>
      <c r="T81" s="1060"/>
      <c r="U81" s="1060"/>
      <c r="V81" s="1060">
        <v>7</v>
      </c>
      <c r="W81" s="1060"/>
      <c r="X81" s="1060"/>
      <c r="Y81" s="1060"/>
      <c r="Z81" s="1060"/>
      <c r="AA81" s="1060">
        <v>0</v>
      </c>
      <c r="AB81" s="1060"/>
      <c r="AC81" s="1060"/>
      <c r="AD81" s="1060"/>
      <c r="AE81" s="1060"/>
      <c r="AF81" s="1060">
        <v>0</v>
      </c>
      <c r="AG81" s="1060"/>
      <c r="AH81" s="1060"/>
      <c r="AI81" s="1060"/>
      <c r="AJ81" s="1060"/>
      <c r="AK81" s="1060" t="s">
        <v>511</v>
      </c>
      <c r="AL81" s="1060"/>
      <c r="AM81" s="1060"/>
      <c r="AN81" s="1060"/>
      <c r="AO81" s="1060"/>
      <c r="AP81" s="1060" t="s">
        <v>596</v>
      </c>
      <c r="AQ81" s="1060"/>
      <c r="AR81" s="1060"/>
      <c r="AS81" s="1060"/>
      <c r="AT81" s="1060"/>
      <c r="AU81" s="1060" t="s">
        <v>511</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582</v>
      </c>
      <c r="C82" s="1064"/>
      <c r="D82" s="1064"/>
      <c r="E82" s="1064"/>
      <c r="F82" s="1064"/>
      <c r="G82" s="1064"/>
      <c r="H82" s="1064"/>
      <c r="I82" s="1064"/>
      <c r="J82" s="1064"/>
      <c r="K82" s="1064"/>
      <c r="L82" s="1064"/>
      <c r="M82" s="1064"/>
      <c r="N82" s="1064"/>
      <c r="O82" s="1064"/>
      <c r="P82" s="1065"/>
      <c r="Q82" s="1066">
        <v>191</v>
      </c>
      <c r="R82" s="1060"/>
      <c r="S82" s="1060"/>
      <c r="T82" s="1060"/>
      <c r="U82" s="1060"/>
      <c r="V82" s="1060">
        <v>182</v>
      </c>
      <c r="W82" s="1060"/>
      <c r="X82" s="1060"/>
      <c r="Y82" s="1060"/>
      <c r="Z82" s="1060"/>
      <c r="AA82" s="1060">
        <v>9</v>
      </c>
      <c r="AB82" s="1060"/>
      <c r="AC82" s="1060"/>
      <c r="AD82" s="1060"/>
      <c r="AE82" s="1060"/>
      <c r="AF82" s="1060">
        <v>9</v>
      </c>
      <c r="AG82" s="1060"/>
      <c r="AH82" s="1060"/>
      <c r="AI82" s="1060"/>
      <c r="AJ82" s="1060"/>
      <c r="AK82" s="1060" t="s">
        <v>511</v>
      </c>
      <c r="AL82" s="1060"/>
      <c r="AM82" s="1060"/>
      <c r="AN82" s="1060"/>
      <c r="AO82" s="1060"/>
      <c r="AP82" s="1060" t="s">
        <v>585</v>
      </c>
      <c r="AQ82" s="1060"/>
      <c r="AR82" s="1060"/>
      <c r="AS82" s="1060"/>
      <c r="AT82" s="1060"/>
      <c r="AU82" s="1060" t="s">
        <v>511</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v>
      </c>
      <c r="CS102" s="1040"/>
      <c r="CT102" s="1040"/>
      <c r="CU102" s="1040"/>
      <c r="CV102" s="1041"/>
      <c r="CW102" s="1039">
        <v>52</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307</v>
      </c>
      <c r="AG109" s="983"/>
      <c r="AH109" s="983"/>
      <c r="AI109" s="983"/>
      <c r="AJ109" s="984"/>
      <c r="AK109" s="985" t="s">
        <v>306</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307</v>
      </c>
      <c r="BW109" s="983"/>
      <c r="BX109" s="983"/>
      <c r="BY109" s="983"/>
      <c r="BZ109" s="984"/>
      <c r="CA109" s="985" t="s">
        <v>306</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307</v>
      </c>
      <c r="DM109" s="983"/>
      <c r="DN109" s="983"/>
      <c r="DO109" s="983"/>
      <c r="DP109" s="984"/>
      <c r="DQ109" s="985" t="s">
        <v>306</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297129</v>
      </c>
      <c r="AB110" s="976"/>
      <c r="AC110" s="976"/>
      <c r="AD110" s="976"/>
      <c r="AE110" s="977"/>
      <c r="AF110" s="978">
        <v>262889</v>
      </c>
      <c r="AG110" s="976"/>
      <c r="AH110" s="976"/>
      <c r="AI110" s="976"/>
      <c r="AJ110" s="977"/>
      <c r="AK110" s="978">
        <v>290769</v>
      </c>
      <c r="AL110" s="976"/>
      <c r="AM110" s="976"/>
      <c r="AN110" s="976"/>
      <c r="AO110" s="977"/>
      <c r="AP110" s="979">
        <v>19.399999999999999</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2122231</v>
      </c>
      <c r="BR110" s="923"/>
      <c r="BS110" s="923"/>
      <c r="BT110" s="923"/>
      <c r="BU110" s="923"/>
      <c r="BV110" s="923">
        <v>2182122</v>
      </c>
      <c r="BW110" s="923"/>
      <c r="BX110" s="923"/>
      <c r="BY110" s="923"/>
      <c r="BZ110" s="923"/>
      <c r="CA110" s="923">
        <v>2250830</v>
      </c>
      <c r="CB110" s="923"/>
      <c r="CC110" s="923"/>
      <c r="CD110" s="923"/>
      <c r="CE110" s="923"/>
      <c r="CF110" s="947">
        <v>150.5</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140</v>
      </c>
      <c r="DH110" s="923"/>
      <c r="DI110" s="923"/>
      <c r="DJ110" s="923"/>
      <c r="DK110" s="923"/>
      <c r="DL110" s="923" t="s">
        <v>429</v>
      </c>
      <c r="DM110" s="923"/>
      <c r="DN110" s="923"/>
      <c r="DO110" s="923"/>
      <c r="DP110" s="923"/>
      <c r="DQ110" s="923" t="s">
        <v>429</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429</v>
      </c>
      <c r="AB111" s="1004"/>
      <c r="AC111" s="1004"/>
      <c r="AD111" s="1004"/>
      <c r="AE111" s="1005"/>
      <c r="AF111" s="1006" t="s">
        <v>429</v>
      </c>
      <c r="AG111" s="1004"/>
      <c r="AH111" s="1004"/>
      <c r="AI111" s="1004"/>
      <c r="AJ111" s="1005"/>
      <c r="AK111" s="1006" t="s">
        <v>140</v>
      </c>
      <c r="AL111" s="1004"/>
      <c r="AM111" s="1004"/>
      <c r="AN111" s="1004"/>
      <c r="AO111" s="1005"/>
      <c r="AP111" s="1007" t="s">
        <v>140</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140</v>
      </c>
      <c r="BR111" s="895"/>
      <c r="BS111" s="895"/>
      <c r="BT111" s="895"/>
      <c r="BU111" s="895"/>
      <c r="BV111" s="895" t="s">
        <v>433</v>
      </c>
      <c r="BW111" s="895"/>
      <c r="BX111" s="895"/>
      <c r="BY111" s="895"/>
      <c r="BZ111" s="895"/>
      <c r="CA111" s="895" t="s">
        <v>140</v>
      </c>
      <c r="CB111" s="895"/>
      <c r="CC111" s="895"/>
      <c r="CD111" s="895"/>
      <c r="CE111" s="895"/>
      <c r="CF111" s="956" t="s">
        <v>140</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140</v>
      </c>
      <c r="DH111" s="895"/>
      <c r="DI111" s="895"/>
      <c r="DJ111" s="895"/>
      <c r="DK111" s="895"/>
      <c r="DL111" s="895" t="s">
        <v>429</v>
      </c>
      <c r="DM111" s="895"/>
      <c r="DN111" s="895"/>
      <c r="DO111" s="895"/>
      <c r="DP111" s="895"/>
      <c r="DQ111" s="895" t="s">
        <v>429</v>
      </c>
      <c r="DR111" s="895"/>
      <c r="DS111" s="895"/>
      <c r="DT111" s="895"/>
      <c r="DU111" s="895"/>
      <c r="DV111" s="872" t="s">
        <v>140</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429</v>
      </c>
      <c r="AB112" s="858"/>
      <c r="AC112" s="858"/>
      <c r="AD112" s="858"/>
      <c r="AE112" s="859"/>
      <c r="AF112" s="860" t="s">
        <v>429</v>
      </c>
      <c r="AG112" s="858"/>
      <c r="AH112" s="858"/>
      <c r="AI112" s="858"/>
      <c r="AJ112" s="859"/>
      <c r="AK112" s="860" t="s">
        <v>437</v>
      </c>
      <c r="AL112" s="858"/>
      <c r="AM112" s="858"/>
      <c r="AN112" s="858"/>
      <c r="AO112" s="859"/>
      <c r="AP112" s="905" t="s">
        <v>140</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1844019</v>
      </c>
      <c r="BR112" s="895"/>
      <c r="BS112" s="895"/>
      <c r="BT112" s="895"/>
      <c r="BU112" s="895"/>
      <c r="BV112" s="895">
        <v>1658160</v>
      </c>
      <c r="BW112" s="895"/>
      <c r="BX112" s="895"/>
      <c r="BY112" s="895"/>
      <c r="BZ112" s="895"/>
      <c r="CA112" s="895">
        <v>1521355</v>
      </c>
      <c r="CB112" s="895"/>
      <c r="CC112" s="895"/>
      <c r="CD112" s="895"/>
      <c r="CE112" s="895"/>
      <c r="CF112" s="956">
        <v>101.7</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429</v>
      </c>
      <c r="DM112" s="895"/>
      <c r="DN112" s="895"/>
      <c r="DO112" s="895"/>
      <c r="DP112" s="895"/>
      <c r="DQ112" s="895" t="s">
        <v>140</v>
      </c>
      <c r="DR112" s="895"/>
      <c r="DS112" s="895"/>
      <c r="DT112" s="895"/>
      <c r="DU112" s="895"/>
      <c r="DV112" s="872" t="s">
        <v>140</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198998</v>
      </c>
      <c r="AB113" s="1004"/>
      <c r="AC113" s="1004"/>
      <c r="AD113" s="1004"/>
      <c r="AE113" s="1005"/>
      <c r="AF113" s="1006">
        <v>182181</v>
      </c>
      <c r="AG113" s="1004"/>
      <c r="AH113" s="1004"/>
      <c r="AI113" s="1004"/>
      <c r="AJ113" s="1005"/>
      <c r="AK113" s="1006">
        <v>201216</v>
      </c>
      <c r="AL113" s="1004"/>
      <c r="AM113" s="1004"/>
      <c r="AN113" s="1004"/>
      <c r="AO113" s="1005"/>
      <c r="AP113" s="1007">
        <v>13.5</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t="s">
        <v>433</v>
      </c>
      <c r="BR113" s="895"/>
      <c r="BS113" s="895"/>
      <c r="BT113" s="895"/>
      <c r="BU113" s="895"/>
      <c r="BV113" s="895">
        <v>33284</v>
      </c>
      <c r="BW113" s="895"/>
      <c r="BX113" s="895"/>
      <c r="BY113" s="895"/>
      <c r="BZ113" s="895"/>
      <c r="CA113" s="895">
        <v>60224</v>
      </c>
      <c r="CB113" s="895"/>
      <c r="CC113" s="895"/>
      <c r="CD113" s="895"/>
      <c r="CE113" s="895"/>
      <c r="CF113" s="956">
        <v>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440</v>
      </c>
      <c r="DM113" s="858"/>
      <c r="DN113" s="858"/>
      <c r="DO113" s="858"/>
      <c r="DP113" s="859"/>
      <c r="DQ113" s="860" t="s">
        <v>429</v>
      </c>
      <c r="DR113" s="858"/>
      <c r="DS113" s="858"/>
      <c r="DT113" s="858"/>
      <c r="DU113" s="859"/>
      <c r="DV113" s="905" t="s">
        <v>429</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429</v>
      </c>
      <c r="AB114" s="858"/>
      <c r="AC114" s="858"/>
      <c r="AD114" s="858"/>
      <c r="AE114" s="859"/>
      <c r="AF114" s="860" t="s">
        <v>140</v>
      </c>
      <c r="AG114" s="858"/>
      <c r="AH114" s="858"/>
      <c r="AI114" s="858"/>
      <c r="AJ114" s="859"/>
      <c r="AK114" s="860">
        <v>192</v>
      </c>
      <c r="AL114" s="858"/>
      <c r="AM114" s="858"/>
      <c r="AN114" s="858"/>
      <c r="AO114" s="859"/>
      <c r="AP114" s="905">
        <v>0</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646320</v>
      </c>
      <c r="BR114" s="895"/>
      <c r="BS114" s="895"/>
      <c r="BT114" s="895"/>
      <c r="BU114" s="895"/>
      <c r="BV114" s="895">
        <v>642038</v>
      </c>
      <c r="BW114" s="895"/>
      <c r="BX114" s="895"/>
      <c r="BY114" s="895"/>
      <c r="BZ114" s="895"/>
      <c r="CA114" s="895">
        <v>652633</v>
      </c>
      <c r="CB114" s="895"/>
      <c r="CC114" s="895"/>
      <c r="CD114" s="895"/>
      <c r="CE114" s="895"/>
      <c r="CF114" s="956">
        <v>43.6</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429</v>
      </c>
      <c r="DH114" s="858"/>
      <c r="DI114" s="858"/>
      <c r="DJ114" s="858"/>
      <c r="DK114" s="859"/>
      <c r="DL114" s="860" t="s">
        <v>429</v>
      </c>
      <c r="DM114" s="858"/>
      <c r="DN114" s="858"/>
      <c r="DO114" s="858"/>
      <c r="DP114" s="859"/>
      <c r="DQ114" s="860" t="s">
        <v>429</v>
      </c>
      <c r="DR114" s="858"/>
      <c r="DS114" s="858"/>
      <c r="DT114" s="858"/>
      <c r="DU114" s="859"/>
      <c r="DV114" s="905" t="s">
        <v>429</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140</v>
      </c>
      <c r="AB115" s="1004"/>
      <c r="AC115" s="1004"/>
      <c r="AD115" s="1004"/>
      <c r="AE115" s="1005"/>
      <c r="AF115" s="1006" t="s">
        <v>140</v>
      </c>
      <c r="AG115" s="1004"/>
      <c r="AH115" s="1004"/>
      <c r="AI115" s="1004"/>
      <c r="AJ115" s="1005"/>
      <c r="AK115" s="1006" t="s">
        <v>140</v>
      </c>
      <c r="AL115" s="1004"/>
      <c r="AM115" s="1004"/>
      <c r="AN115" s="1004"/>
      <c r="AO115" s="1005"/>
      <c r="AP115" s="1007" t="s">
        <v>429</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140</v>
      </c>
      <c r="BR115" s="895"/>
      <c r="BS115" s="895"/>
      <c r="BT115" s="895"/>
      <c r="BU115" s="895"/>
      <c r="BV115" s="895" t="s">
        <v>140</v>
      </c>
      <c r="BW115" s="895"/>
      <c r="BX115" s="895"/>
      <c r="BY115" s="895"/>
      <c r="BZ115" s="895"/>
      <c r="CA115" s="895" t="s">
        <v>140</v>
      </c>
      <c r="CB115" s="895"/>
      <c r="CC115" s="895"/>
      <c r="CD115" s="895"/>
      <c r="CE115" s="895"/>
      <c r="CF115" s="956" t="s">
        <v>140</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140</v>
      </c>
      <c r="DH115" s="858"/>
      <c r="DI115" s="858"/>
      <c r="DJ115" s="858"/>
      <c r="DK115" s="859"/>
      <c r="DL115" s="860" t="s">
        <v>429</v>
      </c>
      <c r="DM115" s="858"/>
      <c r="DN115" s="858"/>
      <c r="DO115" s="858"/>
      <c r="DP115" s="859"/>
      <c r="DQ115" s="860" t="s">
        <v>429</v>
      </c>
      <c r="DR115" s="858"/>
      <c r="DS115" s="858"/>
      <c r="DT115" s="858"/>
      <c r="DU115" s="859"/>
      <c r="DV115" s="905" t="s">
        <v>140</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27</v>
      </c>
      <c r="AB116" s="858"/>
      <c r="AC116" s="858"/>
      <c r="AD116" s="858"/>
      <c r="AE116" s="859"/>
      <c r="AF116" s="860">
        <v>10</v>
      </c>
      <c r="AG116" s="858"/>
      <c r="AH116" s="858"/>
      <c r="AI116" s="858"/>
      <c r="AJ116" s="859"/>
      <c r="AK116" s="860">
        <v>81</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140</v>
      </c>
      <c r="BR116" s="895"/>
      <c r="BS116" s="895"/>
      <c r="BT116" s="895"/>
      <c r="BU116" s="895"/>
      <c r="BV116" s="895" t="s">
        <v>433</v>
      </c>
      <c r="BW116" s="895"/>
      <c r="BX116" s="895"/>
      <c r="BY116" s="895"/>
      <c r="BZ116" s="895"/>
      <c r="CA116" s="895" t="s">
        <v>140</v>
      </c>
      <c r="CB116" s="895"/>
      <c r="CC116" s="895"/>
      <c r="CD116" s="895"/>
      <c r="CE116" s="895"/>
      <c r="CF116" s="956" t="s">
        <v>430</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429</v>
      </c>
      <c r="DH116" s="858"/>
      <c r="DI116" s="858"/>
      <c r="DJ116" s="858"/>
      <c r="DK116" s="859"/>
      <c r="DL116" s="860" t="s">
        <v>140</v>
      </c>
      <c r="DM116" s="858"/>
      <c r="DN116" s="858"/>
      <c r="DO116" s="858"/>
      <c r="DP116" s="859"/>
      <c r="DQ116" s="860" t="s">
        <v>453</v>
      </c>
      <c r="DR116" s="858"/>
      <c r="DS116" s="858"/>
      <c r="DT116" s="858"/>
      <c r="DU116" s="859"/>
      <c r="DV116" s="905" t="s">
        <v>454</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496154</v>
      </c>
      <c r="AB117" s="990"/>
      <c r="AC117" s="990"/>
      <c r="AD117" s="990"/>
      <c r="AE117" s="991"/>
      <c r="AF117" s="992">
        <v>445080</v>
      </c>
      <c r="AG117" s="990"/>
      <c r="AH117" s="990"/>
      <c r="AI117" s="990"/>
      <c r="AJ117" s="991"/>
      <c r="AK117" s="992">
        <v>492258</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140</v>
      </c>
      <c r="BR117" s="895"/>
      <c r="BS117" s="895"/>
      <c r="BT117" s="895"/>
      <c r="BU117" s="895"/>
      <c r="BV117" s="895" t="s">
        <v>140</v>
      </c>
      <c r="BW117" s="895"/>
      <c r="BX117" s="895"/>
      <c r="BY117" s="895"/>
      <c r="BZ117" s="895"/>
      <c r="CA117" s="895" t="s">
        <v>140</v>
      </c>
      <c r="CB117" s="895"/>
      <c r="CC117" s="895"/>
      <c r="CD117" s="895"/>
      <c r="CE117" s="895"/>
      <c r="CF117" s="956" t="s">
        <v>429</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140</v>
      </c>
      <c r="DH117" s="858"/>
      <c r="DI117" s="858"/>
      <c r="DJ117" s="858"/>
      <c r="DK117" s="859"/>
      <c r="DL117" s="860" t="s">
        <v>140</v>
      </c>
      <c r="DM117" s="858"/>
      <c r="DN117" s="858"/>
      <c r="DO117" s="858"/>
      <c r="DP117" s="859"/>
      <c r="DQ117" s="860" t="s">
        <v>429</v>
      </c>
      <c r="DR117" s="858"/>
      <c r="DS117" s="858"/>
      <c r="DT117" s="858"/>
      <c r="DU117" s="859"/>
      <c r="DV117" s="905" t="s">
        <v>429</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307</v>
      </c>
      <c r="AG118" s="983"/>
      <c r="AH118" s="983"/>
      <c r="AI118" s="983"/>
      <c r="AJ118" s="984"/>
      <c r="AK118" s="985" t="s">
        <v>306</v>
      </c>
      <c r="AL118" s="983"/>
      <c r="AM118" s="983"/>
      <c r="AN118" s="983"/>
      <c r="AO118" s="984"/>
      <c r="AP118" s="986" t="s">
        <v>423</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453</v>
      </c>
      <c r="BR118" s="926"/>
      <c r="BS118" s="926"/>
      <c r="BT118" s="926"/>
      <c r="BU118" s="926"/>
      <c r="BV118" s="926" t="s">
        <v>429</v>
      </c>
      <c r="BW118" s="926"/>
      <c r="BX118" s="926"/>
      <c r="BY118" s="926"/>
      <c r="BZ118" s="926"/>
      <c r="CA118" s="926" t="s">
        <v>430</v>
      </c>
      <c r="CB118" s="926"/>
      <c r="CC118" s="926"/>
      <c r="CD118" s="926"/>
      <c r="CE118" s="926"/>
      <c r="CF118" s="956" t="s">
        <v>440</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140</v>
      </c>
      <c r="DH118" s="858"/>
      <c r="DI118" s="858"/>
      <c r="DJ118" s="858"/>
      <c r="DK118" s="859"/>
      <c r="DL118" s="860" t="s">
        <v>433</v>
      </c>
      <c r="DM118" s="858"/>
      <c r="DN118" s="858"/>
      <c r="DO118" s="858"/>
      <c r="DP118" s="859"/>
      <c r="DQ118" s="860" t="s">
        <v>140</v>
      </c>
      <c r="DR118" s="858"/>
      <c r="DS118" s="858"/>
      <c r="DT118" s="858"/>
      <c r="DU118" s="859"/>
      <c r="DV118" s="905" t="s">
        <v>440</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433</v>
      </c>
      <c r="AB119" s="976"/>
      <c r="AC119" s="976"/>
      <c r="AD119" s="976"/>
      <c r="AE119" s="977"/>
      <c r="AF119" s="978" t="s">
        <v>453</v>
      </c>
      <c r="AG119" s="976"/>
      <c r="AH119" s="976"/>
      <c r="AI119" s="976"/>
      <c r="AJ119" s="977"/>
      <c r="AK119" s="978" t="s">
        <v>453</v>
      </c>
      <c r="AL119" s="976"/>
      <c r="AM119" s="976"/>
      <c r="AN119" s="976"/>
      <c r="AO119" s="977"/>
      <c r="AP119" s="979" t="s">
        <v>140</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460</v>
      </c>
      <c r="BP119" s="959"/>
      <c r="BQ119" s="963">
        <v>4612570</v>
      </c>
      <c r="BR119" s="926"/>
      <c r="BS119" s="926"/>
      <c r="BT119" s="926"/>
      <c r="BU119" s="926"/>
      <c r="BV119" s="926">
        <v>4515604</v>
      </c>
      <c r="BW119" s="926"/>
      <c r="BX119" s="926"/>
      <c r="BY119" s="926"/>
      <c r="BZ119" s="926"/>
      <c r="CA119" s="926">
        <v>4485042</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453</v>
      </c>
      <c r="DH119" s="841"/>
      <c r="DI119" s="841"/>
      <c r="DJ119" s="841"/>
      <c r="DK119" s="842"/>
      <c r="DL119" s="843" t="s">
        <v>453</v>
      </c>
      <c r="DM119" s="841"/>
      <c r="DN119" s="841"/>
      <c r="DO119" s="841"/>
      <c r="DP119" s="842"/>
      <c r="DQ119" s="843" t="s">
        <v>453</v>
      </c>
      <c r="DR119" s="841"/>
      <c r="DS119" s="841"/>
      <c r="DT119" s="841"/>
      <c r="DU119" s="842"/>
      <c r="DV119" s="929" t="s">
        <v>429</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140</v>
      </c>
      <c r="AG120" s="858"/>
      <c r="AH120" s="858"/>
      <c r="AI120" s="858"/>
      <c r="AJ120" s="859"/>
      <c r="AK120" s="860" t="s">
        <v>433</v>
      </c>
      <c r="AL120" s="858"/>
      <c r="AM120" s="858"/>
      <c r="AN120" s="858"/>
      <c r="AO120" s="859"/>
      <c r="AP120" s="905" t="s">
        <v>140</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3165584</v>
      </c>
      <c r="BR120" s="923"/>
      <c r="BS120" s="923"/>
      <c r="BT120" s="923"/>
      <c r="BU120" s="923"/>
      <c r="BV120" s="923">
        <v>3119908</v>
      </c>
      <c r="BW120" s="923"/>
      <c r="BX120" s="923"/>
      <c r="BY120" s="923"/>
      <c r="BZ120" s="923"/>
      <c r="CA120" s="923">
        <v>3044423</v>
      </c>
      <c r="CB120" s="923"/>
      <c r="CC120" s="923"/>
      <c r="CD120" s="923"/>
      <c r="CE120" s="923"/>
      <c r="CF120" s="947">
        <v>203.5</v>
      </c>
      <c r="CG120" s="948"/>
      <c r="CH120" s="948"/>
      <c r="CI120" s="948"/>
      <c r="CJ120" s="948"/>
      <c r="CK120" s="949" t="s">
        <v>464</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1165093</v>
      </c>
      <c r="DH120" s="923"/>
      <c r="DI120" s="923"/>
      <c r="DJ120" s="923"/>
      <c r="DK120" s="923"/>
      <c r="DL120" s="923">
        <v>1066196</v>
      </c>
      <c r="DM120" s="923"/>
      <c r="DN120" s="923"/>
      <c r="DO120" s="923"/>
      <c r="DP120" s="923"/>
      <c r="DQ120" s="923">
        <v>961674</v>
      </c>
      <c r="DR120" s="923"/>
      <c r="DS120" s="923"/>
      <c r="DT120" s="923"/>
      <c r="DU120" s="923"/>
      <c r="DV120" s="924">
        <v>64.3</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429</v>
      </c>
      <c r="AB121" s="858"/>
      <c r="AC121" s="858"/>
      <c r="AD121" s="858"/>
      <c r="AE121" s="859"/>
      <c r="AF121" s="860" t="s">
        <v>140</v>
      </c>
      <c r="AG121" s="858"/>
      <c r="AH121" s="858"/>
      <c r="AI121" s="858"/>
      <c r="AJ121" s="859"/>
      <c r="AK121" s="860" t="s">
        <v>430</v>
      </c>
      <c r="AL121" s="858"/>
      <c r="AM121" s="858"/>
      <c r="AN121" s="858"/>
      <c r="AO121" s="859"/>
      <c r="AP121" s="905" t="s">
        <v>429</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90155</v>
      </c>
      <c r="BR121" s="895"/>
      <c r="BS121" s="895"/>
      <c r="BT121" s="895"/>
      <c r="BU121" s="895"/>
      <c r="BV121" s="895">
        <v>97628</v>
      </c>
      <c r="BW121" s="895"/>
      <c r="BX121" s="895"/>
      <c r="BY121" s="895"/>
      <c r="BZ121" s="895"/>
      <c r="CA121" s="895">
        <v>86418</v>
      </c>
      <c r="CB121" s="895"/>
      <c r="CC121" s="895"/>
      <c r="CD121" s="895"/>
      <c r="CE121" s="895"/>
      <c r="CF121" s="956">
        <v>5.8</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678926</v>
      </c>
      <c r="DH121" s="895"/>
      <c r="DI121" s="895"/>
      <c r="DJ121" s="895"/>
      <c r="DK121" s="895"/>
      <c r="DL121" s="895">
        <v>591964</v>
      </c>
      <c r="DM121" s="895"/>
      <c r="DN121" s="895"/>
      <c r="DO121" s="895"/>
      <c r="DP121" s="895"/>
      <c r="DQ121" s="895">
        <v>559681</v>
      </c>
      <c r="DR121" s="895"/>
      <c r="DS121" s="895"/>
      <c r="DT121" s="895"/>
      <c r="DU121" s="895"/>
      <c r="DV121" s="872">
        <v>37.4</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453</v>
      </c>
      <c r="AB122" s="858"/>
      <c r="AC122" s="858"/>
      <c r="AD122" s="858"/>
      <c r="AE122" s="859"/>
      <c r="AF122" s="860" t="s">
        <v>430</v>
      </c>
      <c r="AG122" s="858"/>
      <c r="AH122" s="858"/>
      <c r="AI122" s="858"/>
      <c r="AJ122" s="859"/>
      <c r="AK122" s="860" t="s">
        <v>440</v>
      </c>
      <c r="AL122" s="858"/>
      <c r="AM122" s="858"/>
      <c r="AN122" s="858"/>
      <c r="AO122" s="859"/>
      <c r="AP122" s="905" t="s">
        <v>430</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3102847</v>
      </c>
      <c r="BR122" s="926"/>
      <c r="BS122" s="926"/>
      <c r="BT122" s="926"/>
      <c r="BU122" s="926"/>
      <c r="BV122" s="926">
        <v>3135231</v>
      </c>
      <c r="BW122" s="926"/>
      <c r="BX122" s="926"/>
      <c r="BY122" s="926"/>
      <c r="BZ122" s="926"/>
      <c r="CA122" s="926">
        <v>3174600</v>
      </c>
      <c r="CB122" s="926"/>
      <c r="CC122" s="926"/>
      <c r="CD122" s="926"/>
      <c r="CE122" s="926"/>
      <c r="CF122" s="927">
        <v>212.2</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t="s">
        <v>140</v>
      </c>
      <c r="DH122" s="895"/>
      <c r="DI122" s="895"/>
      <c r="DJ122" s="895"/>
      <c r="DK122" s="895"/>
      <c r="DL122" s="895" t="s">
        <v>430</v>
      </c>
      <c r="DM122" s="895"/>
      <c r="DN122" s="895"/>
      <c r="DO122" s="895"/>
      <c r="DP122" s="895"/>
      <c r="DQ122" s="895" t="s">
        <v>140</v>
      </c>
      <c r="DR122" s="895"/>
      <c r="DS122" s="895"/>
      <c r="DT122" s="895"/>
      <c r="DU122" s="895"/>
      <c r="DV122" s="872" t="s">
        <v>140</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430</v>
      </c>
      <c r="AB123" s="858"/>
      <c r="AC123" s="858"/>
      <c r="AD123" s="858"/>
      <c r="AE123" s="859"/>
      <c r="AF123" s="860" t="s">
        <v>430</v>
      </c>
      <c r="AG123" s="858"/>
      <c r="AH123" s="858"/>
      <c r="AI123" s="858"/>
      <c r="AJ123" s="859"/>
      <c r="AK123" s="860" t="s">
        <v>140</v>
      </c>
      <c r="AL123" s="858"/>
      <c r="AM123" s="858"/>
      <c r="AN123" s="858"/>
      <c r="AO123" s="859"/>
      <c r="AP123" s="905" t="s">
        <v>453</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470</v>
      </c>
      <c r="BP123" s="959"/>
      <c r="BQ123" s="913">
        <v>6358586</v>
      </c>
      <c r="BR123" s="914"/>
      <c r="BS123" s="914"/>
      <c r="BT123" s="914"/>
      <c r="BU123" s="914"/>
      <c r="BV123" s="914">
        <v>6352767</v>
      </c>
      <c r="BW123" s="914"/>
      <c r="BX123" s="914"/>
      <c r="BY123" s="914"/>
      <c r="BZ123" s="914"/>
      <c r="CA123" s="914">
        <v>6305441</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140</v>
      </c>
      <c r="DH123" s="858"/>
      <c r="DI123" s="858"/>
      <c r="DJ123" s="858"/>
      <c r="DK123" s="859"/>
      <c r="DL123" s="860" t="s">
        <v>429</v>
      </c>
      <c r="DM123" s="858"/>
      <c r="DN123" s="858"/>
      <c r="DO123" s="858"/>
      <c r="DP123" s="859"/>
      <c r="DQ123" s="860" t="s">
        <v>429</v>
      </c>
      <c r="DR123" s="858"/>
      <c r="DS123" s="858"/>
      <c r="DT123" s="858"/>
      <c r="DU123" s="859"/>
      <c r="DV123" s="905" t="s">
        <v>429</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140</v>
      </c>
      <c r="AB124" s="858"/>
      <c r="AC124" s="858"/>
      <c r="AD124" s="858"/>
      <c r="AE124" s="859"/>
      <c r="AF124" s="860" t="s">
        <v>140</v>
      </c>
      <c r="AG124" s="858"/>
      <c r="AH124" s="858"/>
      <c r="AI124" s="858"/>
      <c r="AJ124" s="859"/>
      <c r="AK124" s="860" t="s">
        <v>140</v>
      </c>
      <c r="AL124" s="858"/>
      <c r="AM124" s="858"/>
      <c r="AN124" s="858"/>
      <c r="AO124" s="859"/>
      <c r="AP124" s="905" t="s">
        <v>140</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429</v>
      </c>
      <c r="BR124" s="912"/>
      <c r="BS124" s="912"/>
      <c r="BT124" s="912"/>
      <c r="BU124" s="912"/>
      <c r="BV124" s="912" t="s">
        <v>140</v>
      </c>
      <c r="BW124" s="912"/>
      <c r="BX124" s="912"/>
      <c r="BY124" s="912"/>
      <c r="BZ124" s="912"/>
      <c r="CA124" s="912" t="s">
        <v>140</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140</v>
      </c>
      <c r="DH124" s="841"/>
      <c r="DI124" s="841"/>
      <c r="DJ124" s="841"/>
      <c r="DK124" s="842"/>
      <c r="DL124" s="843" t="s">
        <v>433</v>
      </c>
      <c r="DM124" s="841"/>
      <c r="DN124" s="841"/>
      <c r="DO124" s="841"/>
      <c r="DP124" s="842"/>
      <c r="DQ124" s="843" t="s">
        <v>140</v>
      </c>
      <c r="DR124" s="841"/>
      <c r="DS124" s="841"/>
      <c r="DT124" s="841"/>
      <c r="DU124" s="842"/>
      <c r="DV124" s="929" t="s">
        <v>140</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140</v>
      </c>
      <c r="AB125" s="858"/>
      <c r="AC125" s="858"/>
      <c r="AD125" s="858"/>
      <c r="AE125" s="859"/>
      <c r="AF125" s="860" t="s">
        <v>140</v>
      </c>
      <c r="AG125" s="858"/>
      <c r="AH125" s="858"/>
      <c r="AI125" s="858"/>
      <c r="AJ125" s="859"/>
      <c r="AK125" s="860" t="s">
        <v>440</v>
      </c>
      <c r="AL125" s="858"/>
      <c r="AM125" s="858"/>
      <c r="AN125" s="858"/>
      <c r="AO125" s="859"/>
      <c r="AP125" s="905" t="s">
        <v>429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429</v>
      </c>
      <c r="DH125" s="923"/>
      <c r="DI125" s="923"/>
      <c r="DJ125" s="923"/>
      <c r="DK125" s="923"/>
      <c r="DL125" s="923" t="s">
        <v>140</v>
      </c>
      <c r="DM125" s="923"/>
      <c r="DN125" s="923"/>
      <c r="DO125" s="923"/>
      <c r="DP125" s="923"/>
      <c r="DQ125" s="923" t="s">
        <v>140</v>
      </c>
      <c r="DR125" s="923"/>
      <c r="DS125" s="923"/>
      <c r="DT125" s="923"/>
      <c r="DU125" s="923"/>
      <c r="DV125" s="924" t="s">
        <v>140</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440</v>
      </c>
      <c r="AB126" s="858"/>
      <c r="AC126" s="858"/>
      <c r="AD126" s="858"/>
      <c r="AE126" s="859"/>
      <c r="AF126" s="860" t="s">
        <v>433</v>
      </c>
      <c r="AG126" s="858"/>
      <c r="AH126" s="858"/>
      <c r="AI126" s="858"/>
      <c r="AJ126" s="859"/>
      <c r="AK126" s="860" t="s">
        <v>140</v>
      </c>
      <c r="AL126" s="858"/>
      <c r="AM126" s="858"/>
      <c r="AN126" s="858"/>
      <c r="AO126" s="859"/>
      <c r="AP126" s="905" t="s">
        <v>140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140</v>
      </c>
      <c r="DH126" s="895"/>
      <c r="DI126" s="895"/>
      <c r="DJ126" s="895"/>
      <c r="DK126" s="895"/>
      <c r="DL126" s="895" t="s">
        <v>440</v>
      </c>
      <c r="DM126" s="895"/>
      <c r="DN126" s="895"/>
      <c r="DO126" s="895"/>
      <c r="DP126" s="895"/>
      <c r="DQ126" s="895" t="s">
        <v>429</v>
      </c>
      <c r="DR126" s="895"/>
      <c r="DS126" s="895"/>
      <c r="DT126" s="895"/>
      <c r="DU126" s="895"/>
      <c r="DV126" s="872" t="s">
        <v>140</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140</v>
      </c>
      <c r="AB127" s="858"/>
      <c r="AC127" s="858"/>
      <c r="AD127" s="858"/>
      <c r="AE127" s="859"/>
      <c r="AF127" s="860" t="s">
        <v>140</v>
      </c>
      <c r="AG127" s="858"/>
      <c r="AH127" s="858"/>
      <c r="AI127" s="858"/>
      <c r="AJ127" s="859"/>
      <c r="AK127" s="860" t="s">
        <v>140</v>
      </c>
      <c r="AL127" s="858"/>
      <c r="AM127" s="858"/>
      <c r="AN127" s="858"/>
      <c r="AO127" s="859"/>
      <c r="AP127" s="905" t="s">
        <v>440</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140</v>
      </c>
      <c r="DH127" s="895"/>
      <c r="DI127" s="895"/>
      <c r="DJ127" s="895"/>
      <c r="DK127" s="895"/>
      <c r="DL127" s="895" t="s">
        <v>140</v>
      </c>
      <c r="DM127" s="895"/>
      <c r="DN127" s="895"/>
      <c r="DO127" s="895"/>
      <c r="DP127" s="895"/>
      <c r="DQ127" s="895" t="s">
        <v>140</v>
      </c>
      <c r="DR127" s="895"/>
      <c r="DS127" s="895"/>
      <c r="DT127" s="895"/>
      <c r="DU127" s="895"/>
      <c r="DV127" s="872" t="s">
        <v>433</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17771</v>
      </c>
      <c r="AB128" s="879"/>
      <c r="AC128" s="879"/>
      <c r="AD128" s="879"/>
      <c r="AE128" s="880"/>
      <c r="AF128" s="881">
        <v>13230</v>
      </c>
      <c r="AG128" s="879"/>
      <c r="AH128" s="879"/>
      <c r="AI128" s="879"/>
      <c r="AJ128" s="880"/>
      <c r="AK128" s="881">
        <v>17180</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440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140</v>
      </c>
      <c r="DH128" s="869"/>
      <c r="DI128" s="869"/>
      <c r="DJ128" s="869"/>
      <c r="DK128" s="869"/>
      <c r="DL128" s="869" t="s">
        <v>433</v>
      </c>
      <c r="DM128" s="869"/>
      <c r="DN128" s="869"/>
      <c r="DO128" s="869"/>
      <c r="DP128" s="869"/>
      <c r="DQ128" s="869" t="s">
        <v>433</v>
      </c>
      <c r="DR128" s="869"/>
      <c r="DS128" s="869"/>
      <c r="DT128" s="869"/>
      <c r="DU128" s="869"/>
      <c r="DV128" s="870" t="s">
        <v>433</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1946967</v>
      </c>
      <c r="AB129" s="858"/>
      <c r="AC129" s="858"/>
      <c r="AD129" s="858"/>
      <c r="AE129" s="859"/>
      <c r="AF129" s="860">
        <v>1837399</v>
      </c>
      <c r="AG129" s="858"/>
      <c r="AH129" s="858"/>
      <c r="AI129" s="858"/>
      <c r="AJ129" s="859"/>
      <c r="AK129" s="860">
        <v>1838136</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489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356217</v>
      </c>
      <c r="AB130" s="858"/>
      <c r="AC130" s="858"/>
      <c r="AD130" s="858"/>
      <c r="AE130" s="859"/>
      <c r="AF130" s="860">
        <v>328459</v>
      </c>
      <c r="AG130" s="858"/>
      <c r="AH130" s="858"/>
      <c r="AI130" s="858"/>
      <c r="AJ130" s="859"/>
      <c r="AK130" s="860">
        <v>342171</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7.8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1590750</v>
      </c>
      <c r="AB131" s="841"/>
      <c r="AC131" s="841"/>
      <c r="AD131" s="841"/>
      <c r="AE131" s="842"/>
      <c r="AF131" s="843">
        <v>1508940</v>
      </c>
      <c r="AG131" s="841"/>
      <c r="AH131" s="841"/>
      <c r="AI131" s="841"/>
      <c r="AJ131" s="842"/>
      <c r="AK131" s="843">
        <v>1495965</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t="s">
        <v>495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7.6797736920000004</v>
      </c>
      <c r="AB132" s="821"/>
      <c r="AC132" s="821"/>
      <c r="AD132" s="821"/>
      <c r="AE132" s="822"/>
      <c r="AF132" s="823">
        <v>6.8518960330000001</v>
      </c>
      <c r="AG132" s="821"/>
      <c r="AH132" s="821"/>
      <c r="AI132" s="821"/>
      <c r="AJ132" s="822"/>
      <c r="AK132" s="823">
        <v>8.8843656099999997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8.4</v>
      </c>
      <c r="AB133" s="800"/>
      <c r="AC133" s="800"/>
      <c r="AD133" s="800"/>
      <c r="AE133" s="801"/>
      <c r="AF133" s="799">
        <v>7.5</v>
      </c>
      <c r="AG133" s="800"/>
      <c r="AH133" s="800"/>
      <c r="AI133" s="800"/>
      <c r="AJ133" s="801"/>
      <c r="AK133" s="799">
        <v>7.8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knCoKcSJgxEOig57PdiPEvuB6Nf96ecj+BdjIbZS4t0iqJGD9TJUYcZyt+JVaJFNuxd6BoRfCtJICWxzCF4A==" saltValue="MUvtVPusH/b9aeujcPx8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M/NkHxrH5tx4O7uxpZq4NtrlyhEHfLRqaSVJssJzRjL6PxdNvangRuD2zX0AfeTzgbm/Reoka1n/jYUAwtMOQ==" saltValue="19QhWaYhpkuR/ttDCBrR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KPHSgeYyjz8r7BF8OBORpt5tMM/Oq4l1xuxJm25//fBJI3kOT28qfjyd4nH6kYOH8NfRg4KUbIVO9L5wYZPaw==" saltValue="6JYFx9ePuCcUx/BCKAZr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507</v>
      </c>
      <c r="AL9" s="1226"/>
      <c r="AM9" s="1226"/>
      <c r="AN9" s="1227"/>
      <c r="AO9" s="312">
        <v>419165</v>
      </c>
      <c r="AP9" s="312">
        <v>165221</v>
      </c>
      <c r="AQ9" s="313">
        <v>190701</v>
      </c>
      <c r="AR9" s="314">
        <v>-13.4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508</v>
      </c>
      <c r="AL10" s="1226"/>
      <c r="AM10" s="1226"/>
      <c r="AN10" s="1227"/>
      <c r="AO10" s="315">
        <v>98787</v>
      </c>
      <c r="AP10" s="315">
        <v>38939</v>
      </c>
      <c r="AQ10" s="316">
        <v>22807</v>
      </c>
      <c r="AR10" s="317">
        <v>70.7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509</v>
      </c>
      <c r="AL11" s="1226"/>
      <c r="AM11" s="1226"/>
      <c r="AN11" s="1227"/>
      <c r="AO11" s="315">
        <v>6352</v>
      </c>
      <c r="AP11" s="315">
        <v>2504</v>
      </c>
      <c r="AQ11" s="316">
        <v>29822</v>
      </c>
      <c r="AR11" s="317">
        <v>-91.6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510</v>
      </c>
      <c r="AL12" s="1226"/>
      <c r="AM12" s="1226"/>
      <c r="AN12" s="1227"/>
      <c r="AO12" s="315" t="s">
        <v>511</v>
      </c>
      <c r="AP12" s="315" t="s">
        <v>511</v>
      </c>
      <c r="AQ12" s="316">
        <v>3258</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512</v>
      </c>
      <c r="AL13" s="1226"/>
      <c r="AM13" s="1226"/>
      <c r="AN13" s="1227"/>
      <c r="AO13" s="315" t="s">
        <v>511</v>
      </c>
      <c r="AP13" s="315" t="s">
        <v>511</v>
      </c>
      <c r="AQ13" s="316">
        <v>24</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513</v>
      </c>
      <c r="AL14" s="1226"/>
      <c r="AM14" s="1226"/>
      <c r="AN14" s="1227"/>
      <c r="AO14" s="315">
        <v>18725</v>
      </c>
      <c r="AP14" s="315">
        <v>7381</v>
      </c>
      <c r="AQ14" s="316">
        <v>10094</v>
      </c>
      <c r="AR14" s="317">
        <v>-26.9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514</v>
      </c>
      <c r="AL15" s="1226"/>
      <c r="AM15" s="1226"/>
      <c r="AN15" s="1227"/>
      <c r="AO15" s="315" t="s">
        <v>511</v>
      </c>
      <c r="AP15" s="315" t="s">
        <v>511</v>
      </c>
      <c r="AQ15" s="316">
        <v>4017</v>
      </c>
      <c r="AR15" s="317" t="s">
        <v>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515</v>
      </c>
      <c r="AL16" s="1229"/>
      <c r="AM16" s="1229"/>
      <c r="AN16" s="1230"/>
      <c r="AO16" s="315">
        <v>-27799</v>
      </c>
      <c r="AP16" s="315">
        <v>-10957</v>
      </c>
      <c r="AQ16" s="316">
        <v>-17771</v>
      </c>
      <c r="AR16" s="317">
        <v>-38.299999999999997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190</v>
      </c>
      <c r="AL17" s="1229"/>
      <c r="AM17" s="1229"/>
      <c r="AN17" s="1230"/>
      <c r="AO17" s="315">
        <v>515230</v>
      </c>
      <c r="AP17" s="315">
        <v>203086</v>
      </c>
      <c r="AQ17" s="316">
        <v>242952</v>
      </c>
      <c r="AR17" s="317">
        <v>-16.399999999999999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520</v>
      </c>
      <c r="AL21" s="1223"/>
      <c r="AM21" s="1223"/>
      <c r="AN21" s="1224"/>
      <c r="AO21" s="327">
        <v>15.77</v>
      </c>
      <c r="AP21" s="328">
        <v>21.84</v>
      </c>
      <c r="AQ21" s="329">
        <v>-6.07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521</v>
      </c>
      <c r="AL22" s="1223"/>
      <c r="AM22" s="1223"/>
      <c r="AN22" s="1224"/>
      <c r="AO22" s="332">
        <v>92.7</v>
      </c>
      <c r="AP22" s="333">
        <v>95.6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525</v>
      </c>
      <c r="AL32" s="1214"/>
      <c r="AM32" s="1214"/>
      <c r="AN32" s="1215"/>
      <c r="AO32" s="342">
        <v>290769</v>
      </c>
      <c r="AP32" s="342">
        <v>114611</v>
      </c>
      <c r="AQ32" s="343">
        <v>136235</v>
      </c>
      <c r="AR32" s="344">
        <v>-15.9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526</v>
      </c>
      <c r="AL33" s="1214"/>
      <c r="AM33" s="1214"/>
      <c r="AN33" s="1215"/>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527</v>
      </c>
      <c r="AL34" s="1214"/>
      <c r="AM34" s="1214"/>
      <c r="AN34" s="1215"/>
      <c r="AO34" s="342" t="s">
        <v>511</v>
      </c>
      <c r="AP34" s="342" t="s">
        <v>511</v>
      </c>
      <c r="AQ34" s="343">
        <v>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528</v>
      </c>
      <c r="AL35" s="1214"/>
      <c r="AM35" s="1214"/>
      <c r="AN35" s="1215"/>
      <c r="AO35" s="342">
        <v>201216</v>
      </c>
      <c r="AP35" s="342">
        <v>79313</v>
      </c>
      <c r="AQ35" s="343">
        <v>32688</v>
      </c>
      <c r="AR35" s="344">
        <v>142.6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529</v>
      </c>
      <c r="AL36" s="1214"/>
      <c r="AM36" s="1214"/>
      <c r="AN36" s="1215"/>
      <c r="AO36" s="342">
        <v>192</v>
      </c>
      <c r="AP36" s="342">
        <v>76</v>
      </c>
      <c r="AQ36" s="343">
        <v>4188</v>
      </c>
      <c r="AR36" s="344">
        <v>-98.2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530</v>
      </c>
      <c r="AL37" s="1214"/>
      <c r="AM37" s="1214"/>
      <c r="AN37" s="1215"/>
      <c r="AO37" s="342" t="s">
        <v>511</v>
      </c>
      <c r="AP37" s="342" t="s">
        <v>511</v>
      </c>
      <c r="AQ37" s="343">
        <v>1212</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531</v>
      </c>
      <c r="AL38" s="1217"/>
      <c r="AM38" s="1217"/>
      <c r="AN38" s="1218"/>
      <c r="AO38" s="345">
        <v>81</v>
      </c>
      <c r="AP38" s="345">
        <v>32</v>
      </c>
      <c r="AQ38" s="346">
        <v>25</v>
      </c>
      <c r="AR38" s="334">
        <v>28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532</v>
      </c>
      <c r="AL39" s="1217"/>
      <c r="AM39" s="1217"/>
      <c r="AN39" s="1218"/>
      <c r="AO39" s="342">
        <v>-17180</v>
      </c>
      <c r="AP39" s="342">
        <v>-6772</v>
      </c>
      <c r="AQ39" s="343">
        <v>-7598</v>
      </c>
      <c r="AR39" s="344">
        <v>-10.9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533</v>
      </c>
      <c r="AL40" s="1214"/>
      <c r="AM40" s="1214"/>
      <c r="AN40" s="1215"/>
      <c r="AO40" s="342">
        <v>-342171</v>
      </c>
      <c r="AP40" s="342">
        <v>-134872</v>
      </c>
      <c r="AQ40" s="343">
        <v>-123844</v>
      </c>
      <c r="AR40" s="344">
        <v>8.9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301</v>
      </c>
      <c r="AL41" s="1220"/>
      <c r="AM41" s="1220"/>
      <c r="AN41" s="1221"/>
      <c r="AO41" s="342">
        <v>132907</v>
      </c>
      <c r="AP41" s="342">
        <v>52387</v>
      </c>
      <c r="AQ41" s="343">
        <v>42911</v>
      </c>
      <c r="AR41" s="344">
        <v>22.1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502</v>
      </c>
      <c r="AN49" s="1208" t="s">
        <v>537</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378567</v>
      </c>
      <c r="AN51" s="364">
        <v>133675</v>
      </c>
      <c r="AO51" s="365">
        <v>43.6</v>
      </c>
      <c r="AP51" s="366">
        <v>272886</v>
      </c>
      <c r="AQ51" s="367">
        <v>3.7</v>
      </c>
      <c r="AR51" s="368">
        <v>39.9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202376</v>
      </c>
      <c r="AN52" s="372">
        <v>71460</v>
      </c>
      <c r="AO52" s="373">
        <v>-2.7</v>
      </c>
      <c r="AP52" s="374">
        <v>125724</v>
      </c>
      <c r="AQ52" s="375">
        <v>21.9</v>
      </c>
      <c r="AR52" s="376">
        <v>-24.6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561485</v>
      </c>
      <c r="AN53" s="364">
        <v>204996</v>
      </c>
      <c r="AO53" s="365">
        <v>53.4</v>
      </c>
      <c r="AP53" s="366">
        <v>245039</v>
      </c>
      <c r="AQ53" s="367">
        <v>-10.199999999999999</v>
      </c>
      <c r="AR53" s="368">
        <v>63.6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213725</v>
      </c>
      <c r="AN54" s="372">
        <v>78030</v>
      </c>
      <c r="AO54" s="373">
        <v>9.1999999999999993</v>
      </c>
      <c r="AP54" s="374">
        <v>108922</v>
      </c>
      <c r="AQ54" s="375">
        <v>-13.4</v>
      </c>
      <c r="AR54" s="376">
        <v>22.6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868502</v>
      </c>
      <c r="AN55" s="364">
        <v>328605</v>
      </c>
      <c r="AO55" s="365">
        <v>60.3</v>
      </c>
      <c r="AP55" s="366">
        <v>291945</v>
      </c>
      <c r="AQ55" s="367">
        <v>19.100000000000001</v>
      </c>
      <c r="AR55" s="368">
        <v>41.2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365915</v>
      </c>
      <c r="AN56" s="372">
        <v>138447</v>
      </c>
      <c r="AO56" s="373">
        <v>77.400000000000006</v>
      </c>
      <c r="AP56" s="374">
        <v>127651</v>
      </c>
      <c r="AQ56" s="375">
        <v>17.2</v>
      </c>
      <c r="AR56" s="376">
        <v>60.2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598343</v>
      </c>
      <c r="AN57" s="364">
        <v>229514</v>
      </c>
      <c r="AO57" s="365">
        <v>-30.2</v>
      </c>
      <c r="AP57" s="366">
        <v>291173</v>
      </c>
      <c r="AQ57" s="367">
        <v>-0.3</v>
      </c>
      <c r="AR57" s="368">
        <v>-29.9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267565</v>
      </c>
      <c r="AN58" s="372">
        <v>102633</v>
      </c>
      <c r="AO58" s="373">
        <v>-25.9</v>
      </c>
      <c r="AP58" s="374">
        <v>119071</v>
      </c>
      <c r="AQ58" s="375">
        <v>-6.7</v>
      </c>
      <c r="AR58" s="376">
        <v>-19.2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526367</v>
      </c>
      <c r="AN59" s="364">
        <v>207476</v>
      </c>
      <c r="AO59" s="365">
        <v>-9.6</v>
      </c>
      <c r="AP59" s="366">
        <v>271581</v>
      </c>
      <c r="AQ59" s="367">
        <v>-6.7</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391130</v>
      </c>
      <c r="AN60" s="372">
        <v>154170</v>
      </c>
      <c r="AO60" s="373">
        <v>50.2</v>
      </c>
      <c r="AP60" s="374">
        <v>117844</v>
      </c>
      <c r="AQ60" s="375">
        <v>-1</v>
      </c>
      <c r="AR60" s="376">
        <v>51.2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586653</v>
      </c>
      <c r="AN61" s="379">
        <v>220853</v>
      </c>
      <c r="AO61" s="380">
        <v>23.5</v>
      </c>
      <c r="AP61" s="381">
        <v>274525</v>
      </c>
      <c r="AQ61" s="382">
        <v>1.1000000000000001</v>
      </c>
      <c r="AR61" s="368">
        <v>22.4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288142</v>
      </c>
      <c r="AN62" s="372">
        <v>108948</v>
      </c>
      <c r="AO62" s="373">
        <v>21.6</v>
      </c>
      <c r="AP62" s="374">
        <v>119842</v>
      </c>
      <c r="AQ62" s="375">
        <v>3.6</v>
      </c>
      <c r="AR62" s="376">
        <v>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y7KvxHSwPGV0vlJjzw1Qw8J92jzT6hZgbfYzYILkH2FY+DvL73bPf6ymtP5c25o91qESxLj/oBm/XZYiUTaPw==" saltValue="oifBe6gtADgIBE6wlqYg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uT3OsPYjeJAjE1LtBYedaM/OZs0bu8r5x+LuN2Y/ArK/wbrd4pAd7uGspnHW6Jt8eQWXdRNX5MjiPENPQ2B3w==" saltValue="RmXyuxOXigMtiqHzjDQ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Fm4OmMnytuEjZaGA6Ds5W/5ea57RctIn2uSuXGzEDQ9Yc3YiWsEIZZtCnrQYujn/9OE9M/qcf/tP9e0QdhPA==" saltValue="y8262edIOanPuO0ic+YA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1" t="s">
        <v>3</v>
      </c>
      <c r="D47" s="1231"/>
      <c r="E47" s="1232"/>
      <c r="F47" s="11">
        <v>53.45</v>
      </c>
      <c r="G47" s="12">
        <v>56.73</v>
      </c>
      <c r="H47" s="12">
        <v>63.18</v>
      </c>
      <c r="I47" s="12">
        <v>67.39</v>
      </c>
      <c r="J47" s="13">
        <v>64.56</v>
      </c>
    </row>
    <row r="48" spans="2:10" ht="57.75" customHeight="1" x14ac:dyDescent="0.15">
      <c r="B48" s="14"/>
      <c r="C48" s="1233" t="s">
        <v>4</v>
      </c>
      <c r="D48" s="1233"/>
      <c r="E48" s="1234"/>
      <c r="F48" s="15">
        <v>12.57</v>
      </c>
      <c r="G48" s="16">
        <v>18.46</v>
      </c>
      <c r="H48" s="16">
        <v>15.49</v>
      </c>
      <c r="I48" s="16">
        <v>14.15</v>
      </c>
      <c r="J48" s="17">
        <v>8.2799999999999994</v>
      </c>
    </row>
    <row r="49" spans="2:10" ht="57.75" customHeight="1" thickBot="1" x14ac:dyDescent="0.2">
      <c r="B49" s="18"/>
      <c r="C49" s="1235" t="s">
        <v>5</v>
      </c>
      <c r="D49" s="1235"/>
      <c r="E49" s="1236"/>
      <c r="F49" s="19">
        <v>5.1100000000000003</v>
      </c>
      <c r="G49" s="20">
        <v>11.81</v>
      </c>
      <c r="H49" s="20">
        <v>2.2599999999999998</v>
      </c>
      <c r="I49" s="20">
        <v>3.31</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1ScNW++VSODJK3qvMwpVGk3S3Txq9MKDdzMQBKUd7mxHHKX3QsWg6JiMWxvA6bIJHDlECoXfLT5X8/4yU7yFA==" saltValue="Jx6UNVjAwEOncTb3gyXK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2020-09-22T07:52:51Z</cp:lastPrinted>
  <dcterms:created xsi:type="dcterms:W3CDTF">2020-02-10T04:03:38Z</dcterms:created>
  <dcterms:modified xsi:type="dcterms:W3CDTF">2020-09-30T02:12:54Z</dcterms:modified>
  <cp:category/>
</cp:coreProperties>
</file>