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AD16BF7E-5C93-4DAF-9337-A18E4B253C8C}" xr6:coauthVersionLast="47" xr6:coauthVersionMax="47" xr10:uidLastSave="{00000000-0000-0000-0000-000000000000}"/>
  <bookViews>
    <workbookView xWindow="-120" yWindow="-120" windowWidth="20730" windowHeight="11160" tabRatio="7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<sst xmlns="http://schemas.openxmlformats.org/spreadsheetml/2006/main" count="1155" uniqueCount="626">
  <si>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</si>
  <si>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</si>
  <si>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</si>
  <si>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</si>
  <si>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</si>
  <si>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</si>
  <si>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</si>
  <si>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</si>
  <si>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</si>
  <si>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</si>
  <si>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</si>
  <si>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</si>
  <si>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</si>
  <si>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</si>
  <si>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</si>
  <si>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</si>
  <si>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</si>
  <si>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</si>
  <si>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</si>
  <si>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</si>
  <si>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</si>
  <si>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</si>
  <si>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</si>
  <si>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</si>
  <si>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</si>
  <si>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</si>
  <si>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</si>
  <si>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</si>
  <si>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</si>
  <si>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</si>
  <si>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</si>
  <si>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</si>
  <si>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</si>
  <si>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</si>
  <si>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</si>
  <si>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</si>
  <si>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</si>
  <si>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</si>
  <si>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</si>
  <si>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</si>
  <si>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</si>
  <si>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</si>
  <si>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</si>
  <si>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</si>
  <si>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</si>
  <si>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</si>
  <si>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</si>
  <si>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</si>
  <si>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</si>
  <si>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</si>
  <si>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</si>
  <si>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</si>
  <si>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</si>
  <si>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</si>
  <si>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</si>
  <si>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</si>
  <si>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</si>
  <si>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</si>
  <si>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</si>
  <si>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</si>
  <si>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</si>
  <si>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</si>
  <si>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</si>
  <si>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</si>
  <si>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</si>
  <si>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</si>
  <si>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</si>
  <si>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</si>
  <si>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</si>
  <si>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</si>
  <si>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</si>
  <si>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</si>
  <si>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</si>
  <si>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</si>
  <si>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</si>
  <si>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</si>
  <si>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</si>
  <si>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</si>
  <si>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</si>
  <si>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</si>
  <si>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</si>
  <si>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</si>
  <si>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</si>
  <si>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</si>
  <si>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</si>
  <si>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</si>
  <si>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</si>
  <si>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</si>
  <si>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</si>
  <si>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</si>
  <si>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</si>
  <si>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</si>
  <si>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</si>
  <si>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</si>
  <si>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</si>
  <si>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</si>
  <si>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</si>
  <si>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</si>
  <si>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</si>
  <si>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</si>
  <si>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</si>
  <si>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</si>
  <si>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</si>
  <si>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</si>
  <si>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</si>
  <si>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</si>
  <si>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</si>
  <si>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</si>
  <si>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</si>
  <si>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</si>
  <si>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</si>
  <si>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</si>
  <si>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</si>
  <si>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</si>
  <si>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</si>
  <si>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</si>
  <si>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</si>
  <si>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</si>
  <si>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</si>
  <si>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</si>
  <si>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</si>
  <si>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</si>
  <si>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</si>
  <si>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</si>
  <si>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</si>
  <si>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</si>
  <si>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</si>
  <si>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</si>
  <si>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</si>
  <si>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</si>
  <si>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</si>
  <si>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</si>
  <si>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</si>
  <si>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</si>
  <si>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</si>
  <si>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</si>
  <si>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</si>
  <si>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</si>
  <si>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</si>
  <si>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</si>
  <si>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</si>
  <si>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</si>
  <si>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</si>
  <si>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</si>
  <si>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</si>
  <si>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</si>
  <si>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</si>
  <si>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</si>
  <si>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</si>
  <si>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</si>
  <si>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</si>
  <si>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</si>
  <si>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</si>
  <si>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</si>
  <si>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</si>
  <si>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</si>
  <si>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</si>
  <si>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</si>
  <si>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</si>
  <si>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</si>
  <si>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</si>
  <si>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</si>
  <si>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</si>
  <si>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</si>
  <si>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</si>
  <si>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</si>
  <si>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</si>
  <si>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</si>
  <si>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</si>
  <si>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</si>
  <si>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</si>
  <si>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</si>
  <si>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</si>
  <si>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</si>
  <si>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</si>
  <si>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</si>
  <si>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</si>
  <si>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</si>
  <si>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</si>
  <si>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</si>
  <si>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</si>
  <si>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</si>
  <si>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</si>
  <si>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</si>
  <si>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</si>
  <si>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</si>
  <si>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</si>
  <si>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</si>
  <si>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</si>
  <si>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</si>
  <si>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</si>
  <si>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</si>
  <si>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</si>
  <si>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</si>
  <si>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</si>
  <si>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</si>
  <si>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</si>
  <si>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</si>
  <si>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</si>
  <si>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</si>
  <si>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</si>
  <si>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</si>
  <si>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</si>
  <si>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</si>
  <si>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</si>
  <si>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</si>
  <si>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</si>
  <si>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</si>
  <si>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</si>
  <si>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</si>
  <si>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</si>
  <si>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</si>
  <si>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長野県小布施町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</si>
  <si>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</si>
  <si>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</si>
  <si>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</si>
  <si>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</si>
  <si>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</si>
  <si>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</si>
  <si>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</si>
  <si>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</si>
  <si>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</si>
  <si>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</si>
  <si>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</si>
  <si>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</si>
  <si>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</si>
  <si>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</si>
  <si>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</si>
  <si>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</si>
  <si>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</si>
  <si>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</si>
  <si>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</si>
  <si>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</si>
  <si>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</si>
  <si>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</si>
  <si>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</si>
  <si>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</si>
  <si>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</si>
  <si>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</si>
  <si>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</si>
  <si>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</si>
  <si>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</si>
  <si>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</si>
  <si>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</si>
  <si>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</si>
  <si>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</si>
  <si>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</si>
  <si>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</si>
  <si>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</si>
  <si>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</si>
  <si>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</si>
  <si>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</si>
  <si>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</si>
  <si>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</si>
  <si>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</si>
  <si>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</si>
  <si>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</si>
  <si>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</si>
  <si>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</si>
  <si>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</si>
  <si>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</si>
  <si>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</si>
  <si>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</si>
  <si>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</si>
  <si>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</si>
  <si>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</si>
  <si>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</si>
  <si>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</si>
  <si>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</si>
  <si>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</si>
  <si>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</si>
  <si>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</si>
  <si>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</si>
  <si>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</si>
  <si>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</si>
  <si>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</si>
  <si>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</si>
  <si>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</si>
  <si>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</si>
  <si>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</si>
  <si>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</si>
  <si>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</si>
  <si>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</si>
  <si>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</si>
  <si>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</si>
  <si>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</si>
  <si>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</si>
  <si>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</si>
  <si>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</si>
  <si>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</si>
  <si>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</si>
  <si>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</si>
  <si>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</si>
  <si>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</si>
  <si>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</si>
  <si>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</si>
  <si>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</si>
  <si>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</si>
  <si>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</si>
  <si>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</si>
  <si>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</si>
  <si>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</si>
  <si>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</si>
  <si>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</si>
  <si>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</si>
  <si>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</si>
  <si>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</si>
  <si>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</si>
  <si>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</si>
  <si>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</si>
  <si>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</si>
  <si>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</si>
  <si>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</si>
  <si>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</si>
  <si>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</si>
  <si>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</si>
  <si>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</si>
  <si>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</si>
  <si>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</si>
  <si>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</si>
  <si>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</si>
  <si>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</si>
  <si>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</si>
  <si>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</si>
  <si>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</si>
  <si>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</si>
  <si>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</si>
  <si>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</si>
  <si>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</si>
  <si>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</si>
  <si>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</si>
  <si>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</si>
  <si>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</si>
  <si>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</si>
  <si>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</si>
  <si>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</si>
  <si>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</si>
  <si>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</si>
  <si>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</si>
  <si>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</si>
  <si>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</si>
  <si>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</si>
  <si>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</si>
  <si>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</si>
  <si>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</si>
  <si>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</si>
  <si>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</si>
  <si>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</si>
  <si>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</si>
  <si>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</si>
  <si>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</si>
  <si>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</si>
  <si>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</si>
  <si>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</si>
  <si>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</si>
  <si>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</si>
  <si>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</si>
  <si>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</si>
  <si>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</si>
  <si>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</si>
  <si>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</si>
  <si>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</si>
  <si>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</si>
  <si>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</si>
  <si>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</si>
  <si>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</si>
  <si>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長野県小布施町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</si>
  <si>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</si>
  <si>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</si>
  <si>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</si>
  <si>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</si>
  <si>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</si>
  <si>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</si>
  <si>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</si>
  <si>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</si>
  <si>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</si>
  <si>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</si>
  <si>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</si>
  <si>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</si>
  <si>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</si>
  <si>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</si>
  <si>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</si>
  <si>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</si>
  <si>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</si>
  <si>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</si>
  <si>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</si>
  <si>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</si>
  <si>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</si>
  <si>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</si>
  <si>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</si>
  <si>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</si>
  <si>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</si>
  <si>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</si>
  <si>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</si>
  <si>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</si>
  <si>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</si>
  <si>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</si>
  <si>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</si>
  <si>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</si>
  <si>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</si>
  <si>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</si>
  <si>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</si>
  <si>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</si>
  <si>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</si>
  <si>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</si>
  <si>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</si>
  <si>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</si>
  <si>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</si>
  <si>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</si>
  <si>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</si>
  <si>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</si>
  <si>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</si>
  <si>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</si>
  <si>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</si>
  <si>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</si>
  <si>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</si>
  <si>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</si>
  <si>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</si>
  <si>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</si>
  <si>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</si>
  <si>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</si>
  <si>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</si>
  <si>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</si>
  <si>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</si>
  <si>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</si>
  <si>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</si>
  <si>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</si>
  <si>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</si>
  <si>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</si>
  <si>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</si>
  <si>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</si>
  <si>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</si>
  <si>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</si>
  <si>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</si>
  <si>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</si>
  <si>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</si>
  <si>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</si>
  <si>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</si>
  <si>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</si>
  <si>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</si>
  <si>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</si>
  <si>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</si>
  <si>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</si>
  <si>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</si>
  <si>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</si>
  <si>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</si>
  <si>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</si>
  <si>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</si>
  <si>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</si>
  <si>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</si>
  <si>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</si>
  <si>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</si>
  <si>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</si>
  <si>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</si>
  <si>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</si>
  <si>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</si>
  <si>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</si>
  <si>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</si>
  <si>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</si>
  <si>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</si>
  <si>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</si>
  <si>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</si>
  <si>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</si>
  <si>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</si>
  <si>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</si>
  <si>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</si>
  <si>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</si>
  <si>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</si>
  <si>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</si>
  <si>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</si>
  <si>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</si>
  <si>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</si>
  <si>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</si>
  <si>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</si>
  <si>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</si>
  <si>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</si>
  <si>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</si>
  <si>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</si>
  <si>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</si>
  <si>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</si>
  <si>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</si>
  <si>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</si>
  <si>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</si>
  <si>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</si>
  <si>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</si>
  <si>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</si>
  <si>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</si>
  <si>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</si>
  <si>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</si>
  <si>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</si>
  <si>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</si>
  <si>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</si>
  <si>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</si>
  <si>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</si>
  <si>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</si>
  <si>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</si>
  <si>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</si>
  <si>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</si>
  <si>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</si>
  <si>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</si>
  <si>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</si>
  <si>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</si>
  <si>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</si>
  <si>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</si>
  <si>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</si>
  <si>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</si>
  <si>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</si>
  <si>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</si>
  <si>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</si>
  <si>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</si>
  <si>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</si>
  <si>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</si>
  <si>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</si>
  <si>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</si>
  <si>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</si>
  <si>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</si>
  <si>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</si>
  <si>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</si>
  <si>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</si>
  <si>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</si>
  <si>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</si>
  <si>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</si>
  <si>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</si>
  <si>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</si>
  <si>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</si>
  <si>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</si>
  <si>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</si>
  <si>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</si>
  <si>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</si>
  <si>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</si>
  <si>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</si>
  <si>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</si>
  <si>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</si>
  <si>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</si>
  <si>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</si>
  <si>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</si>
  <si>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</si>
  <si>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</si>
  <si>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</si>
  <si>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</si>
  <si>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</si>
  <si>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</si>
  <si>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</si>
  <si>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</si>
  <si>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</si>
  <si>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</si>
  <si>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</si>
  <si>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</si>
  <si>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</si>
  <si>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</si>
  <si>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</si>
  <si>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</si>
  <si>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</si>
  <si>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</si>
  <si>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</si>
  <si>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</si>
  <si>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</si>
  <si>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</si>
  <si>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</si>
  <si>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</si>
  <si>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</si>
  <si>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</si>
  <si>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</si>
  <si>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</si>
  <si>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</si>
  <si>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</si>
  <si>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6.00</t>
  </si>
  <si>
    <t>水道事業会計</t>
  </si>
  <si>
    <t>一般会計</t>
  </si>
  <si>
    <t>介護保険特別会計</t>
  </si>
  <si>
    <t>国民健康保険特別会計</t>
  </si>
  <si>
    <t>後期高齢者医療特別会計</t>
  </si>
  <si>
    <t>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</si>
  <si>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</si>
  <si>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</si>
  <si>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</si>
  <si>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</si>
  <si>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</si>
  <si>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</si>
  <si>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</si>
  <si>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</si>
  <si>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</si>
  <si>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</si>
  <si>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小布施町土地開発公社</t>
    <rPh sb="0" eb="4">
      <t>オブセマチ</t>
    </rPh>
    <rPh sb="4" eb="6">
      <t>トチ</t>
    </rPh>
    <rPh sb="6" eb="8">
      <t>カイハツ</t>
    </rPh>
    <rPh sb="8" eb="10">
      <t>コウシャ</t>
    </rPh>
    <phoneticPr fontId="2"/>
  </si>
  <si>
    <t>-</t>
    <phoneticPr fontId="2"/>
  </si>
  <si>
    <t>-</t>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</si>
  <si>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</si>
  <si>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</si>
  <si>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</si>
  <si>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ナド</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</si>
  <si>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</si>
  <si>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</si>
  <si>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</si>
  <si>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北信保健衛生施設組合</t>
    <rPh sb="0" eb="2">
      <t>ホクシン</t>
    </rPh>
    <rPh sb="2" eb="4">
      <t>ホケン</t>
    </rPh>
    <rPh sb="4" eb="6">
      <t>エイセイ</t>
    </rPh>
    <rPh sb="6" eb="8">
      <t>シセツ</t>
    </rPh>
    <rPh sb="8" eb="10">
      <t>クミアイ</t>
    </rPh>
    <phoneticPr fontId="2"/>
  </si>
  <si>
    <t>(斎場事業特別会計)</t>
    <rPh sb="1" eb="3">
      <t>サイジョウ</t>
    </rPh>
    <rPh sb="3" eb="5">
      <t>ジギョウ</t>
    </rPh>
    <rPh sb="5" eb="7">
      <t>トクベツ</t>
    </rPh>
    <rPh sb="7" eb="9">
      <t>カイケイ</t>
    </rPh>
    <phoneticPr fontId="2"/>
  </si>
  <si>
    <t>(じん芥処理事業特別会計)</t>
    <rPh sb="3" eb="4">
      <t>カイ</t>
    </rPh>
    <rPh sb="4" eb="6">
      <t>ショリ</t>
    </rPh>
    <rPh sb="6" eb="8">
      <t>ジギョウ</t>
    </rPh>
    <rPh sb="8" eb="10">
      <t>トクベツ</t>
    </rPh>
    <rPh sb="10" eb="12">
      <t>カイケイ</t>
    </rPh>
    <phoneticPr fontId="2"/>
  </si>
  <si>
    <t>須高行政事務組合</t>
    <rPh sb="0" eb="2">
      <t>スコウ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</si>
  <si>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</si>
  <si>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</si>
  <si>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</si>
  <si>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</si>
  <si>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</si>
  <si>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</si>
  <si>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</si>
  <si>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t>
    <phoneticPr fontId="2"/>
  </si>
  <si>
    <t>-</t>
    <phoneticPr fontId="2"/>
  </si>
  <si>
    <t>小布施ふるさと応援基金</t>
    <rPh sb="0" eb="3">
      <t>オブセ</t>
    </rPh>
    <rPh sb="7" eb="9">
      <t>オウエン</t>
    </rPh>
    <rPh sb="9" eb="11">
      <t>キキン</t>
    </rPh>
    <phoneticPr fontId="5"/>
  </si>
  <si>
    <t>大規模建設事業資金積立基金</t>
    <rPh sb="0" eb="3">
      <t>ダイキボ</t>
    </rPh>
    <rPh sb="3" eb="5">
      <t>ケンセツ</t>
    </rPh>
    <rPh sb="5" eb="7">
      <t>ジギョウ</t>
    </rPh>
    <rPh sb="7" eb="9">
      <t>シキン</t>
    </rPh>
    <rPh sb="9" eb="11">
      <t>ツミタテ</t>
    </rPh>
    <rPh sb="11" eb="13">
      <t>キキン</t>
    </rPh>
    <phoneticPr fontId="5"/>
  </si>
  <si>
    <t>社会福祉積立基金</t>
    <rPh sb="0" eb="2">
      <t>シャカイ</t>
    </rPh>
    <rPh sb="2" eb="4">
      <t>フクシ</t>
    </rPh>
    <rPh sb="4" eb="6">
      <t>ツミタテ</t>
    </rPh>
    <rPh sb="6" eb="8">
      <t>キキン</t>
    </rPh>
    <phoneticPr fontId="5"/>
  </si>
  <si>
    <t>教育文化施設資金積立基金</t>
    <rPh sb="0" eb="2">
      <t>キョウイク</t>
    </rPh>
    <rPh sb="2" eb="4">
      <t>ブンカ</t>
    </rPh>
    <rPh sb="4" eb="6">
      <t>シセツ</t>
    </rPh>
    <rPh sb="6" eb="8">
      <t>シキン</t>
    </rPh>
    <rPh sb="8" eb="10">
      <t>ツミタテ</t>
    </rPh>
    <rPh sb="10" eb="12">
      <t>キキン</t>
    </rPh>
    <phoneticPr fontId="5"/>
  </si>
  <si>
    <t>消防賞じゅつ金積立基金</t>
    <rPh sb="0" eb="2">
      <t>ショウボウ</t>
    </rPh>
    <rPh sb="2" eb="3">
      <t>ショウ</t>
    </rPh>
    <rPh sb="6" eb="7">
      <t>キン</t>
    </rPh>
    <rPh sb="7" eb="9">
      <t>ツミタテ</t>
    </rPh>
    <rPh sb="9" eb="11">
      <t>キキン</t>
    </rPh>
    <phoneticPr fontId="5"/>
  </si>
  <si>
    <t>-</t>
    <phoneticPr fontId="2"/>
  </si>
  <si>
    <t xml:space="preserve">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</si>
  <si>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</si>
  <si>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</si>
  <si>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</si>
  <si>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</si>
  <si>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</si>
  <si>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</si>
  <si>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</si>
  <si>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</si>
  <si>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</si>
  <si>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</si>
  <si>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</si>
  <si>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30年度にゼロとなったが、これは公共施設の建設が一段落したことと、長期的な視点で地方債の積極的償還と起債の抑制に努めてきた結果である。今後は健全な財政指標を維持しつつ、有形固定資産減価償却率の上昇に伴う施設の維持補修、管理が重要となってくる。</t>
    <rPh sb="0" eb="2">
      <t>ショウライ</t>
    </rPh>
    <rPh sb="2" eb="4">
      <t>フタン</t>
    </rPh>
    <rPh sb="4" eb="6">
      <t>ヒリツ</t>
    </rPh>
    <rPh sb="7" eb="9">
      <t>ヘイセイ</t>
    </rPh>
    <rPh sb="11" eb="13">
      <t>ネンド</t>
    </rPh>
    <rPh sb="25" eb="27">
      <t>コウキョウ</t>
    </rPh>
    <rPh sb="27" eb="29">
      <t>シセツ</t>
    </rPh>
    <rPh sb="30" eb="32">
      <t>ケンセツ</t>
    </rPh>
    <rPh sb="33" eb="34">
      <t>ヒト</t>
    </rPh>
    <rPh sb="34" eb="36">
      <t>ダンラク</t>
    </rPh>
    <rPh sb="42" eb="45">
      <t>チョウキテキ</t>
    </rPh>
    <rPh sb="46" eb="48">
      <t>シテン</t>
    </rPh>
    <rPh sb="49" eb="52">
      <t>チホウサイ</t>
    </rPh>
    <rPh sb="53" eb="56">
      <t>セッキョクテキ</t>
    </rPh>
    <rPh sb="56" eb="58">
      <t>ショウカン</t>
    </rPh>
    <rPh sb="59" eb="61">
      <t>キサイ</t>
    </rPh>
    <rPh sb="62" eb="64">
      <t>ヨクセイ</t>
    </rPh>
    <rPh sb="65" eb="66">
      <t>ツト</t>
    </rPh>
    <rPh sb="70" eb="72">
      <t>ケッカ</t>
    </rPh>
    <rPh sb="76" eb="78">
      <t>コンゴ</t>
    </rPh>
    <rPh sb="93" eb="95">
      <t>ユウケイ</t>
    </rPh>
    <rPh sb="95" eb="97">
      <t>コテイ</t>
    </rPh>
    <rPh sb="97" eb="99">
      <t>シサン</t>
    </rPh>
    <rPh sb="99" eb="101">
      <t>ゲンカ</t>
    </rPh>
    <rPh sb="101" eb="103">
      <t>ショウキャク</t>
    </rPh>
    <rPh sb="103" eb="104">
      <t>リツ</t>
    </rPh>
    <rPh sb="105" eb="107">
      <t>ジョウショウ</t>
    </rPh>
    <rPh sb="108" eb="109">
      <t>トモナ</t>
    </rPh>
    <rPh sb="110" eb="112">
      <t>シセツ</t>
    </rPh>
    <rPh sb="113" eb="115">
      <t>イジ</t>
    </rPh>
    <rPh sb="115" eb="117">
      <t>ホシュウ</t>
    </rPh>
    <rPh sb="118" eb="120">
      <t>カンリ</t>
    </rPh>
    <rPh sb="121" eb="123">
      <t>ジュウヨウ</t>
    </rPh>
    <phoneticPr fontId="5"/>
  </si>
  <si>
    <t>将来負担比率、実質公債費比率とも、右肩下がりの曲線を描いており、健全な財政運営ができていることを示している。実質公債費比率は下げ止まり傾向が見られるが、現役世代と将来世代の負担のバランスを考慮しつつ起債の抑制に努めるとともに、起債にあたっては交付税措置率の高い有利なものを活用するなど、実質公債費比率、将来負担比率の上昇を極力抑えるよう努めていく。</t>
    <rPh sb="0" eb="2">
      <t>ショウライ</t>
    </rPh>
    <rPh sb="2" eb="4">
      <t>フタン</t>
    </rPh>
    <rPh sb="4" eb="6">
      <t>ヒリツ</t>
    </rPh>
    <rPh sb="7" eb="9">
      <t>ジッシツ</t>
    </rPh>
    <rPh sb="9" eb="11">
      <t>コウサイ</t>
    </rPh>
    <rPh sb="11" eb="12">
      <t>ヒ</t>
    </rPh>
    <rPh sb="12" eb="14">
      <t>ヒリツ</t>
    </rPh>
    <rPh sb="17" eb="20">
      <t>ミギカタサ</t>
    </rPh>
    <rPh sb="23" eb="25">
      <t>キョクセン</t>
    </rPh>
    <rPh sb="26" eb="27">
      <t>エガ</t>
    </rPh>
    <rPh sb="32" eb="34">
      <t>ケンゼン</t>
    </rPh>
    <rPh sb="35" eb="37">
      <t>ザイセイ</t>
    </rPh>
    <rPh sb="37" eb="39">
      <t>ウンエイ</t>
    </rPh>
    <rPh sb="48" eb="49">
      <t>シメ</t>
    </rPh>
    <rPh sb="54" eb="56">
      <t>ジッシツ</t>
    </rPh>
    <rPh sb="56" eb="59">
      <t>コウサイヒ</t>
    </rPh>
    <rPh sb="59" eb="61">
      <t>ヒリツ</t>
    </rPh>
    <rPh sb="62" eb="63">
      <t>サ</t>
    </rPh>
    <rPh sb="64" eb="65">
      <t>ド</t>
    </rPh>
    <rPh sb="67" eb="69">
      <t>ケイコウ</t>
    </rPh>
    <rPh sb="70" eb="71">
      <t>ミ</t>
    </rPh>
    <rPh sb="76" eb="78">
      <t>ゲンエキ</t>
    </rPh>
    <rPh sb="78" eb="80">
      <t>セダイ</t>
    </rPh>
    <rPh sb="81" eb="83">
      <t>ショウライ</t>
    </rPh>
    <rPh sb="83" eb="85">
      <t>セダイ</t>
    </rPh>
    <rPh sb="86" eb="88">
      <t>フタン</t>
    </rPh>
    <rPh sb="94" eb="96">
      <t>コウリョ</t>
    </rPh>
    <rPh sb="99" eb="101">
      <t>キサイ</t>
    </rPh>
    <rPh sb="102" eb="104">
      <t>ヨクセイ</t>
    </rPh>
    <rPh sb="105" eb="106">
      <t>ツト</t>
    </rPh>
    <rPh sb="113" eb="115">
      <t>キサイ</t>
    </rPh>
    <rPh sb="121" eb="124">
      <t>コウフゼイ</t>
    </rPh>
    <rPh sb="124" eb="126">
      <t>ソチ</t>
    </rPh>
    <rPh sb="126" eb="127">
      <t>リツ</t>
    </rPh>
    <rPh sb="128" eb="129">
      <t>タカ</t>
    </rPh>
    <rPh sb="130" eb="132">
      <t>ユウリ</t>
    </rPh>
    <rPh sb="136" eb="138">
      <t>カツヨウ</t>
    </rPh>
    <rPh sb="143" eb="145">
      <t>ジッシツ</t>
    </rPh>
    <rPh sb="145" eb="148">
      <t>コウサイヒ</t>
    </rPh>
    <rPh sb="148" eb="150">
      <t>ヒリツ</t>
    </rPh>
    <rPh sb="151" eb="153">
      <t>ショウライ</t>
    </rPh>
    <rPh sb="153" eb="155">
      <t>フタン</t>
    </rPh>
    <rPh sb="155" eb="157">
      <t>ヒリツ</t>
    </rPh>
    <rPh sb="158" eb="160">
      <t>ジョウショウ</t>
    </rPh>
    <rPh sb="161" eb="163">
      <t>キョクリョク</t>
    </rPh>
    <rPh sb="163" eb="164">
      <t>オサ</t>
    </rPh>
    <rPh sb="168" eb="16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</si>
</sst>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34" fillId="0" borderId="116"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FFF1084-C394-4ECF-BDBD-3D72B2B54C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9BA9-4DB6-96BF-041D780B0C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49097</c:v>
                </c:pt>
                <c:pt idx="1">
                  <c:v>40313</c:v>
                </c:pt>
                <c:pt idx="2">
                  <c:v>49467</c:v>
                </c:pt>
                <c:pt idx="3">
                  <c:v>30098</c:v>
                </c:pt>
                <c:pt idx="4">
                  <c:v>69106</c:v>
                </c:pt>
              </c:numCache>
            </c:numRef>
          </c:val>
          <c:smooth val="0"/>
          <c:extLst>
            <c:ext xmlns:c16="http://schemas.microsoft.com/office/drawing/2014/chart" uri="{C3380CC4-5D6E-409C-BE32-E72D297353CC}">
              <c16:uniqueId val="{00000001-9BA9-4DB6-96BF-041D780B0C13}"/>
            </c:ext>
          </c:extLst>
        </c:ser>
        <c:dLbls>
          <c:showLegendKey val="0"/>
          <c:showVal val="0"/>
          <c:showCatName val="0"/>
          <c:showSerName val="0"/>
          <c:showPercent val="0"/>
          <c:showBubbleSize val="0"/>
        </c:dLbls>
        <c:marker val="1"/>
        <c:smooth val="0"/>
        <c:axId val="131757264"/>
        <c:axId val="131757656"/>
      </c:lineChart>
      <c:catAx>
        <c:axId val="131757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57656"/>
        <c:crosses val="autoZero"/>
        <c:auto val="1"/>
        <c:lblAlgn val="ctr"/>
        <c:lblOffset val="100"/>
        <c:tickLblSkip val="1"/>
        <c:tickMarkSkip val="1"/>
        <c:noMultiLvlLbl val="0"/>
      </c:catAx>
      <c:valAx>
        <c:axId val="1317576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57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9.3000000000000007</c:v>
                </c:pt>
                <c:pt idx="1">
                  <c:v>11.52</c:v>
                </c:pt>
                <c:pt idx="2">
                  <c:v>8.39</c:v>
                </c:pt>
                <c:pt idx="3">
                  <c:v>21.04</c:v>
                </c:pt>
                <c:pt idx="4">
                  <c:v>18.78</c:v>
                </c:pt>
              </c:numCache>
            </c:numRef>
          </c:val>
          <c:extLst>
            <c:ext xmlns:c16="http://schemas.microsoft.com/office/drawing/2014/chart" uri="{C3380CC4-5D6E-409C-BE32-E72D297353CC}">
              <c16:uniqueId val="{00000000-9642-4E58-A31F-BA08251B3E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8.75</c:v>
                </c:pt>
                <c:pt idx="1">
                  <c:v>10.39</c:v>
                </c:pt>
                <c:pt idx="2">
                  <c:v>13.85</c:v>
                </c:pt>
                <c:pt idx="3">
                  <c:v>13.24</c:v>
                </c:pt>
                <c:pt idx="4">
                  <c:v>23.08</c:v>
                </c:pt>
              </c:numCache>
            </c:numRef>
          </c:val>
          <c:extLst>
            <c:ext xmlns:c16="http://schemas.microsoft.com/office/drawing/2014/chart" uri="{C3380CC4-5D6E-409C-BE32-E72D297353CC}">
              <c16:uniqueId val="{00000001-9642-4E58-A31F-BA08251B3E4F}"/>
            </c:ext>
          </c:extLst>
        </c:ser>
        <c:dLbls>
          <c:showLegendKey val="0"/>
          <c:showVal val="0"/>
          <c:showCatName val="0"/>
          <c:showSerName val="0"/>
          <c:showPercent val="0"/>
          <c:showBubbleSize val="0"/>
        </c:dLbls>
        <c:gapWidth val="250"/>
        <c:overlap val="100"/>
        <c:axId val="404191424"/>
        <c:axId val="40418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c:v>
                </c:pt>
                <c:pt idx="1">
                  <c:v>5.05</c:v>
                </c:pt>
                <c:pt idx="2">
                  <c:v>1.5</c:v>
                </c:pt>
                <c:pt idx="3">
                  <c:v>14.11</c:v>
                </c:pt>
                <c:pt idx="4">
                  <c:v>9.75</c:v>
                </c:pt>
              </c:numCache>
            </c:numRef>
          </c:val>
          <c:smooth val="0"/>
          <c:extLst>
            <c:ext xmlns:c16="http://schemas.microsoft.com/office/drawing/2014/chart" uri="{C3380CC4-5D6E-409C-BE32-E72D297353CC}">
              <c16:uniqueId val="{00000002-9642-4E58-A31F-BA08251B3E4F}"/>
            </c:ext>
          </c:extLst>
        </c:ser>
        <c:dLbls>
          <c:showLegendKey val="0"/>
          <c:showVal val="0"/>
          <c:showCatName val="0"/>
          <c:showSerName val="0"/>
          <c:showPercent val="0"/>
          <c:showBubbleSize val="0"/>
        </c:dLbls>
        <c:marker val="1"/>
        <c:smooth val="0"/>
        <c:axId val="404191424"/>
        <c:axId val="404186720"/>
      </c:lineChart>
      <c:catAx>
        <c:axId val="4041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186720"/>
        <c:crosses val="autoZero"/>
        <c:auto val="1"/>
        <c:lblAlgn val="ctr"/>
        <c:lblOffset val="100"/>
        <c:tickLblSkip val="1"/>
        <c:tickMarkSkip val="1"/>
        <c:noMultiLvlLbl val="0"/>
      </c:catAx>
      <c:valAx>
        <c:axId val="40418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96D6-4C1A-875C-C237B5C310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D6-4C1A-875C-C237B5C310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D6-4C1A-875C-C237B5C3108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6D6-4C1A-875C-C237B5C3108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0.17</c:v>
                </c:pt>
                <c:pt idx="6">
                  <c:v>#N/A</c:v>
                </c:pt>
                <c:pt idx="7">
                  <c:v>0.03</c:v>
                </c:pt>
                <c:pt idx="8">
                  <c:v>#N/A</c:v>
                </c:pt>
                <c:pt idx="9">
                  <c:v>0.01</c:v>
                </c:pt>
              </c:numCache>
            </c:numRef>
          </c:val>
          <c:extLst>
            <c:ext xmlns:c16="http://schemas.microsoft.com/office/drawing/2014/chart" uri="{C3380CC4-5D6E-409C-BE32-E72D297353CC}">
              <c16:uniqueId val="{00000004-96D6-4C1A-875C-C237B5C3108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0.34</c:v>
                </c:pt>
                <c:pt idx="2">
                  <c:v>#N/A</c:v>
                </c:pt>
                <c:pt idx="3">
                  <c:v>0</c:v>
                </c:pt>
                <c:pt idx="4">
                  <c:v>#N/A</c:v>
                </c:pt>
                <c:pt idx="5">
                  <c:v>0.01</c:v>
                </c:pt>
                <c:pt idx="6">
                  <c:v>#N/A</c:v>
                </c:pt>
                <c:pt idx="7">
                  <c:v>0.02</c:v>
                </c:pt>
                <c:pt idx="8">
                  <c:v>#N/A</c:v>
                </c:pt>
                <c:pt idx="9">
                  <c:v>0.18</c:v>
                </c:pt>
              </c:numCache>
            </c:numRef>
          </c:val>
          <c:extLst>
            <c:ext xmlns:c16="http://schemas.microsoft.com/office/drawing/2014/chart" uri="{C3380CC4-5D6E-409C-BE32-E72D297353CC}">
              <c16:uniqueId val="{00000005-96D6-4C1A-875C-C237B5C3108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4.21</c:v>
                </c:pt>
                <c:pt idx="2">
                  <c:v>#N/A</c:v>
                </c:pt>
                <c:pt idx="3">
                  <c:v>4.83</c:v>
                </c:pt>
                <c:pt idx="4">
                  <c:v>#N/A</c:v>
                </c:pt>
                <c:pt idx="5">
                  <c:v>2.54</c:v>
                </c:pt>
                <c:pt idx="6">
                  <c:v>#N/A</c:v>
                </c:pt>
                <c:pt idx="7">
                  <c:v>0.59</c:v>
                </c:pt>
                <c:pt idx="8">
                  <c:v>#N/A</c:v>
                </c:pt>
                <c:pt idx="9">
                  <c:v>0.87</c:v>
                </c:pt>
              </c:numCache>
            </c:numRef>
          </c:val>
          <c:extLst>
            <c:ext xmlns:c16="http://schemas.microsoft.com/office/drawing/2014/chart" uri="{C3380CC4-5D6E-409C-BE32-E72D297353CC}">
              <c16:uniqueId val="{00000006-96D6-4C1A-875C-C237B5C3108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1.28</c:v>
                </c:pt>
                <c:pt idx="2">
                  <c:v>#N/A</c:v>
                </c:pt>
                <c:pt idx="3">
                  <c:v>1.44</c:v>
                </c:pt>
                <c:pt idx="4">
                  <c:v>#N/A</c:v>
                </c:pt>
                <c:pt idx="5">
                  <c:v>2.4300000000000002</c:v>
                </c:pt>
                <c:pt idx="6">
                  <c:v>#N/A</c:v>
                </c:pt>
                <c:pt idx="7">
                  <c:v>2.29</c:v>
                </c:pt>
                <c:pt idx="8">
                  <c:v>#N/A</c:v>
                </c:pt>
                <c:pt idx="9">
                  <c:v>1.81</c:v>
                </c:pt>
              </c:numCache>
            </c:numRef>
          </c:val>
          <c:extLst>
            <c:ext xmlns:c16="http://schemas.microsoft.com/office/drawing/2014/chart" uri="{C3380CC4-5D6E-409C-BE32-E72D297353CC}">
              <c16:uniqueId val="{00000007-96D6-4C1A-875C-C237B5C310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9.2899999999999991</c:v>
                </c:pt>
                <c:pt idx="2">
                  <c:v>#N/A</c:v>
                </c:pt>
                <c:pt idx="3">
                  <c:v>11.51</c:v>
                </c:pt>
                <c:pt idx="4">
                  <c:v>#N/A</c:v>
                </c:pt>
                <c:pt idx="5">
                  <c:v>8.3800000000000008</c:v>
                </c:pt>
                <c:pt idx="6">
                  <c:v>#N/A</c:v>
                </c:pt>
                <c:pt idx="7">
                  <c:v>21.03</c:v>
                </c:pt>
                <c:pt idx="8">
                  <c:v>#N/A</c:v>
                </c:pt>
                <c:pt idx="9">
                  <c:v>18.77</c:v>
                </c:pt>
              </c:numCache>
            </c:numRef>
          </c:val>
          <c:extLst>
            <c:ext xmlns:c16="http://schemas.microsoft.com/office/drawing/2014/chart" uri="{C3380CC4-5D6E-409C-BE32-E72D297353CC}">
              <c16:uniqueId val="{00000008-96D6-4C1A-875C-C237B5C310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22.96</c:v>
                </c:pt>
                <c:pt idx="2">
                  <c:v>#N/A</c:v>
                </c:pt>
                <c:pt idx="3">
                  <c:v>23.96</c:v>
                </c:pt>
                <c:pt idx="4">
                  <c:v>#N/A</c:v>
                </c:pt>
                <c:pt idx="5">
                  <c:v>25</c:v>
                </c:pt>
                <c:pt idx="6">
                  <c:v>#N/A</c:v>
                </c:pt>
                <c:pt idx="7">
                  <c:v>26.51</c:v>
                </c:pt>
                <c:pt idx="8">
                  <c:v>#N/A</c:v>
                </c:pt>
                <c:pt idx="9">
                  <c:v>26.3</c:v>
                </c:pt>
              </c:numCache>
            </c:numRef>
          </c:val>
          <c:extLst>
            <c:ext xmlns:c16="http://schemas.microsoft.com/office/drawing/2014/chart" uri="{C3380CC4-5D6E-409C-BE32-E72D297353CC}">
              <c16:uniqueId val="{00000009-96D6-4C1A-875C-C237B5C31084}"/>
            </c:ext>
          </c:extLst>
        </c:ser>
        <c:dLbls>
          <c:showLegendKey val="0"/>
          <c:showVal val="0"/>
          <c:showCatName val="0"/>
          <c:showSerName val="0"/>
          <c:showPercent val="0"/>
          <c:showBubbleSize val="0"/>
        </c:dLbls>
        <c:gapWidth val="150"/>
        <c:overlap val="100"/>
        <c:axId val="404191032"/>
        <c:axId val="404187112"/>
      </c:barChart>
      <c:catAx>
        <c:axId val="40419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87112"/>
        <c:crosses val="autoZero"/>
        <c:auto val="1"/>
        <c:lblAlgn val="ctr"/>
        <c:lblOffset val="100"/>
        <c:tickLblSkip val="1"/>
        <c:tickMarkSkip val="1"/>
        <c:noMultiLvlLbl val="0"/>
      </c:catAx>
      <c:valAx>
        <c:axId val="40418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91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474</c:v>
                </c:pt>
                <c:pt idx="5">
                  <c:v>461</c:v>
                </c:pt>
                <c:pt idx="8">
                  <c:v>433</c:v>
                </c:pt>
                <c:pt idx="11">
                  <c:v>396</c:v>
                </c:pt>
                <c:pt idx="14">
                  <c:v>355</c:v>
                </c:pt>
              </c:numCache>
            </c:numRef>
          </c:val>
          <c:extLst>
            <c:ext xmlns:c16="http://schemas.microsoft.com/office/drawing/2014/chart" uri="{C3380CC4-5D6E-409C-BE32-E72D297353CC}">
              <c16:uniqueId val="{00000000-CCCA-4619-B209-CB2D79F6FB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CA-4619-B209-CB2D79F6FB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9</c:v>
                </c:pt>
                <c:pt idx="6">
                  <c:v>8</c:v>
                </c:pt>
                <c:pt idx="9">
                  <c:v>7</c:v>
                </c:pt>
                <c:pt idx="12">
                  <c:v>7</c:v>
                </c:pt>
              </c:numCache>
            </c:numRef>
          </c:val>
          <c:extLst>
            <c:ext xmlns:c16="http://schemas.microsoft.com/office/drawing/2014/chart" uri="{C3380CC4-5D6E-409C-BE32-E72D297353CC}">
              <c16:uniqueId val="{00000002-CCCA-4619-B209-CB2D79F6FB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15</c:v>
                </c:pt>
                <c:pt idx="9">
                  <c:v>12</c:v>
                </c:pt>
                <c:pt idx="12">
                  <c:v>17</c:v>
                </c:pt>
              </c:numCache>
            </c:numRef>
          </c:val>
          <c:extLst>
            <c:ext xmlns:c16="http://schemas.microsoft.com/office/drawing/2014/chart" uri="{C3380CC4-5D6E-409C-BE32-E72D297353CC}">
              <c16:uniqueId val="{00000003-CCCA-4619-B209-CB2D79F6FB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248</c:v>
                </c:pt>
                <c:pt idx="3">
                  <c:v>226</c:v>
                </c:pt>
                <c:pt idx="6">
                  <c:v>247</c:v>
                </c:pt>
                <c:pt idx="9">
                  <c:v>161</c:v>
                </c:pt>
                <c:pt idx="12">
                  <c:v>167</c:v>
                </c:pt>
              </c:numCache>
            </c:numRef>
          </c:val>
          <c:extLst>
            <c:ext xmlns:c16="http://schemas.microsoft.com/office/drawing/2014/chart" uri="{C3380CC4-5D6E-409C-BE32-E72D297353CC}">
              <c16:uniqueId val="{00000004-CCCA-4619-B209-CB2D79F6FB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CA-4619-B209-CB2D79F6FB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CA-4619-B209-CB2D79F6FB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403</c:v>
                </c:pt>
                <c:pt idx="3">
                  <c:v>390</c:v>
                </c:pt>
                <c:pt idx="6">
                  <c:v>385</c:v>
                </c:pt>
                <c:pt idx="9">
                  <c:v>366</c:v>
                </c:pt>
                <c:pt idx="12">
                  <c:v>274</c:v>
                </c:pt>
              </c:numCache>
            </c:numRef>
          </c:val>
          <c:extLst>
            <c:ext xmlns:c16="http://schemas.microsoft.com/office/drawing/2014/chart" uri="{C3380CC4-5D6E-409C-BE32-E72D297353CC}">
              <c16:uniqueId val="{00000007-CCCA-4619-B209-CB2D79F6FBC3}"/>
            </c:ext>
          </c:extLst>
        </c:ser>
        <c:dLbls>
          <c:showLegendKey val="0"/>
          <c:showVal val="0"/>
          <c:showCatName val="0"/>
          <c:showSerName val="0"/>
          <c:showPercent val="0"/>
          <c:showBubbleSize val="0"/>
        </c:dLbls>
        <c:gapWidth val="100"/>
        <c:overlap val="100"/>
        <c:axId val="404188288"/>
        <c:axId val="40418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204</c:v>
                </c:pt>
                <c:pt idx="2">
                  <c:v>#N/A</c:v>
                </c:pt>
                <c:pt idx="3">
                  <c:v>#N/A</c:v>
                </c:pt>
                <c:pt idx="4">
                  <c:v>169</c:v>
                </c:pt>
                <c:pt idx="5">
                  <c:v>#N/A</c:v>
                </c:pt>
                <c:pt idx="6">
                  <c:v>#N/A</c:v>
                </c:pt>
                <c:pt idx="7">
                  <c:v>222</c:v>
                </c:pt>
                <c:pt idx="8">
                  <c:v>#N/A</c:v>
                </c:pt>
                <c:pt idx="9">
                  <c:v>#N/A</c:v>
                </c:pt>
                <c:pt idx="10">
                  <c:v>150</c:v>
                </c:pt>
                <c:pt idx="11">
                  <c:v>#N/A</c:v>
                </c:pt>
                <c:pt idx="12">
                  <c:v>#N/A</c:v>
                </c:pt>
                <c:pt idx="13">
                  <c:v>110</c:v>
                </c:pt>
                <c:pt idx="14">
                  <c:v>#N/A</c:v>
                </c:pt>
              </c:numCache>
            </c:numRef>
          </c:val>
          <c:smooth val="0"/>
          <c:extLst>
            <c:ext xmlns:c16="http://schemas.microsoft.com/office/drawing/2014/chart" uri="{C3380CC4-5D6E-409C-BE32-E72D297353CC}">
              <c16:uniqueId val="{00000008-CCCA-4619-B209-CB2D79F6FBC3}"/>
            </c:ext>
          </c:extLst>
        </c:ser>
        <c:dLbls>
          <c:showLegendKey val="0"/>
          <c:showVal val="0"/>
          <c:showCatName val="0"/>
          <c:showSerName val="0"/>
          <c:showPercent val="0"/>
          <c:showBubbleSize val="0"/>
        </c:dLbls>
        <c:marker val="1"/>
        <c:smooth val="0"/>
        <c:axId val="404188288"/>
        <c:axId val="404189856"/>
      </c:lineChart>
      <c:catAx>
        <c:axId val="4041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89856"/>
        <c:crosses val="autoZero"/>
        <c:auto val="1"/>
        <c:lblAlgn val="ctr"/>
        <c:lblOffset val="100"/>
        <c:tickLblSkip val="1"/>
        <c:tickMarkSkip val="1"/>
        <c:noMultiLvlLbl val="0"/>
      </c:catAx>
      <c:valAx>
        <c:axId val="40418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3912</c:v>
                </c:pt>
                <c:pt idx="5">
                  <c:v>3791</c:v>
                </c:pt>
                <c:pt idx="8">
                  <c:v>3624</c:v>
                </c:pt>
                <c:pt idx="11">
                  <c:v>3464</c:v>
                </c:pt>
                <c:pt idx="14">
                  <c:v>3346</c:v>
                </c:pt>
              </c:numCache>
            </c:numRef>
          </c:val>
          <c:extLst>
            <c:ext xmlns:c16="http://schemas.microsoft.com/office/drawing/2014/chart" uri="{C3380CC4-5D6E-409C-BE32-E72D297353CC}">
              <c16:uniqueId val="{00000000-A1B8-4B6F-94DA-0EE28F601F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325</c:v>
                </c:pt>
                <c:pt idx="5">
                  <c:v>250</c:v>
                </c:pt>
                <c:pt idx="8">
                  <c:v>158</c:v>
                </c:pt>
                <c:pt idx="11">
                  <c:v>81</c:v>
                </c:pt>
                <c:pt idx="14">
                  <c:v>53</c:v>
                </c:pt>
              </c:numCache>
            </c:numRef>
          </c:val>
          <c:extLst>
            <c:ext xmlns:c16="http://schemas.microsoft.com/office/drawing/2014/chart" uri="{C3380CC4-5D6E-409C-BE32-E72D297353CC}">
              <c16:uniqueId val="{00000001-A1B8-4B6F-94DA-0EE28F601F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786</c:v>
                </c:pt>
                <c:pt idx="5">
                  <c:v>941</c:v>
                </c:pt>
                <c:pt idx="8">
                  <c:v>1266</c:v>
                </c:pt>
                <c:pt idx="11">
                  <c:v>1406</c:v>
                </c:pt>
                <c:pt idx="14">
                  <c:v>1852</c:v>
                </c:pt>
              </c:numCache>
            </c:numRef>
          </c:val>
          <c:extLst>
            <c:ext xmlns:c16="http://schemas.microsoft.com/office/drawing/2014/chart" uri="{C3380CC4-5D6E-409C-BE32-E72D297353CC}">
              <c16:uniqueId val="{00000002-A1B8-4B6F-94DA-0EE28F601F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B8-4B6F-94DA-0EE28F601F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B8-4B6F-94DA-0EE28F601F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B8-4B6F-94DA-0EE28F601F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765</c:v>
                </c:pt>
                <c:pt idx="3">
                  <c:v>743</c:v>
                </c:pt>
                <c:pt idx="6">
                  <c:v>655</c:v>
                </c:pt>
                <c:pt idx="9">
                  <c:v>599</c:v>
                </c:pt>
                <c:pt idx="12">
                  <c:v>547</c:v>
                </c:pt>
              </c:numCache>
            </c:numRef>
          </c:val>
          <c:extLst>
            <c:ext xmlns:c16="http://schemas.microsoft.com/office/drawing/2014/chart" uri="{C3380CC4-5D6E-409C-BE32-E72D297353CC}">
              <c16:uniqueId val="{00000006-A1B8-4B6F-94DA-0EE28F601F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196</c:v>
                </c:pt>
                <c:pt idx="3">
                  <c:v>179</c:v>
                </c:pt>
                <c:pt idx="6">
                  <c:v>159</c:v>
                </c:pt>
                <c:pt idx="9">
                  <c:v>128</c:v>
                </c:pt>
                <c:pt idx="12">
                  <c:v>112</c:v>
                </c:pt>
              </c:numCache>
            </c:numRef>
          </c:val>
          <c:extLst>
            <c:ext xmlns:c16="http://schemas.microsoft.com/office/drawing/2014/chart" uri="{C3380CC4-5D6E-409C-BE32-E72D297353CC}">
              <c16:uniqueId val="{00000007-A1B8-4B6F-94DA-0EE28F601F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1765</c:v>
                </c:pt>
                <c:pt idx="3">
                  <c:v>1540</c:v>
                </c:pt>
                <c:pt idx="6">
                  <c:v>1359</c:v>
                </c:pt>
                <c:pt idx="9">
                  <c:v>1153</c:v>
                </c:pt>
                <c:pt idx="12">
                  <c:v>1095</c:v>
                </c:pt>
              </c:numCache>
            </c:numRef>
          </c:val>
          <c:extLst>
            <c:ext xmlns:c16="http://schemas.microsoft.com/office/drawing/2014/chart" uri="{C3380CC4-5D6E-409C-BE32-E72D297353CC}">
              <c16:uniqueId val="{00000008-A1B8-4B6F-94DA-0EE28F601F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c:v>
                </c:pt>
                <c:pt idx="3">
                  <c:v>43</c:v>
                </c:pt>
                <c:pt idx="6">
                  <c:v>36</c:v>
                </c:pt>
                <c:pt idx="9">
                  <c:v>29</c:v>
                </c:pt>
                <c:pt idx="12">
                  <c:v>22</c:v>
                </c:pt>
              </c:numCache>
            </c:numRef>
          </c:val>
          <c:extLst>
            <c:ext xmlns:c16="http://schemas.microsoft.com/office/drawing/2014/chart" uri="{C3380CC4-5D6E-409C-BE32-E72D297353CC}">
              <c16:uniqueId val="{00000009-A1B8-4B6F-94DA-0EE28F601F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3000</c:v>
                </c:pt>
                <c:pt idx="3">
                  <c:v>2874</c:v>
                </c:pt>
                <c:pt idx="6">
                  <c:v>2749</c:v>
                </c:pt>
                <c:pt idx="9">
                  <c:v>2726</c:v>
                </c:pt>
                <c:pt idx="12">
                  <c:v>2726</c:v>
                </c:pt>
              </c:numCache>
            </c:numRef>
          </c:val>
          <c:extLst>
            <c:ext xmlns:c16="http://schemas.microsoft.com/office/drawing/2014/chart" uri="{C3380CC4-5D6E-409C-BE32-E72D297353CC}">
              <c16:uniqueId val="{0000000A-A1B8-4B6F-94DA-0EE28F601F32}"/>
            </c:ext>
          </c:extLst>
        </c:ser>
        <c:dLbls>
          <c:showLegendKey val="0"/>
          <c:showVal val="0"/>
          <c:showCatName val="0"/>
          <c:showSerName val="0"/>
          <c:showPercent val="0"/>
          <c:showBubbleSize val="0"/>
        </c:dLbls>
        <c:gapWidth val="100"/>
        <c:overlap val="100"/>
        <c:axId val="404190248"/>
        <c:axId val="404192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753</c:v>
                </c:pt>
                <c:pt idx="2">
                  <c:v>#N/A</c:v>
                </c:pt>
                <c:pt idx="3">
                  <c:v>#N/A</c:v>
                </c:pt>
                <c:pt idx="4">
                  <c:v>398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B8-4B6F-94DA-0EE28F601F32}"/>
            </c:ext>
          </c:extLst>
        </c:ser>
        <c:dLbls>
          <c:showLegendKey val="0"/>
          <c:showVal val="0"/>
          <c:showCatName val="0"/>
          <c:showSerName val="0"/>
          <c:showPercent val="0"/>
          <c:showBubbleSize val="0"/>
        </c:dLbls>
        <c:marker val="1"/>
        <c:smooth val="0"/>
        <c:axId val="404190248"/>
        <c:axId val="404192600"/>
      </c:lineChart>
      <c:catAx>
        <c:axId val="404190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192600"/>
        <c:crosses val="autoZero"/>
        <c:auto val="1"/>
        <c:lblAlgn val="ctr"/>
        <c:lblOffset val="100"/>
        <c:tickLblSkip val="1"/>
        <c:tickMarkSkip val="1"/>
        <c:noMultiLvlLbl val="0"/>
      </c:catAx>
      <c:valAx>
        <c:axId val="40419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90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411</c:v>
                </c:pt>
                <c:pt idx="1">
                  <c:v>395</c:v>
                </c:pt>
                <c:pt idx="2">
                  <c:v>735</c:v>
                </c:pt>
              </c:numCache>
            </c:numRef>
          </c:val>
          <c:extLst>
            <c:ext xmlns:c16="http://schemas.microsoft.com/office/drawing/2014/chart" uri="{C3380CC4-5D6E-409C-BE32-E72D297353CC}">
              <c16:uniqueId val="{00000000-F40C-433D-8AF1-72F6BA4A7E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c:v>
                </c:pt>
                <c:pt idx="1">
                  <c:v>3</c:v>
                </c:pt>
                <c:pt idx="2">
                  <c:v>3</c:v>
                </c:pt>
              </c:numCache>
            </c:numRef>
          </c:val>
          <c:extLst>
            <c:ext xmlns:c16="http://schemas.microsoft.com/office/drawing/2014/chart" uri="{C3380CC4-5D6E-409C-BE32-E72D297353CC}">
              <c16:uniqueId val="{00000001-F40C-433D-8AF1-72F6BA4A7E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290</c:v>
                </c:pt>
                <c:pt idx="1">
                  <c:v>423</c:v>
                </c:pt>
                <c:pt idx="2">
                  <c:v>512</c:v>
                </c:pt>
              </c:numCache>
            </c:numRef>
          </c:val>
          <c:extLst>
            <c:ext xmlns:c16="http://schemas.microsoft.com/office/drawing/2014/chart" uri="{C3380CC4-5D6E-409C-BE32-E72D297353CC}">
              <c16:uniqueId val="{00000002-F40C-433D-8AF1-72F6BA4A7E25}"/>
            </c:ext>
          </c:extLst>
        </c:ser>
        <c:dLbls>
          <c:showLegendKey val="0"/>
          <c:showVal val="0"/>
          <c:showCatName val="0"/>
          <c:showSerName val="0"/>
          <c:showPercent val="0"/>
          <c:showBubbleSize val="0"/>
        </c:dLbls>
        <c:gapWidth val="120"/>
        <c:overlap val="100"/>
        <c:axId val="404188680"/>
        <c:axId val="404187504"/>
      </c:barChart>
      <c:catAx>
        <c:axId val="40418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187504"/>
        <c:crosses val="autoZero"/>
        <c:auto val="1"/>
        <c:lblAlgn val="ctr"/>
        <c:lblOffset val="100"/>
        <c:tickLblSkip val="1"/>
        <c:tickMarkSkip val="1"/>
        <c:noMultiLvlLbl val="0"/>
      </c:catAx>
      <c:valAx>
        <c:axId val="40418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18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{36E28AFF-0C81-406C-A37D-C011B905C36F}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4DA-412C-925D-BA29B8B19B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{DD3338FA-18C8-4F02-A900-6306F633CC8C}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DA-412C-925D-BA29B8B19B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{41F925D4-0982-4564-8A78-F2A820F30F25}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DA-412C-925D-BA29B8B19B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{5FC645F2-2690-4C45-BDB1-9269060023E7}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DA-412C-925D-BA29B8B19B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{6112749C-3949-45A6-B3DD-F66C4AAA2031}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DA-412C-925D-BA29B8B19B0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{A4EC2020-899A-434F-BB71-D1032401B45D}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4DA-412C-925D-BA29B8B19B0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{0F0C1265-82F7-4056-BB09-B2BFE93E789D}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4DA-412C-925D-BA29B8B19B0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{A8D9C6F5-D055-41D7-BAEA-1D9075F2548D}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4DA-412C-925D-BA29B8B19B0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{3269B802-95FD-489E-8132-A5BE499DBCC2}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4DA-412C-925D-BA29B8B19B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64</c:v>
                </c:pt>
                <c:pt idx="16">
                  <c:v>65.599999999999994</c:v>
                </c:pt>
                <c:pt idx="24">
                  <c:v>67.599999999999994</c:v>
                </c:pt>
                <c:pt idx="32">
                  <c:v>68.099999999999994</c:v>
                </c:pt>
              </c:numCache>
            </c:numRef>
          </c:xVal>
          <c:yVal>
            <c:numRef>
              <c:f>公会計指標分析・財政指標組合せ分析表!$BP$51:$DC$51</c:f>
              <c:numCache>
                <c:formatCode>#,##0.0;"▲ "#,##0.0</c:formatCode>
                <c:ptCount val="40"/>
                <c:pt idx="0">
                  <c:v>29.2</c:v>
                </c:pt>
                <c:pt idx="8">
                  <c:v>15.6</c:v>
                </c:pt>
              </c:numCache>
            </c:numRef>
          </c:yVal>
          <c:smooth val="0"/>
          <c:extLst>
            <c:ext xmlns:c16="http://schemas.microsoft.com/office/drawing/2014/chart" uri="{C3380CC4-5D6E-409C-BE32-E72D297353CC}">
              <c16:uniqueId val="{00000009-34DA-412C-925D-BA29B8B19B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{09F36A85-10B5-4A41-B897-CC4179870A01}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4DA-412C-925D-BA29B8B19B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{27E934E4-3405-477B-B4FE-D29EB7AE4866}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DA-412C-925D-BA29B8B19B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{9BBB21D2-0B74-4563-BD88-FC996415B15D}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DA-412C-925D-BA29B8B19B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{7500259A-ED24-460B-8933-ACA1E2FAEE69}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DA-412C-925D-BA29B8B19B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{EA9583A2-616A-4DB7-BB7D-703E2AC7C94D}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DA-412C-925D-BA29B8B19B0B}"/>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{4D3686B1-01A6-4DDF-AC76-7BE0AE99D0C0}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4DA-412C-925D-BA29B8B19B0B}"/>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{8A698F27-B53D-431A-ABE9-7024D25FF483}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4DA-412C-925D-BA29B8B19B0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{9069BA98-46ED-4506-94FF-7D28DC0C6474}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4DA-412C-925D-BA29B8B19B0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{B4514FC6-7262-47CF-A6E3-9484E28C4057}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4DA-412C-925D-BA29B8B19B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34DA-412C-925D-BA29B8B19B0B}"/>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{D1C556B4-7B29-4D84-B76A-8015B91F00CC}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60-4A3F-B6DC-02D0A0ED8A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{B53362D6-53C0-433A-BBFB-E46D7B505478}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60-4A3F-B6DC-02D0A0ED8A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{080513E5-D506-4A28-8176-EE9E4BDACE0D}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60-4A3F-B6DC-02D0A0ED8A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{137E72DE-18FF-4E58-A25A-E5927334211C}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60-4A3F-B6DC-02D0A0ED8A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{6133B5BD-DF33-4740-B0B1-242692F8F331}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60-4A3F-B6DC-02D0A0ED8A5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{437165A8-8E6F-4A15-8404-9684C8F068F1}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60-4A3F-B6DC-02D0A0ED8A5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{EEC20C68-B67E-4601-95F3-E7676B458DE3}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60-4A3F-B6DC-02D0A0ED8A5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{6960C18C-05C4-485C-B54E-5686E77E668C}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60-4A3F-B6DC-02D0A0ED8A5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{9E82DC0D-1282-488C-B6C5-79D3AE2ACC69}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60-4A3F-B6DC-02D0A0ED8A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7.3</c:v>
                </c:pt>
                <c:pt idx="16">
                  <c:v>7.7</c:v>
                </c:pt>
                <c:pt idx="24">
                  <c:v>7</c:v>
                </c:pt>
                <c:pt idx="32">
                  <c:v>6</c:v>
                </c:pt>
              </c:numCache>
            </c:numRef>
          </c:xVal>
          <c:yVal>
            <c:numRef>
              <c:f>公会計指標分析・財政指標組合せ分析表!$BP$73:$DC$73</c:f>
              <c:numCache>
                <c:formatCode>#,##0.0;"▲ "#,##0.0</c:formatCode>
                <c:ptCount val="40"/>
                <c:pt idx="0">
                  <c:v>29.2</c:v>
                </c:pt>
                <c:pt idx="8">
                  <c:v>15.6</c:v>
                </c:pt>
              </c:numCache>
            </c:numRef>
          </c:yVal>
          <c:smooth val="0"/>
          <c:extLst>
            <c:ext xmlns:c16="http://schemas.microsoft.com/office/drawing/2014/chart" uri="{C3380CC4-5D6E-409C-BE32-E72D297353CC}">
              <c16:uniqueId val="{00000009-E160-4A3F-B6DC-02D0A0ED8A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{0BCF931F-AE7C-422F-BF95-B3ADAC36BD27}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60-4A3F-B6DC-02D0A0ED8A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{1429C4B2-638C-484A-9502-EA1FD9865895}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60-4A3F-B6DC-02D0A0ED8A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{8A27EA82-19E0-4BB4-893D-4D6ADD9AF7FB}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60-4A3F-B6DC-02D0A0ED8A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{92BEAA1C-0A4A-48F1-BC0D-E6C08CBE5EB4}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60-4A3F-B6DC-02D0A0ED8A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{CA73172D-DD95-452B-BDBD-1068A3E0D1BE}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60-4A3F-B6DC-02D0A0ED8A5F}"/>
                </c:ext>
              </c:extLst>
            </c:dLbl>
            <c:dLbl>
              <c:idx val="8"/>
              <c:layout>
                <c:manualLayout>
                  <c:x val="0"/>
                  <c:y val="-8.532221573018087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{EF5F0AF3-9C87-489C-9BAA-B05782B99CB6}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60-4A3F-B6DC-02D0A0ED8A5F}"/>
                </c:ext>
              </c:extLst>
            </c:dLbl>
            <c:dLbl>
              <c:idx val="16"/>
              <c:layout>
                <c:manualLayout>
                  <c:x val="0"/>
                  <c:y val="8.532221573018007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{6A64E377-7CE5-40A2-9DF3-D55407429A29}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60-4A3F-B6DC-02D0A0ED8A5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{A877597A-3902-49FB-9CDF-274F7F2EB3B4}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60-4A3F-B6DC-02D0A0ED8A5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{63A53B65-6EEB-42C9-93ED-A5BC9D379CCE}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60-4A3F-B6DC-02D0A0ED8A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E160-4A3F-B6DC-02D0A0ED8A5F}"/>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計画的に繰上償還を行い、</a:t>
          </a:r>
          <a:r>
            <a:rPr kumimoji="1" lang="ja-JP" altLang="ja-JP" sz="1100">
              <a:solidFill>
                <a:schemeClr val="dk1"/>
              </a:solidFill>
              <a:effectLst/>
              <a:latin typeface="+mn-lt"/>
              <a:ea typeface="+mn-ea"/>
              <a:cs typeface="+mn-cs"/>
            </a:rPr>
            <a:t>町債の残高の圧縮に努めた結果、年々元利償還金等は減少している。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a:t>
          </a:r>
          <a:r>
            <a:rPr kumimoji="1" lang="ja-JP" altLang="en-US" sz="1100">
              <a:solidFill>
                <a:schemeClr val="dk1"/>
              </a:solidFill>
              <a:effectLst/>
              <a:latin typeface="+mn-lt"/>
              <a:ea typeface="+mn-ea"/>
              <a:cs typeface="+mn-cs"/>
            </a:rPr>
            <a:t>個別施設</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を策定し</a:t>
          </a:r>
          <a:r>
            <a:rPr kumimoji="1" lang="ja-JP" altLang="ja-JP" sz="1100">
              <a:solidFill>
                <a:schemeClr val="dk1"/>
              </a:solidFill>
              <a:effectLst/>
              <a:latin typeface="+mn-lt"/>
              <a:ea typeface="+mn-ea"/>
              <a:cs typeface="+mn-cs"/>
            </a:rPr>
            <a:t>、大規模な施設更新等の新たな借り入れ</a:t>
          </a:r>
          <a:r>
            <a:rPr kumimoji="1" lang="ja-JP" altLang="en-US" sz="1100">
              <a:solidFill>
                <a:schemeClr val="dk1"/>
              </a:solidFill>
              <a:effectLst/>
              <a:latin typeface="+mn-lt"/>
              <a:ea typeface="+mn-ea"/>
              <a:cs typeface="+mn-cs"/>
            </a:rPr>
            <a:t>については計画的に</a:t>
          </a:r>
          <a:r>
            <a:rPr kumimoji="1" lang="ja-JP" altLang="ja-JP" sz="1100">
              <a:solidFill>
                <a:schemeClr val="dk1"/>
              </a:solidFill>
              <a:effectLst/>
              <a:latin typeface="+mn-lt"/>
              <a:ea typeface="+mn-ea"/>
              <a:cs typeface="+mn-cs"/>
            </a:rPr>
            <a:t>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游ゴシック" panose="020B0400000000000000" pitchFamily="50" charset="-128"/>
              <a:ea typeface="游ゴシック" panose="020B0400000000000000" pitchFamily="50" charset="-128"/>
            </a:rPr>
            <a:t>満期一括償還地方債なし</a:t>
          </a:r>
        </a:p>
        <a:p>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一方、充当可能基金については、財政調整基金の取り崩しにより減少が続いてきたが、第一に町債残高の圧縮に努めること、第二に物件費賃金をはじめとする運営経費を削減し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財政調整基金等充当可能基金の積み立てを図ることにより、将来負担比率の上昇を抑制していく。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長野県小布施町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・令和２年度末の基金残高は、普通会計で約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億円となっており、前年度から約４億円の増加となっている。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・これは、</a:t>
          </a: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１億</a:t>
          </a:r>
          <a:r>
            <a:rPr kumimoji="1" lang="ja-JP" altLang="ja-JP" sz="1100">
              <a:solidFill>
                <a:schemeClr val="dk1"/>
              </a:solidFill>
              <a:effectLst/>
              <a:latin typeface="+mn-lt"/>
              <a:ea typeface="+mn-ea"/>
              <a:cs typeface="+mn-cs"/>
            </a:rPr>
            <a:t>円取崩したが、決算時において</a:t>
          </a:r>
          <a:r>
            <a:rPr kumimoji="1" lang="ja-JP" altLang="en-US" sz="1100">
              <a:solidFill>
                <a:schemeClr val="dk1"/>
              </a:solidFill>
              <a:effectLst/>
              <a:latin typeface="+mn-lt"/>
              <a:ea typeface="+mn-ea"/>
              <a:cs typeface="+mn-cs"/>
            </a:rPr>
            <a:t>４億４千</a:t>
          </a:r>
          <a:r>
            <a:rPr kumimoji="1" lang="ja-JP" altLang="ja-JP" sz="1100">
              <a:solidFill>
                <a:schemeClr val="dk1"/>
              </a:solidFill>
              <a:effectLst/>
              <a:latin typeface="+mn-lt"/>
              <a:ea typeface="+mn-ea"/>
              <a:cs typeface="+mn-cs"/>
            </a:rPr>
            <a:t>万円を積み立てることができた。また、ふるさと応援基金に</a:t>
          </a:r>
          <a:r>
            <a:rPr kumimoji="1" lang="ja-JP" altLang="en-US" sz="1100">
              <a:solidFill>
                <a:schemeClr val="dk1"/>
              </a:solidFill>
              <a:effectLst/>
              <a:latin typeface="+mn-lt"/>
              <a:ea typeface="+mn-ea"/>
              <a:cs typeface="+mn-cs"/>
            </a:rPr>
            <a:t>８千８</a:t>
          </a:r>
          <a:r>
            <a:rPr kumimoji="1" lang="ja-JP" altLang="ja-JP" sz="1100">
              <a:solidFill>
                <a:schemeClr val="dk1"/>
              </a:solidFill>
              <a:effectLst/>
              <a:latin typeface="+mn-lt"/>
              <a:ea typeface="+mn-ea"/>
              <a:cs typeface="+mn-cs"/>
            </a:rPr>
            <a:t>百万円を積み立てた</a:t>
          </a:r>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こと等により、基金全体としては、</a:t>
          </a:r>
          <a:r>
            <a:rPr kumimoji="1" lang="ja-JP" altLang="en-US" sz="1100">
              <a:solidFill>
                <a:schemeClr val="dk1"/>
              </a:solidFill>
              <a:effectLst/>
              <a:latin typeface="+mn-lt"/>
              <a:ea typeface="+mn-ea"/>
              <a:cs typeface="+mn-cs"/>
            </a:rPr>
            <a:t>約４億円の増加となった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・災害や町税の減収などの不測の事態への対応に加え、</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整備や公共施設の老朽化対策など、今後の財政需要の増大にも適切に対応していけるように一定額を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確保していくことを予定している。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・大規模建設事業資金積立基金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大規模な建設事業及び公共施設の改修事業の資金に充てるための経費の健全な運営を図る。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・社会福祉積立基金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社会福祉事業に充てるための経費の健全な運営を図る。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・教育文化施設資金積立基金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教育文化施設の充実について財政の健全な運営を図る。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ふるさと応援基金が好調であり</a:t>
          </a:r>
          <a:r>
            <a:rPr kumimoji="1" lang="ja-JP" altLang="en-US" sz="1100">
              <a:solidFill>
                <a:schemeClr val="dk1"/>
              </a:solidFill>
              <a:effectLst/>
              <a:latin typeface="+mn-lt"/>
              <a:ea typeface="+mn-ea"/>
              <a:cs typeface="+mn-cs"/>
            </a:rPr>
            <a:t>８千８</a:t>
          </a:r>
          <a:r>
            <a:rPr kumimoji="1" lang="ja-JP" altLang="ja-JP" sz="1100">
              <a:solidFill>
                <a:schemeClr val="dk1"/>
              </a:solidFill>
              <a:effectLst/>
              <a:latin typeface="+mn-lt"/>
              <a:ea typeface="+mn-ea"/>
              <a:cs typeface="+mn-cs"/>
            </a:rPr>
            <a:t>百万円を積み立てたことにより、</a:t>
          </a:r>
          <a:r>
            <a:rPr kumimoji="1" lang="ja-JP" altLang="en-US" sz="1100">
              <a:solidFill>
                <a:schemeClr val="dk1"/>
              </a:solidFill>
              <a:effectLst/>
              <a:latin typeface="+mn-lt"/>
              <a:ea typeface="+mn-ea"/>
              <a:cs typeface="+mn-cs"/>
            </a:rPr>
            <a:t>基金残高が約４億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今後の公共施設の大規模修繕や統廃合に対応するため、大規模建設事業資金積立基金に計画的に積立を行ってい</a:t>
          </a:r>
          <a:r>
            <a:rPr kumimoji="1" lang="ja-JP" altLang="en-US" sz="1100">
              <a:solidFill>
                <a:schemeClr val="dk1"/>
              </a:solidFill>
              <a:effectLst/>
              <a:latin typeface="+mn-lt"/>
              <a:ea typeface="+mn-ea"/>
              <a:cs typeface="+mn-cs"/>
            </a:rPr>
            <a:t>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・令和２年度末の基金残高は、約７億円となっており、前年度から約３億円の増加となっている。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・交付税収入の増等により積立が取崩しを上回ったため、約３億円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積立を行うことができたことが要因である。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・大規模災害の発生など不測の事態に備えるため、これまで同様、予算編成や予算執行における効率化の徹底はもとより、収支改善の取組を着実に進め、財政調整</a:t>
          </a:r>
        </a:p>
        <a:p>
          <a:r>
            <a:rPr kumimoji="1" lang="ja-JP" altLang="en-US" sz="1100">
              <a:solidFill>
                <a:schemeClr val="dk1"/>
              </a:solidFill>
              <a:effectLst/>
              <a:latin typeface="+mn-lt"/>
              <a:ea typeface="+mn-ea"/>
              <a:cs typeface="+mn-cs"/>
            </a:rPr>
            <a:t>　  基金は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億円を目標にして積立を行ってい</a:t>
          </a:r>
          <a:r>
            <a:rPr kumimoji="1" lang="ja-JP" altLang="en-US" sz="1100">
              <a:solidFill>
                <a:schemeClr val="dk1"/>
              </a:solidFill>
              <a:effectLst/>
              <a:latin typeface="+mn-lt"/>
              <a:ea typeface="+mn-ea"/>
              <a:cs typeface="+mn-cs"/>
            </a:rPr>
            <a:t>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・令和２年度末の基金残高は、約３百万円となっており、前年度と同額である。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今後も繰上げ償還の財源に充てていくため、取り崩しをしていくとともに、定期的な積立を行ってい</a:t>
          </a:r>
          <a:r>
            <a:rPr kumimoji="1" lang="ja-JP" altLang="en-US" sz="1100">
              <a:solidFill>
                <a:schemeClr val="dk1"/>
              </a:solidFill>
              <a:effectLst/>
              <a:latin typeface="+mn-lt"/>
              <a:ea typeface="+mn-ea"/>
              <a:cs typeface="+mn-cs"/>
            </a:rPr>
            <a:t>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5D1308-BF52-4037-BE74-C5EF16B0D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25B91B-D409-49DE-AE5D-F179840D6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9BF046C-3EAA-46D8-BD2C-CC80D2F3354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46D8EED4-AE3C-440F-B72E-8A7C7D62703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2E34EE2-C780-4AF9-8D30-34748C16ED1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8EB13EAC-23DB-4D16-BA6C-B3A493875D1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2EA7140B-C249-4AD1-9C61-AFB8DEB0C4A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8B4688EF-0E92-4E82-B257-4804A7DEC8D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612F8A57-60A5-4D6D-94E4-1F010AC6DE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991A4E5-E407-4FA8-B191-E57E521B841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CC87A6A-7AB6-4D5C-81C2-427C7A7A0EF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5B106C08-4779-41E5-8C7E-20D7386A27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C2A2360D-E505-492B-B84E-804EFB93670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AE4FF91-8298-4D94-8FB9-52455B0814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8583EFB8-FE27-4C56-BA08-3193AFB0F18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0CC67F8-598F-4089-8ECF-7C7A4C7ADB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E8967795-0A4D-441D-9BB0-6E6486245CC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D5208EA-F67D-4480-998B-4560A0AC35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11,029
10,969
19.12
8,718,751
7,985,108
598,363
3,186,631
2,725,593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10109D14-0739-47FE-8488-F275470A88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F018B0F-DAB4-45E1-8F1E-21C0D1E389A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751FFA9B-EF52-4F4C-8E5B-D5313AD1D78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7B31FCCB-90B1-4CBE-8BB8-597C6A6E93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D13F4A53-C3AB-47C4-8815-76DDEDAFC38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2085776C-7C15-4A40-9EAD-0141FC8707B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7B5A8DE7-299D-45D3-AD01-B4939140D1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5413E7C-17B3-419C-B1FF-D61AC2C066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C6EDF79-134D-43B8-A0D3-0A5F024C7C4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B7A233E-602D-4F27-9147-2F4AE218373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9CEF43F4-5362-4DA4-8962-71161DFBEB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1C4ABB4D-4C7D-4975-8F1C-7CC472A4BC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61F242B-41CF-4452-BB23-843259DA19C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68C557E-7DF0-4609-A97A-29E7D7BB255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255208D-4C72-48F4-BAC0-CA52C4BE636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DE8AAF06-A98A-4027-B320-87B64D948B8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59913B3-8ACD-4DA8-8074-35AF3FE819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556D4876-1CC7-4BEC-9805-69E3E348E72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EE297CDB-C22E-4548-9A90-C5013B80620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D6B8A39F-6774-4774-A3C1-F5D12CAC5BE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8E0F242E-9D3E-4BA2-ADA5-91D33D5D0ED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8FF33491-5BE3-41A6-82A6-644ABEAED3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159EE2E9-C92C-4751-AE8F-A5009DE2510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DF9FEF8-E046-4E58-96B3-E8059984D9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FBBA9E9-3D9F-4643-9925-677EDD657A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79FFA2EB-10DD-44BC-B250-7285F11A65A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E96EA2CD-F62C-479D-A4D1-2F36754206D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FD140166-635D-4DA7-A480-44E8DBBD81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EB363BF-B2EB-4C81-970C-0BD634E0B2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D268CE1E-48C8-4216-96C7-9676E780EA7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3C589A28-303B-42E8-8655-0423217AB74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8841D3B-167E-4492-A23B-1115DBD87CE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C5C9F662-4848-43A1-BDC8-7B4AB9F61A2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1429B5FA-082E-4DFC-B79A-4B8038FF08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4AC0167-9163-401C-B62F-90EF764232C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有形固定資産減価償却率は類似団体より高い水準で推移している。個別施設計画策定で施設毎の使用可能年数を見積もっているが、今後は財政的な裏付けを持った具体的な計画を立てていく。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55810E9-362F-4E44-9148-69E8854DE82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A8D2106A-4C68-4537-8F07-4A417CFEFA9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F819888A-D36D-4D25-BD17-2FA9EABB61C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C3203F3E-E290-4F73-BAC9-6CB56B9599F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5A663B64-3CFB-4045-8A27-AF88442B79A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DD4944D9-43C1-4BC5-A3E5-5FEFF823E08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5BFE648B-596A-40AF-A2B9-B2251318640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1D040C35-EAB3-4CAB-968F-7D63DBC9FCC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DE605949-C61C-4EFF-B1E0-6D4BCA99BA6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3F5C422E-FCFD-4E06-BE4B-0C0E53A46FC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4B953721-6998-4509-855E-B9C529BBE6E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C44EA640-0209-487D-9E2B-A3C41D86176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B710451-5B5F-4DCF-A722-038EAD46B6E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0F8340F-AF15-498F-8E3A-40FEBD422A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980D56F8-7BF4-491B-8C2A-C104EB3A917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68A43CEC-4CE4-4BBB-88BC-4B67A0A4FAE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1" name="直線コネクタ 70">
          <a:extLst>
            <a:ext uri="{FF2B5EF4-FFF2-40B4-BE49-F238E27FC236}">
              <a16:creationId xmlns:a16="http://schemas.microsoft.com/office/drawing/2014/main" id="{4C904785-A8F2-473A-A051-B9C9D5BEE590}"/>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2" name="有形固定資産減価償却率最小値テキスト">
          <a:extLst>
            <a:ext uri="{FF2B5EF4-FFF2-40B4-BE49-F238E27FC236}">
              <a16:creationId xmlns:a16="http://schemas.microsoft.com/office/drawing/2014/main" id="{4057F792-C8DF-4085-8E55-E50E5C61A4C4}"/>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3" name="直線コネクタ 72">
          <a:extLst>
            <a:ext uri="{FF2B5EF4-FFF2-40B4-BE49-F238E27FC236}">
              <a16:creationId xmlns:a16="http://schemas.microsoft.com/office/drawing/2014/main" id="{3B7E1FF2-D6A9-463F-B4E2-D17DC790E1F2}"/>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4" name="有形固定資産減価償却率最大値テキスト">
          <a:extLst>
            <a:ext uri="{FF2B5EF4-FFF2-40B4-BE49-F238E27FC236}">
              <a16:creationId xmlns:a16="http://schemas.microsoft.com/office/drawing/2014/main" id="{7CB48E6A-8CB1-4D07-91A2-FD3F119CA6CB}"/>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5" name="直線コネクタ 74">
          <a:extLst>
            <a:ext uri="{FF2B5EF4-FFF2-40B4-BE49-F238E27FC236}">
              <a16:creationId xmlns:a16="http://schemas.microsoft.com/office/drawing/2014/main" id="{1E6C8A41-C454-4251-B4D3-168BD63EE856}"/>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76" name="有形固定資産減価償却率平均値テキスト">
          <a:extLst>
            <a:ext uri="{FF2B5EF4-FFF2-40B4-BE49-F238E27FC236}">
              <a16:creationId xmlns:a16="http://schemas.microsoft.com/office/drawing/2014/main" id="{3B2A533F-77C6-412F-BF6A-66B7546EB4EB}"/>
            </a:ext>
          </a:extLst>
        </xdr:cNvPr>
        <xdr:cNvSpPr txBox="1"/>
      </xdr:nvSpPr>
      <xdr:spPr>
        <a:xfrm>
          <a:off x="4813300" y="598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7" name="フローチャート: 判断 76">
          <a:extLst>
            <a:ext uri="{FF2B5EF4-FFF2-40B4-BE49-F238E27FC236}">
              <a16:creationId xmlns:a16="http://schemas.microsoft.com/office/drawing/2014/main" id="{5766C742-A902-41F8-ABFF-135C483820CD}"/>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a:extLst>
            <a:ext uri="{FF2B5EF4-FFF2-40B4-BE49-F238E27FC236}">
              <a16:creationId xmlns:a16="http://schemas.microsoft.com/office/drawing/2014/main" id="{50DDD439-30B5-42FA-BB80-BA9B9DD7C611}"/>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9" name="フローチャート: 判断 78">
          <a:extLst>
            <a:ext uri="{FF2B5EF4-FFF2-40B4-BE49-F238E27FC236}">
              <a16:creationId xmlns:a16="http://schemas.microsoft.com/office/drawing/2014/main" id="{DA68A05E-F593-4790-A340-B839CA20C78D}"/>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0" name="フローチャート: 判断 79">
          <a:extLst>
            <a:ext uri="{FF2B5EF4-FFF2-40B4-BE49-F238E27FC236}">
              <a16:creationId xmlns:a16="http://schemas.microsoft.com/office/drawing/2014/main" id="{6A7E99FD-746A-4F91-B888-AAD39C9248B9}"/>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1" name="フローチャート: 判断 80">
          <a:extLst>
            <a:ext uri="{FF2B5EF4-FFF2-40B4-BE49-F238E27FC236}">
              <a16:creationId xmlns:a16="http://schemas.microsoft.com/office/drawing/2014/main" id="{CACA68B8-F693-4FA7-9106-1CA6F9F3316C}"/>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0B93482-4D03-4583-8166-56D0641B43E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BF4DF1A-A48E-41F2-9E20-1929DAA6A87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71958FA-EFF9-4AFA-B2B9-1A264ECBE5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527BF5C-803A-4EA6-A9F4-F5BA12A224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E0DDEC9-5BEA-482D-9F3E-963AA1BE713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7" name="楕円 86">
          <a:extLst>
            <a:ext uri="{FF2B5EF4-FFF2-40B4-BE49-F238E27FC236}">
              <a16:creationId xmlns:a16="http://schemas.microsoft.com/office/drawing/2014/main" id="{6FC53E8E-242F-41CF-B078-57647C2B01C7}"/>
            </a:ext>
          </a:extLst>
        </xdr:cNvPr>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8" name="有形固定資産減価償却率該当値テキスト">
          <a:extLst>
            <a:ext uri="{FF2B5EF4-FFF2-40B4-BE49-F238E27FC236}">
              <a16:creationId xmlns:a16="http://schemas.microsoft.com/office/drawing/2014/main" id="{23668A00-AA70-43FA-8060-E76FA32954D3}"/>
            </a:ext>
          </a:extLst>
        </xdr:cNvPr>
        <xdr:cNvSpPr txBox="1"/>
      </xdr:nvSpPr>
      <xdr:spPr>
        <a:xfrm>
          <a:off x="4813300" y="625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9" name="楕円 88">
          <a:extLst>
            <a:ext uri="{FF2B5EF4-FFF2-40B4-BE49-F238E27FC236}">
              <a16:creationId xmlns:a16="http://schemas.microsoft.com/office/drawing/2014/main" id="{15EBFCD7-8828-4253-975C-508E43C4A9B5}"/>
            </a:ext>
          </a:extLst>
        </xdr:cNvPr>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66040</xdr:rowOff>
    </xdr:to>
    <xdr:cxnSp macro="">
      <xdr:nvCxnSpPr>
        <xdr:cNvPr id="90" name="直線コネクタ 89">
          <a:extLst>
            <a:ext uri="{FF2B5EF4-FFF2-40B4-BE49-F238E27FC236}">
              <a16:creationId xmlns:a16="http://schemas.microsoft.com/office/drawing/2014/main" id="{52B1A049-F144-4BF2-AC53-750C87F84814}"/>
            </a:ext>
          </a:extLst>
        </xdr:cNvPr>
        <xdr:cNvCxnSpPr/>
      </xdr:nvCxnSpPr>
      <xdr:spPr>
        <a:xfrm>
          <a:off x="4051300" y="6305973"/>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91" name="楕円 90">
          <a:extLst>
            <a:ext uri="{FF2B5EF4-FFF2-40B4-BE49-F238E27FC236}">
              <a16:creationId xmlns:a16="http://schemas.microsoft.com/office/drawing/2014/main" id="{2A3D568C-0E7A-42C7-9086-56BDE5D2D648}"/>
            </a:ext>
          </a:extLst>
        </xdr:cNvPr>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32</xdr:row>
      <xdr:rowOff>48048</xdr:rowOff>
    </xdr:to>
    <xdr:cxnSp macro="">
      <xdr:nvCxnSpPr>
        <xdr:cNvPr id="92" name="直線コネクタ 91">
          <a:extLst>
            <a:ext uri="{FF2B5EF4-FFF2-40B4-BE49-F238E27FC236}">
              <a16:creationId xmlns:a16="http://schemas.microsoft.com/office/drawing/2014/main" id="{EE3A38C4-72FE-4985-91C4-574F093B0AE3}"/>
            </a:ext>
          </a:extLst>
        </xdr:cNvPr>
        <xdr:cNvCxnSpPr/>
      </xdr:nvCxnSpPr>
      <xdr:spPr>
        <a:xfrm>
          <a:off x="3289300" y="623400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39158</xdr:rowOff>
    </xdr:from>
    <xdr:to>
      <xdr:col>11</xdr:col>
      <xdr:colOff>187325</xdr:colOff>
      <xdr:row>31</xdr:row>
      <xdr:rowOff>140758</xdr:rowOff>
    </xdr:to>
    <xdr:sp macro="" textlink="">
      <xdr:nvSpPr>
        <xdr:cNvPr id="93" name="楕円 92">
          <a:extLst>
            <a:ext uri="{FF2B5EF4-FFF2-40B4-BE49-F238E27FC236}">
              <a16:creationId xmlns:a16="http://schemas.microsoft.com/office/drawing/2014/main" id="{B6DE75FA-DA11-445E-9837-D7BD81B80D5B}"/>
            </a:ext>
          </a:extLst>
        </xdr:cNvPr>
        <xdr:cNvSpPr/>
      </xdr:nvSpPr>
      <xdr:spPr>
        <a:xfrm>
          <a:off x="2476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89958</xdr:rowOff>
    </xdr:from>
    <xdr:to>
      <xdr:col>15</xdr:col>
      <xdr:colOff>136525</xdr:colOff>
      <xdr:row>31</xdr:row>
      <xdr:rowOff>147532</xdr:rowOff>
    </xdr:to>
    <xdr:cxnSp macro="">
      <xdr:nvCxnSpPr>
        <xdr:cNvPr id="94" name="直線コネクタ 93">
          <a:extLst>
            <a:ext uri="{FF2B5EF4-FFF2-40B4-BE49-F238E27FC236}">
              <a16:creationId xmlns:a16="http://schemas.microsoft.com/office/drawing/2014/main" id="{5E280DAB-D748-40EA-9835-908AF8B1B1EF}"/>
            </a:ext>
          </a:extLst>
        </xdr:cNvPr>
        <xdr:cNvCxnSpPr/>
      </xdr:nvCxnSpPr>
      <xdr:spPr>
        <a:xfrm>
          <a:off x="2527300" y="617643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95" name="楕円 94">
          <a:extLst>
            <a:ext uri="{FF2B5EF4-FFF2-40B4-BE49-F238E27FC236}">
              <a16:creationId xmlns:a16="http://schemas.microsoft.com/office/drawing/2014/main" id="{535CA00C-4C34-4A42-8F03-55C2039E87AA}"/>
            </a:ext>
          </a:extLst>
        </xdr:cNvPr>
        <xdr:cNvSpPr/>
      </xdr:nvSpPr>
      <xdr:spPr>
        <a:xfrm>
          <a:off x="171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31</xdr:row>
      <xdr:rowOff>89958</xdr:rowOff>
    </xdr:to>
    <xdr:cxnSp macro="">
      <xdr:nvCxnSpPr>
        <xdr:cNvPr id="96" name="直線コネクタ 95">
          <a:extLst>
            <a:ext uri="{FF2B5EF4-FFF2-40B4-BE49-F238E27FC236}">
              <a16:creationId xmlns:a16="http://schemas.microsoft.com/office/drawing/2014/main" id="{040FAB1C-EC1A-422D-ABD8-8276A9D0E485}"/>
            </a:ext>
          </a:extLst>
        </xdr:cNvPr>
        <xdr:cNvCxnSpPr/>
      </xdr:nvCxnSpPr>
      <xdr:spPr>
        <a:xfrm>
          <a:off x="1765300" y="610806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7" name="n_1aveValue有形固定資産減価償却率">
          <a:extLst>
            <a:ext uri="{FF2B5EF4-FFF2-40B4-BE49-F238E27FC236}">
              <a16:creationId xmlns:a16="http://schemas.microsoft.com/office/drawing/2014/main" id="{ACB17B4C-075C-4C56-A24E-C614EACCA579}"/>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8" name="n_2aveValue有形固定資産減価償却率">
          <a:extLst>
            <a:ext uri="{FF2B5EF4-FFF2-40B4-BE49-F238E27FC236}">
              <a16:creationId xmlns:a16="http://schemas.microsoft.com/office/drawing/2014/main" id="{73DDE908-E87A-456F-9E84-820925382480}"/>
            </a:ext>
          </a:extLst>
        </xdr:cNvPr>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9" name="n_3aveValue有形固定資産減価償却率">
          <a:extLst>
            <a:ext uri="{FF2B5EF4-FFF2-40B4-BE49-F238E27FC236}">
              <a16:creationId xmlns:a16="http://schemas.microsoft.com/office/drawing/2014/main" id="{070C7713-4011-4E00-BDFB-B688D51B7494}"/>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0" name="n_4aveValue有形固定資産減価償却率">
          <a:extLst>
            <a:ext uri="{FF2B5EF4-FFF2-40B4-BE49-F238E27FC236}">
              <a16:creationId xmlns:a16="http://schemas.microsoft.com/office/drawing/2014/main" id="{F14F2C20-F98C-42F8-B877-D18AD6E8B008}"/>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101" name="n_1mainValue有形固定資産減価償却率">
          <a:extLst>
            <a:ext uri="{FF2B5EF4-FFF2-40B4-BE49-F238E27FC236}">
              <a16:creationId xmlns:a16="http://schemas.microsoft.com/office/drawing/2014/main" id="{89ED7726-6B96-4A2C-A07C-F051A56D1C3E}"/>
            </a:ext>
          </a:extLst>
        </xdr:cNvPr>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102" name="n_2mainValue有形固定資産減価償却率">
          <a:extLst>
            <a:ext uri="{FF2B5EF4-FFF2-40B4-BE49-F238E27FC236}">
              <a16:creationId xmlns:a16="http://schemas.microsoft.com/office/drawing/2014/main" id="{3EDF9AD2-E77A-4992-A535-CF2172299433}"/>
            </a:ext>
          </a:extLst>
        </xdr:cNvPr>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131885</xdr:rowOff>
    </xdr:from>
    <xdr:ext cx="405111" cy="259045"/>
    <xdr:sp macro="" textlink="">
      <xdr:nvSpPr>
        <xdr:cNvPr id="103" name="n_3mainValue有形固定資産減価償却率">
          <a:extLst>
            <a:ext uri="{FF2B5EF4-FFF2-40B4-BE49-F238E27FC236}">
              <a16:creationId xmlns:a16="http://schemas.microsoft.com/office/drawing/2014/main" id="{F9CDE258-05D0-4AFB-BC82-BF10F92B03BE}"/>
            </a:ext>
          </a:extLst>
        </xdr:cNvPr>
        <xdr:cNvSpPr txBox="1"/>
      </xdr:nvSpPr>
      <xdr:spPr>
        <a:xfrm>
          <a:off x="2324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63517</xdr:rowOff>
    </xdr:from>
    <xdr:ext cx="405111" cy="259045"/>
    <xdr:sp macro="" textlink="">
      <xdr:nvSpPr>
        <xdr:cNvPr id="104" name="n_4mainValue有形固定資産減価償却率">
          <a:extLst>
            <a:ext uri="{FF2B5EF4-FFF2-40B4-BE49-F238E27FC236}">
              <a16:creationId xmlns:a16="http://schemas.microsoft.com/office/drawing/2014/main" id="{52704FBF-6B51-4B9A-8BFC-A4859BFCFEE6}"/>
            </a:ext>
          </a:extLst>
        </xdr:cNvPr>
        <xdr:cNvSpPr txBox="1"/>
      </xdr:nvSpPr>
      <xdr:spPr>
        <a:xfrm>
          <a:off x="1562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2DC6C3B7-3904-4CEC-A512-57A0982CB7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908DCA7C-3E34-4B9E-B5C1-2D040D8A911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BFA72D36-E015-4846-A5AC-AF9E2D8412F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7288AA4-DFE1-42D8-8EF5-DEDE507EFB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48C49DF0-DF3B-4226-8912-09BA0FC8F51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C6E49D6E-2265-44AA-916A-9C37C5A596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8D2045C-9E8C-4DFD-ADCA-6F45577A96E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D94CA3A-72AB-46A7-BD26-80A2E7062B8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A8BE2E26-EF08-4C68-877F-9AD8E1663B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35965E5A-3A3C-4766-8E65-E018C8C4DC8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4C99EA45-837B-4BEA-9AE1-B25F33BE8A4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E21DE561-9FC7-405C-8628-7184F29330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3F3682CD-EBC9-471D-87B8-65554492B0D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投資の抑制と積極的な地方債の償還の結果、債務償還比率は全国平均より低い数値となっており、債務償還能力が高いことを示している。将来負担比率、実質公債費比率等と合わせ他団体よりも健全な財政状況を示しており、今後も計画的で安定的な投資と償還のバランスを保ちこの水準を維持したい。</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E9D7EA2B-6E16-40F1-8DB8-50935E7D95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B627BEA4-7725-41C1-B648-ED2DE8D7F38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C16262A1-984D-4960-92D6-867E5EF9A8A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1F86BEC0-9E7E-4A97-8F1C-3ED399BE390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F5DD436D-0EDA-4E9D-B426-6528A19BE77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6D617FE8-10AE-4D8D-9D89-A8DB41B5F4C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4C6CC77D-677C-435B-8438-0BCF4BA5225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10554B9-9CFC-4202-BE07-B1501B8962C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C16728AE-D1AE-4128-8972-23DBBDD066F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DFC2C69E-476E-4B37-AFF8-FF87D87DF6E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4C87FEEF-D713-490B-9A5E-29E310D2BAC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47FA1EBB-A076-440F-9B7C-2089F9675F9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28DF62FD-FDB2-4F52-9EAE-5C4A4CB969B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1424C330-9C90-4734-AC38-D36475CCF25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F30F12A-991F-4BDA-8B3B-42CB33CE802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B6E2BBC-6CAD-4D25-B7CE-1DF68656E54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BCB0874-63FB-4BE2-8F1E-219BC065457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5" name="直線コネクタ 134">
          <a:extLst>
            <a:ext uri="{FF2B5EF4-FFF2-40B4-BE49-F238E27FC236}">
              <a16:creationId xmlns:a16="http://schemas.microsoft.com/office/drawing/2014/main" id="{ADD646A1-AE94-481D-8D21-B1A083FC806D}"/>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6" name="債務償還比率最小値テキスト">
          <a:extLst>
            <a:ext uri="{FF2B5EF4-FFF2-40B4-BE49-F238E27FC236}">
              <a16:creationId xmlns:a16="http://schemas.microsoft.com/office/drawing/2014/main" id="{DD3725AC-F4E5-48AF-9218-6C318C14333C}"/>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7" name="直線コネクタ 136">
          <a:extLst>
            <a:ext uri="{FF2B5EF4-FFF2-40B4-BE49-F238E27FC236}">
              <a16:creationId xmlns:a16="http://schemas.microsoft.com/office/drawing/2014/main" id="{E097BD65-CCF5-4B2A-B9AE-10763007F2E5}"/>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8" name="債務償還比率最大値テキスト">
          <a:extLst>
            <a:ext uri="{FF2B5EF4-FFF2-40B4-BE49-F238E27FC236}">
              <a16:creationId xmlns:a16="http://schemas.microsoft.com/office/drawing/2014/main" id="{7B4E574D-D993-4193-B4F7-29AE022AEA4B}"/>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9" name="直線コネクタ 138">
          <a:extLst>
            <a:ext uri="{FF2B5EF4-FFF2-40B4-BE49-F238E27FC236}">
              <a16:creationId xmlns:a16="http://schemas.microsoft.com/office/drawing/2014/main" id="{1DE24C61-EA0D-4187-B11F-57893FD95F0F}"/>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0" name="債務償還比率平均値テキスト">
          <a:extLst>
            <a:ext uri="{FF2B5EF4-FFF2-40B4-BE49-F238E27FC236}">
              <a16:creationId xmlns:a16="http://schemas.microsoft.com/office/drawing/2014/main" id="{B3E38B35-07C2-4B05-AD35-5D9E2A0C2C03}"/>
            </a:ext>
          </a:extLst>
        </xdr:cNvPr>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1" name="フローチャート: 判断 140">
          <a:extLst>
            <a:ext uri="{FF2B5EF4-FFF2-40B4-BE49-F238E27FC236}">
              <a16:creationId xmlns:a16="http://schemas.microsoft.com/office/drawing/2014/main" id="{4988A45F-3361-41DD-83F3-54E8D2299867}"/>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42" name="フローチャート: 判断 141">
          <a:extLst>
            <a:ext uri="{FF2B5EF4-FFF2-40B4-BE49-F238E27FC236}">
              <a16:creationId xmlns:a16="http://schemas.microsoft.com/office/drawing/2014/main" id="{184E6AC6-DBE0-463A-B66A-4A9033D4DEEE}"/>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43" name="フローチャート: 判断 142">
          <a:extLst>
            <a:ext uri="{FF2B5EF4-FFF2-40B4-BE49-F238E27FC236}">
              <a16:creationId xmlns:a16="http://schemas.microsoft.com/office/drawing/2014/main" id="{2FF1FB1C-F06F-4726-B814-7F3A8E5B5477}"/>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44" name="フローチャート: 判断 143">
          <a:extLst>
            <a:ext uri="{FF2B5EF4-FFF2-40B4-BE49-F238E27FC236}">
              <a16:creationId xmlns:a16="http://schemas.microsoft.com/office/drawing/2014/main" id="{3B9CE344-47BA-4B60-83EC-CABFE8CB9DAF}"/>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45" name="フローチャート: 判断 144">
          <a:extLst>
            <a:ext uri="{FF2B5EF4-FFF2-40B4-BE49-F238E27FC236}">
              <a16:creationId xmlns:a16="http://schemas.microsoft.com/office/drawing/2014/main" id="{9FFC7BE2-F842-46AA-8C4D-0FB9FEF1B95F}"/>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AADCEBD-1BA9-4DAE-A4C9-9B18066DE33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14DD0B8-2E0B-4B48-B91B-977D80952E0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84A24D7-AC83-4B77-B334-48D09B18367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36EE899-810B-4B98-A914-B309B387130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97A3E5D-DF33-415B-9B5B-2198766A8B1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65369</xdr:rowOff>
    </xdr:from>
    <xdr:to>
      <xdr:col>76</xdr:col>
      <xdr:colOff>73025</xdr:colOff>
      <xdr:row>28</xdr:row>
      <xdr:rowOff>166969</xdr:rowOff>
    </xdr:to>
    <xdr:sp macro="" textlink="">
      <xdr:nvSpPr>
        <xdr:cNvPr id="151" name="楕円 150">
          <a:extLst>
            <a:ext uri="{FF2B5EF4-FFF2-40B4-BE49-F238E27FC236}">
              <a16:creationId xmlns:a16="http://schemas.microsoft.com/office/drawing/2014/main" id="{B7E0BF16-6D24-46AE-9C3D-BFC9E01657CD}"/>
            </a:ext>
          </a:extLst>
        </xdr:cNvPr>
        <xdr:cNvSpPr/>
      </xdr:nvSpPr>
      <xdr:spPr>
        <a:xfrm>
          <a:off x="14744700" y="56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88246</xdr:rowOff>
    </xdr:from>
    <xdr:ext cx="469744" cy="259045"/>
    <xdr:sp macro="" textlink="">
      <xdr:nvSpPr>
        <xdr:cNvPr id="152" name="債務償還比率該当値テキスト">
          <a:extLst>
            <a:ext uri="{FF2B5EF4-FFF2-40B4-BE49-F238E27FC236}">
              <a16:creationId xmlns:a16="http://schemas.microsoft.com/office/drawing/2014/main" id="{13E8B84A-DF12-4F68-B3AC-0DA8663D5BDA}"/>
            </a:ext>
          </a:extLst>
        </xdr:cNvPr>
        <xdr:cNvSpPr txBox="1"/>
      </xdr:nvSpPr>
      <xdr:spPr>
        <a:xfrm>
          <a:off x="14846300" y="548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75275</xdr:rowOff>
    </xdr:from>
    <xdr:to>
      <xdr:col>72</xdr:col>
      <xdr:colOff>123825</xdr:colOff>
      <xdr:row>30</xdr:row>
      <xdr:rowOff>5425</xdr:rowOff>
    </xdr:to>
    <xdr:sp macro="" textlink="">
      <xdr:nvSpPr>
        <xdr:cNvPr id="153" name="楕円 152">
          <a:extLst>
            <a:ext uri="{FF2B5EF4-FFF2-40B4-BE49-F238E27FC236}">
              <a16:creationId xmlns:a16="http://schemas.microsoft.com/office/drawing/2014/main" id="{B6F34734-FB05-4F35-A87D-D8AD4F42DA80}"/>
            </a:ext>
          </a:extLst>
        </xdr:cNvPr>
        <xdr:cNvSpPr/>
      </xdr:nvSpPr>
      <xdr:spPr>
        <a:xfrm>
          <a:off x="14033500" y="58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116169</xdr:rowOff>
    </xdr:from>
    <xdr:to>
      <xdr:col>76</xdr:col>
      <xdr:colOff>22225</xdr:colOff>
      <xdr:row>29</xdr:row>
      <xdr:rowOff>126075</xdr:rowOff>
    </xdr:to>
    <xdr:cxnSp macro="">
      <xdr:nvCxnSpPr>
        <xdr:cNvPr id="154" name="直線コネクタ 153">
          <a:extLst>
            <a:ext uri="{FF2B5EF4-FFF2-40B4-BE49-F238E27FC236}">
              <a16:creationId xmlns:a16="http://schemas.microsoft.com/office/drawing/2014/main" id="{0E3A9C9C-E510-4852-9090-A526C29E5ADC}"/>
            </a:ext>
          </a:extLst>
        </xdr:cNvPr>
        <xdr:cNvCxnSpPr/>
      </xdr:nvCxnSpPr>
      <xdr:spPr>
        <a:xfrm flipV="1">
          <a:off x="14084300" y="5688294"/>
          <a:ext cx="711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77588</xdr:rowOff>
    </xdr:from>
    <xdr:to>
      <xdr:col>68</xdr:col>
      <xdr:colOff>123825</xdr:colOff>
      <xdr:row>30</xdr:row>
      <xdr:rowOff>7738</xdr:rowOff>
    </xdr:to>
    <xdr:sp macro="" textlink="">
      <xdr:nvSpPr>
        <xdr:cNvPr id="155" name="楕円 154">
          <a:extLst>
            <a:ext uri="{FF2B5EF4-FFF2-40B4-BE49-F238E27FC236}">
              <a16:creationId xmlns:a16="http://schemas.microsoft.com/office/drawing/2014/main" id="{DE49FC87-A2F9-4436-9692-EB5CC4C56111}"/>
            </a:ext>
          </a:extLst>
        </xdr:cNvPr>
        <xdr:cNvSpPr/>
      </xdr:nvSpPr>
      <xdr:spPr>
        <a:xfrm>
          <a:off x="13271500" y="58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126075</xdr:rowOff>
    </xdr:from>
    <xdr:to>
      <xdr:col>72</xdr:col>
      <xdr:colOff>73025</xdr:colOff>
      <xdr:row>29</xdr:row>
      <xdr:rowOff>128388</xdr:rowOff>
    </xdr:to>
    <xdr:cxnSp macro="">
      <xdr:nvCxnSpPr>
        <xdr:cNvPr id="156" name="直線コネクタ 155">
          <a:extLst>
            <a:ext uri="{FF2B5EF4-FFF2-40B4-BE49-F238E27FC236}">
              <a16:creationId xmlns:a16="http://schemas.microsoft.com/office/drawing/2014/main" id="{720B9E3A-3D70-4682-BD68-AE68F6DB17FA}"/>
            </a:ext>
          </a:extLst>
        </xdr:cNvPr>
        <xdr:cNvCxnSpPr/>
      </xdr:nvCxnSpPr>
      <xdr:spPr>
        <a:xfrm flipV="1">
          <a:off x="13322300" y="5869650"/>
          <a:ext cx="762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165798</xdr:rowOff>
    </xdr:from>
    <xdr:to>
      <xdr:col>64</xdr:col>
      <xdr:colOff>123825</xdr:colOff>
      <xdr:row>30</xdr:row>
      <xdr:rowOff>95948</xdr:rowOff>
    </xdr:to>
    <xdr:sp macro="" textlink="">
      <xdr:nvSpPr>
        <xdr:cNvPr id="157" name="楕円 156">
          <a:extLst>
            <a:ext uri="{FF2B5EF4-FFF2-40B4-BE49-F238E27FC236}">
              <a16:creationId xmlns:a16="http://schemas.microsoft.com/office/drawing/2014/main" id="{7B8ECFBF-C412-4025-8730-9A60B7525724}"/>
            </a:ext>
          </a:extLst>
        </xdr:cNvPr>
        <xdr:cNvSpPr/>
      </xdr:nvSpPr>
      <xdr:spPr>
        <a:xfrm>
          <a:off x="12509500" y="59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128388</xdr:rowOff>
    </xdr:from>
    <xdr:to>
      <xdr:col>68</xdr:col>
      <xdr:colOff>73025</xdr:colOff>
      <xdr:row>30</xdr:row>
      <xdr:rowOff>45148</xdr:rowOff>
    </xdr:to>
    <xdr:cxnSp macro="">
      <xdr:nvCxnSpPr>
        <xdr:cNvPr id="158" name="直線コネクタ 157">
          <a:extLst>
            <a:ext uri="{FF2B5EF4-FFF2-40B4-BE49-F238E27FC236}">
              <a16:creationId xmlns:a16="http://schemas.microsoft.com/office/drawing/2014/main" id="{81CFD3DD-7A02-4F50-98F3-AE520D032BEC}"/>
            </a:ext>
          </a:extLst>
        </xdr:cNvPr>
        <xdr:cNvCxnSpPr/>
      </xdr:nvCxnSpPr>
      <xdr:spPr>
        <a:xfrm flipV="1">
          <a:off x="12560300" y="5871963"/>
          <a:ext cx="762000" cy="8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40458</xdr:rowOff>
    </xdr:from>
    <xdr:to>
      <xdr:col>60</xdr:col>
      <xdr:colOff>123825</xdr:colOff>
      <xdr:row>30</xdr:row>
      <xdr:rowOff>142058</xdr:rowOff>
    </xdr:to>
    <xdr:sp macro="" textlink="">
      <xdr:nvSpPr>
        <xdr:cNvPr id="159" name="楕円 158">
          <a:extLst>
            <a:ext uri="{FF2B5EF4-FFF2-40B4-BE49-F238E27FC236}">
              <a16:creationId xmlns:a16="http://schemas.microsoft.com/office/drawing/2014/main" id="{1CF3F38D-C9DD-4E74-9BF1-9E20F5311F0F}"/>
            </a:ext>
          </a:extLst>
        </xdr:cNvPr>
        <xdr:cNvSpPr/>
      </xdr:nvSpPr>
      <xdr:spPr>
        <a:xfrm>
          <a:off x="11747500" y="59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45148</xdr:rowOff>
    </xdr:from>
    <xdr:to>
      <xdr:col>64</xdr:col>
      <xdr:colOff>73025</xdr:colOff>
      <xdr:row>30</xdr:row>
      <xdr:rowOff>91258</xdr:rowOff>
    </xdr:to>
    <xdr:cxnSp macro="">
      <xdr:nvCxnSpPr>
        <xdr:cNvPr id="160" name="直線コネクタ 159">
          <a:extLst>
            <a:ext uri="{FF2B5EF4-FFF2-40B4-BE49-F238E27FC236}">
              <a16:creationId xmlns:a16="http://schemas.microsoft.com/office/drawing/2014/main" id="{B3E58986-7FD3-4D9E-A3F9-961135973720}"/>
            </a:ext>
          </a:extLst>
        </xdr:cNvPr>
        <xdr:cNvCxnSpPr/>
      </xdr:nvCxnSpPr>
      <xdr:spPr>
        <a:xfrm flipV="1">
          <a:off x="11798300" y="5960173"/>
          <a:ext cx="762000" cy="4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61" name="n_1aveValue債務償還比率">
          <a:extLst>
            <a:ext uri="{FF2B5EF4-FFF2-40B4-BE49-F238E27FC236}">
              <a16:creationId xmlns:a16="http://schemas.microsoft.com/office/drawing/2014/main" id="{C8005B5F-A02F-41FA-8C07-747408811A3F}"/>
            </a:ext>
          </a:extLst>
        </xdr:cNvPr>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62" name="n_2aveValue債務償還比率">
          <a:extLst>
            <a:ext uri="{FF2B5EF4-FFF2-40B4-BE49-F238E27FC236}">
              <a16:creationId xmlns:a16="http://schemas.microsoft.com/office/drawing/2014/main" id="{6097C295-6D42-4CB9-9300-7CC3CDEEED53}"/>
            </a:ext>
          </a:extLst>
        </xdr:cNvPr>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63" name="n_3aveValue債務償還比率">
          <a:extLst>
            <a:ext uri="{FF2B5EF4-FFF2-40B4-BE49-F238E27FC236}">
              <a16:creationId xmlns:a16="http://schemas.microsoft.com/office/drawing/2014/main" id="{64AA48A1-3136-4160-9AC8-133FCAF3D974}"/>
            </a:ext>
          </a:extLst>
        </xdr:cNvPr>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64" name="n_4aveValue債務償還比率">
          <a:extLst>
            <a:ext uri="{FF2B5EF4-FFF2-40B4-BE49-F238E27FC236}">
              <a16:creationId xmlns:a16="http://schemas.microsoft.com/office/drawing/2014/main" id="{EF87ADB7-0932-49BF-94A9-6728807E668C}"/>
            </a:ext>
          </a:extLst>
        </xdr:cNvPr>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21952</xdr:rowOff>
    </xdr:from>
    <xdr:ext cx="469744" cy="259045"/>
    <xdr:sp macro="" textlink="">
      <xdr:nvSpPr>
        <xdr:cNvPr id="165" name="n_1mainValue債務償還比率">
          <a:extLst>
            <a:ext uri="{FF2B5EF4-FFF2-40B4-BE49-F238E27FC236}">
              <a16:creationId xmlns:a16="http://schemas.microsoft.com/office/drawing/2014/main" id="{954AF9B5-5F08-4B85-AE91-7B059D1FB766}"/>
            </a:ext>
          </a:extLst>
        </xdr:cNvPr>
        <xdr:cNvSpPr txBox="1"/>
      </xdr:nvSpPr>
      <xdr:spPr>
        <a:xfrm>
          <a:off x="13836727" y="55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24265</xdr:rowOff>
    </xdr:from>
    <xdr:ext cx="469744" cy="259045"/>
    <xdr:sp macro="" textlink="">
      <xdr:nvSpPr>
        <xdr:cNvPr id="166" name="n_2mainValue債務償還比率">
          <a:extLst>
            <a:ext uri="{FF2B5EF4-FFF2-40B4-BE49-F238E27FC236}">
              <a16:creationId xmlns:a16="http://schemas.microsoft.com/office/drawing/2014/main" id="{42BDC9CD-F87E-47FC-8218-77809CA6878D}"/>
            </a:ext>
          </a:extLst>
        </xdr:cNvPr>
        <xdr:cNvSpPr txBox="1"/>
      </xdr:nvSpPr>
      <xdr:spPr>
        <a:xfrm>
          <a:off x="13087427" y="55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112475</xdr:rowOff>
    </xdr:from>
    <xdr:ext cx="469744" cy="259045"/>
    <xdr:sp macro="" textlink="">
      <xdr:nvSpPr>
        <xdr:cNvPr id="167" name="n_3mainValue債務償還比率">
          <a:extLst>
            <a:ext uri="{FF2B5EF4-FFF2-40B4-BE49-F238E27FC236}">
              <a16:creationId xmlns:a16="http://schemas.microsoft.com/office/drawing/2014/main" id="{F8E7C479-65AB-4CDD-A675-4EFC026EFDB5}"/>
            </a:ext>
          </a:extLst>
        </xdr:cNvPr>
        <xdr:cNvSpPr txBox="1"/>
      </xdr:nvSpPr>
      <xdr:spPr>
        <a:xfrm>
          <a:off x="12325427" y="568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158585</xdr:rowOff>
    </xdr:from>
    <xdr:ext cx="469744" cy="259045"/>
    <xdr:sp macro="" textlink="">
      <xdr:nvSpPr>
        <xdr:cNvPr id="168" name="n_4mainValue債務償還比率">
          <a:extLst>
            <a:ext uri="{FF2B5EF4-FFF2-40B4-BE49-F238E27FC236}">
              <a16:creationId xmlns:a16="http://schemas.microsoft.com/office/drawing/2014/main" id="{E1A1C1BA-BF21-47AD-8150-F9923687FC4C}"/>
            </a:ext>
          </a:extLst>
        </xdr:cNvPr>
        <xdr:cNvSpPr txBox="1"/>
      </xdr:nvSpPr>
      <xdr:spPr>
        <a:xfrm>
          <a:off x="11563427" y="573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C566AB3-509C-4619-9D00-61C6E7F7075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68B1CCC-1CA1-47C4-9442-63DDC95AE26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61B1B47-7057-4BE2-A0FE-D20153CF98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D7220F4-B2A7-4A31-AEA9-2CB00B3AEF9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8C500E7-4534-48CE-9971-0DF9298816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8F03316-19D3-4035-9D1A-AD331366C3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AC511F-9107-4C30-8073-BD7A72828F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1696A6-CBD9-43DE-850B-43D3439FA5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269714-EEBA-494B-B759-C475DB44EF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A243B4-73E3-4643-9827-3BE6847BEC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34BF97-1C88-4A86-A6CB-23A4FDB4A1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770DED-9470-47E8-BA99-71B4097C01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C0629A-C0AD-4629-87F3-83C54C173E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131A3E-B666-4814-B25D-5CD07F47BF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8A0CEE-379F-4A8C-8321-2D40A96E1F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166211-C433-4250-ABC8-AFA8552519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11,029
10,969
19.12
8,718,751
7,985,108
598,363
3,186,631
2,725,593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D75EC3-3B69-41D5-854F-E0B4ED377F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C4D80B-F509-402B-88D4-A867EACB57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421366-B6C2-48D3-90C9-CAF217EDA9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955035-63B5-470E-AEB1-12E54976AD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C20527-66B5-48CA-9AE0-E7B3E6165C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305968-0E96-410B-9EB0-72702399A8D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C90AD0-A762-4B39-B31E-FD32FBAE70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09201C-D04D-4E81-8BCE-E8C93B6836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ED925D-0905-4C46-B91B-AF2321C568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B05D0C-B939-4E3D-A67F-7D0787CD8A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7BDBE7-F761-4A92-BB3B-3B794B8774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82288C-2599-4E83-8C5D-ED83A2ACB8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A7C9E6-B357-4B41-8EB7-E5407A26ED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27A3EC-12D2-49A1-96E8-9BBF8C119A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C1C68F-59B2-4FA5-BE1E-5E5929612A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A5D38F-403E-4F9D-8196-C056418746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18D1F2-6C6C-4603-9887-8466CFD3BF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84D30F-F270-4E59-B10A-65C0DF7C21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5C61C5-E2ED-4610-BE91-48771EE5FE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E67E89-006E-4F7C-AF56-FFB6B1EF83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C3997C-5045-4A60-9271-0FC3998AE9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574710-6396-4BAF-8F94-9495037AB3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9C8729-578E-4A6A-884E-A4C76D6B28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1D1B4DA-A538-4450-BB5C-2CBBFF5DAF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0226C5-8491-4E06-89E9-D9862989FE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43EBD2-D366-42D8-9345-D5994C4AD0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02635B-835C-4C29-A8C0-9295BC8D3D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4C8354-E6EF-4FDA-B1DB-A5DA82A23D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A943C2-3345-483B-B6A7-0391F3FF9F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E41A5A-12C1-494D-959D-F870B1FE43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1B54EA-45CD-4C26-9289-4379540D2F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7198B3-B2F6-4337-98D5-47D87D8ED9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BF8645C-656E-4012-97E5-1C7EC1D9A41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5273B24C-03A0-4AE1-8271-3FA40EA5C88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E8A61B9-F3F6-4BC9-956D-341D9D5155B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E1327D6-CD81-4ACD-B66D-03880591C5D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2B72D96-02C5-4505-8BEC-DA331B8C884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A5E07C7-ADAD-4CCB-9615-9D9AA57DF7F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6DBF464-D4E0-4EB6-B2A9-09E85E90E66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C9E891C-D436-4792-AA16-4F1D5CBE8FF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36CD0A0-476B-4FE6-998F-B92FC742D9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216F30A-1F17-48A7-91DE-15A2A33BE7A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35E1B17-09DE-4BC9-B275-F05671D973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AB428114-7EA0-4742-8780-75F5538CA745}"/>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7A69C440-95C4-47BB-8F09-9611CF4457F5}"/>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9216004A-2643-4C97-957D-0BA0603008C3}"/>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8A76A4CC-CBCB-458B-B7A8-06BA3182116B}"/>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D1C0B285-7749-4D08-B0E9-8B7A68423A28}"/>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EA3856CE-A20C-4DED-999A-D9F8C04E52E5}"/>
            </a:ext>
          </a:extLst>
        </xdr:cNvPr>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6D9BFC07-37FE-40B1-AA5D-56C56269B479}"/>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C4379DB6-01D3-4706-A55F-04DD9D8458D9}"/>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58FB7DE1-6079-4911-830A-B52D6AD9CD14}"/>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5305FB6E-66FD-4AB0-BA17-E421ADEDF48F}"/>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B0EE4BEC-5A32-4FBD-9A88-DCED4D31192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D36065B-1EAE-4DC0-B0DC-DFBF9F02F7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AF350C9-5B2C-47E0-A163-5B8458C8BB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349AF3-7268-4F61-8423-CFA0532BAB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DE2B10-B14E-4548-9588-F0A660874B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67ED78-989E-4059-9987-A54D640C5C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93980</xdr:rowOff>
    </xdr:from>
    <xdr:to>
      <xdr:col>24</xdr:col>
      <xdr:colOff>114300</xdr:colOff>
      <xdr:row>35</xdr:row>
      <xdr:rowOff>24130</xdr:rowOff>
    </xdr:to>
    <xdr:sp macro="" textlink="">
      <xdr:nvSpPr>
        <xdr:cNvPr id="71" name="楕円 70">
          <a:extLst>
            <a:ext uri="{FF2B5EF4-FFF2-40B4-BE49-F238E27FC236}">
              <a16:creationId xmlns:a16="http://schemas.microsoft.com/office/drawing/2014/main" id="{7270F62D-63B4-4A04-BBA8-E504CCB5BFA7}"/>
            </a:ext>
          </a:extLst>
        </xdr:cNvPr>
        <xdr:cNvSpPr/>
      </xdr:nvSpPr>
      <xdr:spPr>
        <a:xfrm>
          <a:off x="4584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116857</xdr:rowOff>
    </xdr:from>
    <xdr:ext cx="405111" cy="259045"/>
    <xdr:sp macro="" textlink="">
      <xdr:nvSpPr>
        <xdr:cNvPr id="72" name="【道路】&#10;有形固定資産減価償却率該当値テキスト">
          <a:extLst>
            <a:ext uri="{FF2B5EF4-FFF2-40B4-BE49-F238E27FC236}">
              <a16:creationId xmlns:a16="http://schemas.microsoft.com/office/drawing/2014/main" id="{51DE507F-79B4-4039-91EF-0D89D05C1961}"/>
            </a:ext>
          </a:extLst>
        </xdr:cNvPr>
        <xdr:cNvSpPr txBox="1"/>
      </xdr:nvSpPr>
      <xdr:spPr>
        <a:xfrm>
          <a:off x="467360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73406</xdr:rowOff>
    </xdr:from>
    <xdr:to>
      <xdr:col>20</xdr:col>
      <xdr:colOff>38100</xdr:colOff>
      <xdr:row>35</xdr:row>
      <xdr:rowOff>3556</xdr:rowOff>
    </xdr:to>
    <xdr:sp macro="" textlink="">
      <xdr:nvSpPr>
        <xdr:cNvPr id="73" name="楕円 72">
          <a:extLst>
            <a:ext uri="{FF2B5EF4-FFF2-40B4-BE49-F238E27FC236}">
              <a16:creationId xmlns:a16="http://schemas.microsoft.com/office/drawing/2014/main" id="{6FF5491B-E0C3-41E3-A457-DF71708EE171}"/>
            </a:ext>
          </a:extLst>
        </xdr:cNvPr>
        <xdr:cNvSpPr/>
      </xdr:nvSpPr>
      <xdr:spPr>
        <a:xfrm>
          <a:off x="37465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124206</xdr:rowOff>
    </xdr:from>
    <xdr:to>
      <xdr:col>24</xdr:col>
      <xdr:colOff>63500</xdr:colOff>
      <xdr:row>34</xdr:row>
      <xdr:rowOff>144780</xdr:rowOff>
    </xdr:to>
    <xdr:cxnSp macro="">
      <xdr:nvCxnSpPr>
        <xdr:cNvPr id="74" name="直線コネクタ 73">
          <a:extLst>
            <a:ext uri="{FF2B5EF4-FFF2-40B4-BE49-F238E27FC236}">
              <a16:creationId xmlns:a16="http://schemas.microsoft.com/office/drawing/2014/main" id="{B39E77EF-7D9D-47F4-85DE-592831D63330}"/>
            </a:ext>
          </a:extLst>
        </xdr:cNvPr>
        <xdr:cNvCxnSpPr/>
      </xdr:nvCxnSpPr>
      <xdr:spPr>
        <a:xfrm>
          <a:off x="3797300" y="59535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34544</xdr:rowOff>
    </xdr:from>
    <xdr:to>
      <xdr:col>15</xdr:col>
      <xdr:colOff>101600</xdr:colOff>
      <xdr:row>34</xdr:row>
      <xdr:rowOff>136144</xdr:rowOff>
    </xdr:to>
    <xdr:sp macro="" textlink="">
      <xdr:nvSpPr>
        <xdr:cNvPr id="75" name="楕円 74">
          <a:extLst>
            <a:ext uri="{FF2B5EF4-FFF2-40B4-BE49-F238E27FC236}">
              <a16:creationId xmlns:a16="http://schemas.microsoft.com/office/drawing/2014/main" id="{02CD37C2-56FE-402B-BB74-BF78286878C9}"/>
            </a:ext>
          </a:extLst>
        </xdr:cNvPr>
        <xdr:cNvSpPr/>
      </xdr:nvSpPr>
      <xdr:spPr>
        <a:xfrm>
          <a:off x="2857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85344</xdr:rowOff>
    </xdr:from>
    <xdr:to>
      <xdr:col>19</xdr:col>
      <xdr:colOff>177800</xdr:colOff>
      <xdr:row>34</xdr:row>
      <xdr:rowOff>124206</xdr:rowOff>
    </xdr:to>
    <xdr:cxnSp macro="">
      <xdr:nvCxnSpPr>
        <xdr:cNvPr id="76" name="直線コネクタ 75">
          <a:extLst>
            <a:ext uri="{FF2B5EF4-FFF2-40B4-BE49-F238E27FC236}">
              <a16:creationId xmlns:a16="http://schemas.microsoft.com/office/drawing/2014/main" id="{C3173D9A-5A1D-43F7-AB45-2527C7B0B26E}"/>
            </a:ext>
          </a:extLst>
        </xdr:cNvPr>
        <xdr:cNvCxnSpPr/>
      </xdr:nvCxnSpPr>
      <xdr:spPr>
        <a:xfrm>
          <a:off x="2908300" y="59146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157988</xdr:rowOff>
    </xdr:from>
    <xdr:to>
      <xdr:col>10</xdr:col>
      <xdr:colOff>165100</xdr:colOff>
      <xdr:row>34</xdr:row>
      <xdr:rowOff>88138</xdr:rowOff>
    </xdr:to>
    <xdr:sp macro="" textlink="">
      <xdr:nvSpPr>
        <xdr:cNvPr id="77" name="楕円 76">
          <a:extLst>
            <a:ext uri="{FF2B5EF4-FFF2-40B4-BE49-F238E27FC236}">
              <a16:creationId xmlns:a16="http://schemas.microsoft.com/office/drawing/2014/main" id="{7004838C-B3B3-4921-9EBA-5E010AED617D}"/>
            </a:ext>
          </a:extLst>
        </xdr:cNvPr>
        <xdr:cNvSpPr/>
      </xdr:nvSpPr>
      <xdr:spPr>
        <a:xfrm>
          <a:off x="1968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37338</xdr:rowOff>
    </xdr:from>
    <xdr:to>
      <xdr:col>15</xdr:col>
      <xdr:colOff>50800</xdr:colOff>
      <xdr:row>34</xdr:row>
      <xdr:rowOff>85344</xdr:rowOff>
    </xdr:to>
    <xdr:cxnSp macro="">
      <xdr:nvCxnSpPr>
        <xdr:cNvPr id="78" name="直線コネクタ 77">
          <a:extLst>
            <a:ext uri="{FF2B5EF4-FFF2-40B4-BE49-F238E27FC236}">
              <a16:creationId xmlns:a16="http://schemas.microsoft.com/office/drawing/2014/main" id="{85D3C450-7F05-4094-972C-3D5C7FF1D34B}"/>
            </a:ext>
          </a:extLst>
        </xdr:cNvPr>
        <xdr:cNvCxnSpPr/>
      </xdr:nvCxnSpPr>
      <xdr:spPr>
        <a:xfrm>
          <a:off x="2019300" y="58666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121412</xdr:rowOff>
    </xdr:from>
    <xdr:to>
      <xdr:col>6</xdr:col>
      <xdr:colOff>38100</xdr:colOff>
      <xdr:row>34</xdr:row>
      <xdr:rowOff>51562</xdr:rowOff>
    </xdr:to>
    <xdr:sp macro="" textlink="">
      <xdr:nvSpPr>
        <xdr:cNvPr id="79" name="楕円 78">
          <a:extLst>
            <a:ext uri="{FF2B5EF4-FFF2-40B4-BE49-F238E27FC236}">
              <a16:creationId xmlns:a16="http://schemas.microsoft.com/office/drawing/2014/main" id="{3EAF3CB6-9FC4-4218-B2B6-322B6BBD1ECB}"/>
            </a:ext>
          </a:extLst>
        </xdr:cNvPr>
        <xdr:cNvSpPr/>
      </xdr:nvSpPr>
      <xdr:spPr>
        <a:xfrm>
          <a:off x="1079500" y="57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xdr:rowOff>
    </xdr:from>
    <xdr:to>
      <xdr:col>10</xdr:col>
      <xdr:colOff>114300</xdr:colOff>
      <xdr:row>34</xdr:row>
      <xdr:rowOff>37338</xdr:rowOff>
    </xdr:to>
    <xdr:cxnSp macro="">
      <xdr:nvCxnSpPr>
        <xdr:cNvPr id="80" name="直線コネクタ 79">
          <a:extLst>
            <a:ext uri="{FF2B5EF4-FFF2-40B4-BE49-F238E27FC236}">
              <a16:creationId xmlns:a16="http://schemas.microsoft.com/office/drawing/2014/main" id="{20AFEE30-E05B-4798-8399-12ED4953F9F1}"/>
            </a:ext>
          </a:extLst>
        </xdr:cNvPr>
        <xdr:cNvCxnSpPr/>
      </xdr:nvCxnSpPr>
      <xdr:spPr>
        <a:xfrm>
          <a:off x="1130300" y="583006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F1DD0BE9-440F-4141-BF63-A940CF1255A7}"/>
            </a:ext>
          </a:extLst>
        </xdr:cNvPr>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BD89DA13-B7E6-43B1-9336-0229D701782B}"/>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9BB4D667-D1A2-4412-82B6-D64F55F8CDB4}"/>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5757BBBE-B3A6-4188-AD70-931A0221615A}"/>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20083</xdr:rowOff>
    </xdr:from>
    <xdr:ext cx="405111" cy="259045"/>
    <xdr:sp macro="" textlink="">
      <xdr:nvSpPr>
        <xdr:cNvPr id="85" name="n_1mainValue【道路】&#10;有形固定資産減価償却率">
          <a:extLst>
            <a:ext uri="{FF2B5EF4-FFF2-40B4-BE49-F238E27FC236}">
              <a16:creationId xmlns:a16="http://schemas.microsoft.com/office/drawing/2014/main" id="{C36526EE-3F58-40DA-90C9-ED21A6B314E8}"/>
            </a:ext>
          </a:extLst>
        </xdr:cNvPr>
        <xdr:cNvSpPr txBox="1"/>
      </xdr:nvSpPr>
      <xdr:spPr>
        <a:xfrm>
          <a:off x="3582044" y="567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152671</xdr:rowOff>
    </xdr:from>
    <xdr:ext cx="405111" cy="259045"/>
    <xdr:sp macro="" textlink="">
      <xdr:nvSpPr>
        <xdr:cNvPr id="86" name="n_2mainValue【道路】&#10;有形固定資産減価償却率">
          <a:extLst>
            <a:ext uri="{FF2B5EF4-FFF2-40B4-BE49-F238E27FC236}">
              <a16:creationId xmlns:a16="http://schemas.microsoft.com/office/drawing/2014/main" id="{F24A412A-FE2D-45B6-98DE-6D1689BBFA29}"/>
            </a:ext>
          </a:extLst>
        </xdr:cNvPr>
        <xdr:cNvSpPr txBox="1"/>
      </xdr:nvSpPr>
      <xdr:spPr>
        <a:xfrm>
          <a:off x="27057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104665</xdr:rowOff>
    </xdr:from>
    <xdr:ext cx="405111" cy="259045"/>
    <xdr:sp macro="" textlink="">
      <xdr:nvSpPr>
        <xdr:cNvPr id="87" name="n_3mainValue【道路】&#10;有形固定資産減価償却率">
          <a:extLst>
            <a:ext uri="{FF2B5EF4-FFF2-40B4-BE49-F238E27FC236}">
              <a16:creationId xmlns:a16="http://schemas.microsoft.com/office/drawing/2014/main" id="{A04091F9-A31F-4756-9713-8375AC16C8AB}"/>
            </a:ext>
          </a:extLst>
        </xdr:cNvPr>
        <xdr:cNvSpPr txBox="1"/>
      </xdr:nvSpPr>
      <xdr:spPr>
        <a:xfrm>
          <a:off x="18167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68089</xdr:rowOff>
    </xdr:from>
    <xdr:ext cx="405111" cy="259045"/>
    <xdr:sp macro="" textlink="">
      <xdr:nvSpPr>
        <xdr:cNvPr id="88" name="n_4mainValue【道路】&#10;有形固定資産減価償却率">
          <a:extLst>
            <a:ext uri="{FF2B5EF4-FFF2-40B4-BE49-F238E27FC236}">
              <a16:creationId xmlns:a16="http://schemas.microsoft.com/office/drawing/2014/main" id="{C17C00B0-97B8-423D-BEBF-652D71C151B0}"/>
            </a:ext>
          </a:extLst>
        </xdr:cNvPr>
        <xdr:cNvSpPr txBox="1"/>
      </xdr:nvSpPr>
      <xdr:spPr>
        <a:xfrm>
          <a:off x="927744" y="555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830E11B-B139-42B3-B142-8167F2A201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1BA4DDF-7D35-4855-8006-2D75E679E6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FDA56FA-55D0-4632-9943-6FE7652E31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4D34577-4FAF-4CD3-BF47-3F93AF53A9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5B9706E-DFCD-4598-BB41-14029E43A3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FE9868E-E9C9-4987-829D-316AABB64C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742C7C4-F4FE-49BC-8141-33B8EE1E6A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B70DADA-24C4-405D-8923-0CB6E5EFFE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58B04AF-01D1-4778-A882-4FC08A7788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30AC4F7-9AC5-4252-AD6A-ABE04207C0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EDE952C8-369B-4EFD-A908-426DBC00BC6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35A20E90-E775-460E-8EC5-93EC5B6B82D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36952673-BB40-4E48-BEE8-13DD77F107C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E2B70A81-C864-423A-8BE3-02342BE341B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86ED5666-B17D-4FBC-BCF9-89BA1EF9540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42108E8C-1F65-4CE0-9CA2-EAD71FA12F5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B927E97C-2F52-47A4-BEC1-A1E1829ABCA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E465D9F3-F71C-4469-8AFF-6F58DC627BA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A2428353-794C-4A01-B0DE-C7D0F956D0C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7257DE7F-F1D1-4B5D-8BEE-8B84C92A128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3BCC9C62-1D29-42E4-8D37-846AD0DCDA4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3BE6629A-01B3-4354-86FD-9DAEE1F815A8}"/>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8F61B99-CA11-4CF2-ABF2-FCF80A878E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C6EEFAA-B3FD-46C3-AC66-4E49C4F9EE0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EC7041C-6920-4C22-B016-A7A0F954CB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22A0ABBE-86DC-48DD-800E-8FFF62161D54}"/>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5FA240A8-7B27-4851-9256-DE4DE4319382}"/>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8D37CC3-FC23-4928-A517-994E40C577CC}"/>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949DC8F6-113C-42E8-B9CF-0BA4824E0C51}"/>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D484DCBB-E3B7-415B-9BAC-392E5D5526BD}"/>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F084DE29-44FA-4233-BAC1-39389E5C9AA0}"/>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44BCFF5F-EC97-452B-ACAB-666EDEF853E2}"/>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023A1928-2A9F-47B2-8B70-9BCECF538FE1}"/>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18443270-8B91-4B79-A0F0-0FC7D9242412}"/>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CFE437D1-E557-42CA-A167-288ABB07FB1F}"/>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77E22C8B-8D92-46D7-8FD0-CFA613F670A5}"/>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65D7762-D60B-4811-AC77-0BA122BB6F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A21CB2-060E-476D-A402-3A7B561AC6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0BC3EEF-D13B-45E5-B186-1FEEA19A3D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6E53875-6709-4AAB-B3C0-F32BE31A9B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CC7219-9902-46FC-ACE6-161F73D6D8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112399</xdr:rowOff>
    </xdr:from>
    <xdr:to>
      <xdr:col>55</xdr:col>
      <xdr:colOff>50800</xdr:colOff>
      <xdr:row>41</xdr:row>
      <xdr:rowOff>42549</xdr:rowOff>
    </xdr:to>
    <xdr:sp macro="" textlink="">
      <xdr:nvSpPr>
        <xdr:cNvPr id="130" name="楕円 129">
          <a:extLst>
            <a:ext uri="{FF2B5EF4-FFF2-40B4-BE49-F238E27FC236}">
              <a16:creationId xmlns:a16="http://schemas.microsoft.com/office/drawing/2014/main" id="{562F347B-4FA6-4ED7-9AC2-9BCE4D77501C}"/>
            </a:ext>
          </a:extLst>
        </xdr:cNvPr>
        <xdr:cNvSpPr/>
      </xdr:nvSpPr>
      <xdr:spPr>
        <a:xfrm>
          <a:off x="10426700" y="69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27326</xdr:rowOff>
    </xdr:from>
    <xdr:ext cx="534377" cy="259045"/>
    <xdr:sp macro="" textlink="">
      <xdr:nvSpPr>
        <xdr:cNvPr id="131" name="【道路】&#10;一人当たり延長該当値テキスト">
          <a:extLst>
            <a:ext uri="{FF2B5EF4-FFF2-40B4-BE49-F238E27FC236}">
              <a16:creationId xmlns:a16="http://schemas.microsoft.com/office/drawing/2014/main" id="{70E9BD9C-6810-4EC3-BB6F-5B9518C79525}"/>
            </a:ext>
          </a:extLst>
        </xdr:cNvPr>
        <xdr:cNvSpPr txBox="1"/>
      </xdr:nvSpPr>
      <xdr:spPr>
        <a:xfrm>
          <a:off x="10515600" y="68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112415</xdr:rowOff>
    </xdr:from>
    <xdr:to>
      <xdr:col>50</xdr:col>
      <xdr:colOff>165100</xdr:colOff>
      <xdr:row>41</xdr:row>
      <xdr:rowOff>42565</xdr:rowOff>
    </xdr:to>
    <xdr:sp macro="" textlink="">
      <xdr:nvSpPr>
        <xdr:cNvPr id="132" name="楕円 131">
          <a:extLst>
            <a:ext uri="{FF2B5EF4-FFF2-40B4-BE49-F238E27FC236}">
              <a16:creationId xmlns:a16="http://schemas.microsoft.com/office/drawing/2014/main" id="{3B241BB1-31DD-4764-B7AC-A37D50D93D76}"/>
            </a:ext>
          </a:extLst>
        </xdr:cNvPr>
        <xdr:cNvSpPr/>
      </xdr:nvSpPr>
      <xdr:spPr>
        <a:xfrm>
          <a:off x="9588500" y="69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163199</xdr:rowOff>
    </xdr:from>
    <xdr:to>
      <xdr:col>55</xdr:col>
      <xdr:colOff>0</xdr:colOff>
      <xdr:row>40</xdr:row>
      <xdr:rowOff>163215</xdr:rowOff>
    </xdr:to>
    <xdr:cxnSp macro="">
      <xdr:nvCxnSpPr>
        <xdr:cNvPr id="133" name="直線コネクタ 132">
          <a:extLst>
            <a:ext uri="{FF2B5EF4-FFF2-40B4-BE49-F238E27FC236}">
              <a16:creationId xmlns:a16="http://schemas.microsoft.com/office/drawing/2014/main" id="{CF7BEAE6-22E9-4470-A480-3D7158C09C71}"/>
            </a:ext>
          </a:extLst>
        </xdr:cNvPr>
        <xdr:cNvCxnSpPr/>
      </xdr:nvCxnSpPr>
      <xdr:spPr>
        <a:xfrm flipV="1">
          <a:off x="9639300" y="7021199"/>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112562</xdr:rowOff>
    </xdr:from>
    <xdr:to>
      <xdr:col>46</xdr:col>
      <xdr:colOff>38100</xdr:colOff>
      <xdr:row>41</xdr:row>
      <xdr:rowOff>42712</xdr:rowOff>
    </xdr:to>
    <xdr:sp macro="" textlink="">
      <xdr:nvSpPr>
        <xdr:cNvPr id="134" name="楕円 133">
          <a:extLst>
            <a:ext uri="{FF2B5EF4-FFF2-40B4-BE49-F238E27FC236}">
              <a16:creationId xmlns:a16="http://schemas.microsoft.com/office/drawing/2014/main" id="{5CC847D2-B5EB-45B4-B3E2-4FF16A454729}"/>
            </a:ext>
          </a:extLst>
        </xdr:cNvPr>
        <xdr:cNvSpPr/>
      </xdr:nvSpPr>
      <xdr:spPr>
        <a:xfrm>
          <a:off x="8699500" y="69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163215</xdr:rowOff>
    </xdr:from>
    <xdr:to>
      <xdr:col>50</xdr:col>
      <xdr:colOff>114300</xdr:colOff>
      <xdr:row>40</xdr:row>
      <xdr:rowOff>163362</xdr:rowOff>
    </xdr:to>
    <xdr:cxnSp macro="">
      <xdr:nvCxnSpPr>
        <xdr:cNvPr id="135" name="直線コネクタ 134">
          <a:extLst>
            <a:ext uri="{FF2B5EF4-FFF2-40B4-BE49-F238E27FC236}">
              <a16:creationId xmlns:a16="http://schemas.microsoft.com/office/drawing/2014/main" id="{ACA39B48-F6F0-41FF-8195-8B82BD984DE8}"/>
            </a:ext>
          </a:extLst>
        </xdr:cNvPr>
        <xdr:cNvCxnSpPr/>
      </xdr:nvCxnSpPr>
      <xdr:spPr>
        <a:xfrm flipV="1">
          <a:off x="8750300" y="702121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114048</xdr:rowOff>
    </xdr:from>
    <xdr:to>
      <xdr:col>41</xdr:col>
      <xdr:colOff>101600</xdr:colOff>
      <xdr:row>41</xdr:row>
      <xdr:rowOff>44198</xdr:rowOff>
    </xdr:to>
    <xdr:sp macro="" textlink="">
      <xdr:nvSpPr>
        <xdr:cNvPr id="136" name="楕円 135">
          <a:extLst>
            <a:ext uri="{FF2B5EF4-FFF2-40B4-BE49-F238E27FC236}">
              <a16:creationId xmlns:a16="http://schemas.microsoft.com/office/drawing/2014/main" id="{D07B583C-759B-4004-A866-7BBDB7E6939A}"/>
            </a:ext>
          </a:extLst>
        </xdr:cNvPr>
        <xdr:cNvSpPr/>
      </xdr:nvSpPr>
      <xdr:spPr>
        <a:xfrm>
          <a:off x="7810500" y="69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163362</xdr:rowOff>
    </xdr:from>
    <xdr:to>
      <xdr:col>45</xdr:col>
      <xdr:colOff>177800</xdr:colOff>
      <xdr:row>40</xdr:row>
      <xdr:rowOff>164848</xdr:rowOff>
    </xdr:to>
    <xdr:cxnSp macro="">
      <xdr:nvCxnSpPr>
        <xdr:cNvPr id="137" name="直線コネクタ 136">
          <a:extLst>
            <a:ext uri="{FF2B5EF4-FFF2-40B4-BE49-F238E27FC236}">
              <a16:creationId xmlns:a16="http://schemas.microsoft.com/office/drawing/2014/main" id="{CC8A07BA-EED2-4E75-B74F-FDC977DDDD3E}"/>
            </a:ext>
          </a:extLst>
        </xdr:cNvPr>
        <xdr:cNvCxnSpPr/>
      </xdr:nvCxnSpPr>
      <xdr:spPr>
        <a:xfrm flipV="1">
          <a:off x="7861300" y="702136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129021</xdr:rowOff>
    </xdr:from>
    <xdr:to>
      <xdr:col>36</xdr:col>
      <xdr:colOff>165100</xdr:colOff>
      <xdr:row>41</xdr:row>
      <xdr:rowOff>59171</xdr:rowOff>
    </xdr:to>
    <xdr:sp macro="" textlink="">
      <xdr:nvSpPr>
        <xdr:cNvPr id="138" name="楕円 137">
          <a:extLst>
            <a:ext uri="{FF2B5EF4-FFF2-40B4-BE49-F238E27FC236}">
              <a16:creationId xmlns:a16="http://schemas.microsoft.com/office/drawing/2014/main" id="{54A511C3-2547-4F81-8E79-FC088ACA13E3}"/>
            </a:ext>
          </a:extLst>
        </xdr:cNvPr>
        <xdr:cNvSpPr/>
      </xdr:nvSpPr>
      <xdr:spPr>
        <a:xfrm>
          <a:off x="6921500" y="69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164848</xdr:rowOff>
    </xdr:from>
    <xdr:to>
      <xdr:col>41</xdr:col>
      <xdr:colOff>50800</xdr:colOff>
      <xdr:row>41</xdr:row>
      <xdr:rowOff>8371</xdr:rowOff>
    </xdr:to>
    <xdr:cxnSp macro="">
      <xdr:nvCxnSpPr>
        <xdr:cNvPr id="139" name="直線コネクタ 138">
          <a:extLst>
            <a:ext uri="{FF2B5EF4-FFF2-40B4-BE49-F238E27FC236}">
              <a16:creationId xmlns:a16="http://schemas.microsoft.com/office/drawing/2014/main" id="{E50422C4-602B-45F9-8E5F-7853699FB80A}"/>
            </a:ext>
          </a:extLst>
        </xdr:cNvPr>
        <xdr:cNvCxnSpPr/>
      </xdr:nvCxnSpPr>
      <xdr:spPr>
        <a:xfrm flipV="1">
          <a:off x="6972300" y="702284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16B8E5EC-A902-4673-8591-CA1218320427}"/>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DBDB0F9F-73B8-42D1-A7CB-9C2F08798785}"/>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5904D2D6-E759-4958-ACCC-5EF328D84986}"/>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6009F491-ABF7-4C53-9A5C-CA936D3F5607}"/>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33692</xdr:rowOff>
    </xdr:from>
    <xdr:ext cx="534377" cy="259045"/>
    <xdr:sp macro="" textlink="">
      <xdr:nvSpPr>
        <xdr:cNvPr id="144" name="n_1mainValue【道路】&#10;一人当たり延長">
          <a:extLst>
            <a:ext uri="{FF2B5EF4-FFF2-40B4-BE49-F238E27FC236}">
              <a16:creationId xmlns:a16="http://schemas.microsoft.com/office/drawing/2014/main" id="{C9F9EECD-86D0-4CE2-B8E2-DBA6406B495B}"/>
            </a:ext>
          </a:extLst>
        </xdr:cNvPr>
        <xdr:cNvSpPr txBox="1"/>
      </xdr:nvSpPr>
      <xdr:spPr>
        <a:xfrm>
          <a:off x="9359411" y="70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33839</xdr:rowOff>
    </xdr:from>
    <xdr:ext cx="534377" cy="259045"/>
    <xdr:sp macro="" textlink="">
      <xdr:nvSpPr>
        <xdr:cNvPr id="145" name="n_2mainValue【道路】&#10;一人当たり延長">
          <a:extLst>
            <a:ext uri="{FF2B5EF4-FFF2-40B4-BE49-F238E27FC236}">
              <a16:creationId xmlns:a16="http://schemas.microsoft.com/office/drawing/2014/main" id="{79143D81-166F-4E68-84E3-E9D75BEF2AC3}"/>
            </a:ext>
          </a:extLst>
        </xdr:cNvPr>
        <xdr:cNvSpPr txBox="1"/>
      </xdr:nvSpPr>
      <xdr:spPr>
        <a:xfrm>
          <a:off x="8483111" y="70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35325</xdr:rowOff>
    </xdr:from>
    <xdr:ext cx="534377" cy="259045"/>
    <xdr:sp macro="" textlink="">
      <xdr:nvSpPr>
        <xdr:cNvPr id="146" name="n_3mainValue【道路】&#10;一人当たり延長">
          <a:extLst>
            <a:ext uri="{FF2B5EF4-FFF2-40B4-BE49-F238E27FC236}">
              <a16:creationId xmlns:a16="http://schemas.microsoft.com/office/drawing/2014/main" id="{1201751D-C682-424B-85E1-10D43BCB0009}"/>
            </a:ext>
          </a:extLst>
        </xdr:cNvPr>
        <xdr:cNvSpPr txBox="1"/>
      </xdr:nvSpPr>
      <xdr:spPr>
        <a:xfrm>
          <a:off x="7594111" y="70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50298</xdr:rowOff>
    </xdr:from>
    <xdr:ext cx="534377" cy="259045"/>
    <xdr:sp macro="" textlink="">
      <xdr:nvSpPr>
        <xdr:cNvPr id="147" name="n_4mainValue【道路】&#10;一人当たり延長">
          <a:extLst>
            <a:ext uri="{FF2B5EF4-FFF2-40B4-BE49-F238E27FC236}">
              <a16:creationId xmlns:a16="http://schemas.microsoft.com/office/drawing/2014/main" id="{4695A5AB-F41A-4FEE-AB4F-306B93F1656A}"/>
            </a:ext>
          </a:extLst>
        </xdr:cNvPr>
        <xdr:cNvSpPr txBox="1"/>
      </xdr:nvSpPr>
      <xdr:spPr>
        <a:xfrm>
          <a:off x="6705111" y="70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24C7ADA-4FB9-4738-9768-1B503EF2E4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86D3837-6272-464B-AE7C-7B825C75EB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A8EC0AF-15EB-4DDF-8760-4A4C8781B2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9A3EAD1-3CD7-4C3A-88C8-8708447A46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DE42D10-224C-4AC7-AE8D-6B90BBBC48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1C4205C-6B6A-49EA-935A-5B25CA7C0A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C5E8AC1-D342-42C0-9282-E5D7176C3C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4FFE5A3-842A-4810-8868-ADAC95A982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E7DBA26-DD8C-4ADA-90F9-EDF3C497C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FFDDF3F-7299-4FAC-B7D5-883A05B502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7391915-9560-4002-A6D8-E1DFDBE5B0A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5E504F85-29DE-4592-B13F-F2F4B07D82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EF739D74-80B4-433E-8BB5-40ADB18E01F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9AFDA9DB-A35B-4CF5-B691-6EFDC58F4D9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287FCA8-6734-420F-AFC3-DFC2E4E7B24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98C298BA-1AAB-4A85-A831-9FEA28541C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9DD4A9E1-C7E8-4FBC-A2EE-69016DE4FF2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BE9352E9-F37C-426D-8D87-CDA5523201E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1CF7F001-400B-4EEA-85C8-342FDBDABFE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5587E9E-5F82-405B-BE7D-9720CF82E84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EFDC54DF-07FC-4A47-B8FD-5776D6B3DEF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FF65651-F06F-4BB8-A96F-663CF3C31D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2822B058-698D-4BC6-BAE1-AF52EAC5CC1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15562E9-A7E6-45CB-A51B-85401239AB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2DF70304-5F5E-4114-BAC7-B7F5318BE953}"/>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BF7539D-FF3D-4083-97D4-D9EA07987052}"/>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9E96FF1E-775B-466F-AA8B-CB7043EAE2F3}"/>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1F05139-D857-4711-9BF5-F64631480686}"/>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5005FC70-6524-4F57-9DD6-DE063D4F422B}"/>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6FD5708-DB3A-459A-847C-31BB2737C4AD}"/>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E52AB24B-C99E-4049-95A3-2C20BE6FEF74}"/>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D145EE0E-D111-4453-898F-1CED8F14F366}"/>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7676B0A8-C66B-4474-B01E-DE113FB6ECF3}"/>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1FBE8A3F-383F-488F-90E7-B84D090524BB}"/>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0A812F42-C9C7-4DE8-9C6B-22B1FCE4848F}"/>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17C67DD-9E98-44F5-B8B8-3307B745F0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A63E72E-0158-4645-9270-841DB21CD7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DA2788-CED7-42F8-A205-597AC7D6B25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82E6AA6-1E33-4357-85AB-757D21A505F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E448DDB-5D88-4DD6-B6FC-C1F634EAEC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8" name="楕円 187">
          <a:extLst>
            <a:ext uri="{FF2B5EF4-FFF2-40B4-BE49-F238E27FC236}">
              <a16:creationId xmlns:a16="http://schemas.microsoft.com/office/drawing/2014/main" id="{FDFB874E-C371-4366-8856-8F334E19BEB0}"/>
            </a:ext>
          </a:extLst>
        </xdr:cNvPr>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4BAB4559-8C07-4599-BDFA-F2FBF3FBCF6D}"/>
            </a:ext>
          </a:extLst>
        </xdr:cNvPr>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90" name="楕円 189">
          <a:extLst>
            <a:ext uri="{FF2B5EF4-FFF2-40B4-BE49-F238E27FC236}">
              <a16:creationId xmlns:a16="http://schemas.microsoft.com/office/drawing/2014/main" id="{90F3B87D-5F6F-429C-A906-FEDEA14F7338}"/>
            </a:ext>
          </a:extLst>
        </xdr:cNvPr>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9525</xdr:rowOff>
    </xdr:to>
    <xdr:cxnSp macro="">
      <xdr:nvCxnSpPr>
        <xdr:cNvPr id="191" name="直線コネクタ 190">
          <a:extLst>
            <a:ext uri="{FF2B5EF4-FFF2-40B4-BE49-F238E27FC236}">
              <a16:creationId xmlns:a16="http://schemas.microsoft.com/office/drawing/2014/main" id="{9BFA1397-D6A3-4DD2-9AF5-C9B3EC7766AD}"/>
            </a:ext>
          </a:extLst>
        </xdr:cNvPr>
        <xdr:cNvCxnSpPr/>
      </xdr:nvCxnSpPr>
      <xdr:spPr>
        <a:xfrm>
          <a:off x="3797300" y="106318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84455</xdr:rowOff>
    </xdr:from>
    <xdr:to>
      <xdr:col>15</xdr:col>
      <xdr:colOff>101600</xdr:colOff>
      <xdr:row>62</xdr:row>
      <xdr:rowOff>14605</xdr:rowOff>
    </xdr:to>
    <xdr:sp macro="" textlink="">
      <xdr:nvSpPr>
        <xdr:cNvPr id="192" name="楕円 191">
          <a:extLst>
            <a:ext uri="{FF2B5EF4-FFF2-40B4-BE49-F238E27FC236}">
              <a16:creationId xmlns:a16="http://schemas.microsoft.com/office/drawing/2014/main" id="{2D1150BE-CD4E-49A5-B5CA-7DDEF35E2FED}"/>
            </a:ext>
          </a:extLst>
        </xdr:cNvPr>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62</xdr:row>
      <xdr:rowOff>1905</xdr:rowOff>
    </xdr:to>
    <xdr:cxnSp macro="">
      <xdr:nvCxnSpPr>
        <xdr:cNvPr id="193" name="直線コネクタ 192">
          <a:extLst>
            <a:ext uri="{FF2B5EF4-FFF2-40B4-BE49-F238E27FC236}">
              <a16:creationId xmlns:a16="http://schemas.microsoft.com/office/drawing/2014/main" id="{9E3BBCF3-D369-48EA-AA56-1867723E9C50}"/>
            </a:ext>
          </a:extLst>
        </xdr:cNvPr>
        <xdr:cNvCxnSpPr/>
      </xdr:nvCxnSpPr>
      <xdr:spPr>
        <a:xfrm>
          <a:off x="2908300" y="10593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4" name="楕円 193">
          <a:extLst>
            <a:ext uri="{FF2B5EF4-FFF2-40B4-BE49-F238E27FC236}">
              <a16:creationId xmlns:a16="http://schemas.microsoft.com/office/drawing/2014/main" id="{F4321021-A3A0-4A7C-9533-E80922F01F68}"/>
            </a:ext>
          </a:extLst>
        </xdr:cNvPr>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135255</xdr:rowOff>
    </xdr:to>
    <xdr:cxnSp macro="">
      <xdr:nvCxnSpPr>
        <xdr:cNvPr id="195" name="直線コネクタ 194">
          <a:extLst>
            <a:ext uri="{FF2B5EF4-FFF2-40B4-BE49-F238E27FC236}">
              <a16:creationId xmlns:a16="http://schemas.microsoft.com/office/drawing/2014/main" id="{69DBF9E0-173B-4F89-AC2C-8B0B6DB8D050}"/>
            </a:ext>
          </a:extLst>
        </xdr:cNvPr>
        <xdr:cNvCxnSpPr/>
      </xdr:nvCxnSpPr>
      <xdr:spPr>
        <a:xfrm>
          <a:off x="2019300" y="1055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6" name="楕円 195">
          <a:extLst>
            <a:ext uri="{FF2B5EF4-FFF2-40B4-BE49-F238E27FC236}">
              <a16:creationId xmlns:a16="http://schemas.microsoft.com/office/drawing/2014/main" id="{11DF5555-4B3F-4E13-B637-3A9B70ADF237}"/>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95250</xdr:rowOff>
    </xdr:to>
    <xdr:cxnSp macro="">
      <xdr:nvCxnSpPr>
        <xdr:cNvPr id="197" name="直線コネクタ 196">
          <a:extLst>
            <a:ext uri="{FF2B5EF4-FFF2-40B4-BE49-F238E27FC236}">
              <a16:creationId xmlns:a16="http://schemas.microsoft.com/office/drawing/2014/main" id="{FBD44EF1-23AD-4BBB-A4F7-293FA6976955}"/>
            </a:ext>
          </a:extLst>
        </xdr:cNvPr>
        <xdr:cNvCxnSpPr/>
      </xdr:nvCxnSpPr>
      <xdr:spPr>
        <a:xfrm>
          <a:off x="1130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FE08916-6FC6-44AE-AF5B-EF280B75F36F}"/>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EDF911A-638B-4C8B-92CB-3B398D3A7F79}"/>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4A406826-478F-482F-8B91-2F638F6FE71F}"/>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2A2DD735-DA8B-4890-83A5-0A3329AC944F}"/>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1E759D24-D1FB-474C-B754-5AC50E99FA8E}"/>
            </a:ext>
          </a:extLst>
        </xdr:cNvPr>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5732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D39FA0D-4FF5-4DB7-9357-37DE8E33A11A}"/>
            </a:ext>
          </a:extLst>
        </xdr:cNvPr>
        <xdr:cNvSpPr txBox="1"/>
      </xdr:nvSpPr>
      <xdr:spPr>
        <a:xfrm>
          <a:off x="2705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CDE537D1-BCB8-4EA2-A969-8ECD3DA092E1}"/>
            </a:ext>
          </a:extLst>
        </xdr:cNvPr>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2E711880-875D-4D90-ACFA-0FC1854F96EF}"/>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6B6FF25-8E50-44B9-9BA1-048FE025E3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E062718-D92B-47EC-880C-53C7C0FA9B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4DA2305-B931-418E-B0EA-2960FB2FEC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3478524-4EC5-4B3C-BD25-350CC60BBA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D1FCC7E-8E41-42E1-B9EE-2EDB016673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B67E9B0-EC8B-449A-A721-590AF72CD81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A3F94F9-BB6D-4B7A-95A2-7007CB7E20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99C21DA-3280-4296-85F0-A29BA00083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58CDC0F-5B24-4F9A-A440-6DF1B383CB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742BC0A-07DE-4CBB-9D76-41C549805A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5AB52AC2-696E-4C0A-9166-E8B943922D1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E669B3C8-E485-4735-BAAF-6E2C9DEF849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37E19D9-A9C9-4B49-88C2-B5572BDC855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BC15FBE8-BE82-4F17-8129-34EC9AB148D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D7B74BF0-4562-40DF-A084-3F4990B896A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84126C55-0FD0-415F-9413-1A6EB57B952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8444D441-154D-42B5-B616-3B48106E087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3F4463D3-2CF8-4344-A619-718ED4B78E72}"/>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EDBC6A2C-924D-4460-B3AE-E73BF8E882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2DDC49E5-C468-4998-8EC6-F2C2D6F2F59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E5CC636F-4137-4D76-B6AF-3E4C79BE013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91B812CD-F973-43ED-AED8-CF398BDAB6E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6194D05-5BA8-44E4-A27E-A18FCEEE7C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E6218AE3-89F0-43BC-B6CF-EC1637F2820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AA80EEA-C0B1-4CBA-995C-FCD68831E7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BAEBCDFB-08CB-462F-91CB-87E3BC82E855}"/>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D3E508B8-F506-4561-877B-12A0985E2F4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2D562B40-A700-4413-A720-C95B67F15B6D}"/>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6C34B19D-81F5-4F4D-A755-3B0FD935C73E}"/>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6FD88D1F-F2E2-41CC-82C1-40F57C4E8032}"/>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E46A712-963C-4DFD-8239-832890A80350}"/>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F8A8FDE-56A7-431A-ACA6-4C75EC8300F6}"/>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81A2BA87-53DC-44FC-A0FF-BDCC0452A402}"/>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E30BEE4B-9F41-485E-BE1A-2ACF0EFF1C9B}"/>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52247F15-9BA6-4DAC-BDE0-0CC3355C1982}"/>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9B5FFFBF-C1CB-47D3-9376-5E4395429238}"/>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192AF90-3AB4-47D7-8B51-CD8FF990D5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16F05E6-6802-458C-B544-45336E61AF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2C7850-E9B6-4DC5-9BA8-730C54D606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41B696D-B7A2-4889-9776-1F8C1BD709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EC45534-9B6D-4B52-83A6-1B66FE0A48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89340</xdr:rowOff>
    </xdr:from>
    <xdr:to>
      <xdr:col>55</xdr:col>
      <xdr:colOff>50800</xdr:colOff>
      <xdr:row>64</xdr:row>
      <xdr:rowOff>19490</xdr:rowOff>
    </xdr:to>
    <xdr:sp macro="" textlink="">
      <xdr:nvSpPr>
        <xdr:cNvPr id="247" name="楕円 246">
          <a:extLst>
            <a:ext uri="{FF2B5EF4-FFF2-40B4-BE49-F238E27FC236}">
              <a16:creationId xmlns:a16="http://schemas.microsoft.com/office/drawing/2014/main" id="{C4F9D1EB-9AF3-4CAF-98FE-FB7F12988AA1}"/>
            </a:ext>
          </a:extLst>
        </xdr:cNvPr>
        <xdr:cNvSpPr/>
      </xdr:nvSpPr>
      <xdr:spPr>
        <a:xfrm>
          <a:off x="10426700" y="108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67767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B57D5F9F-92DA-4932-A244-421AE531A7D7}"/>
            </a:ext>
          </a:extLst>
        </xdr:cNvPr>
        <xdr:cNvSpPr txBox="1"/>
      </xdr:nvSpPr>
      <xdr:spPr>
        <a:xfrm>
          <a:off x="10515600" y="1086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91744</xdr:rowOff>
    </xdr:from>
    <xdr:to>
      <xdr:col>50</xdr:col>
      <xdr:colOff>165100</xdr:colOff>
      <xdr:row>64</xdr:row>
      <xdr:rowOff>21894</xdr:rowOff>
    </xdr:to>
    <xdr:sp macro="" textlink="">
      <xdr:nvSpPr>
        <xdr:cNvPr id="249" name="楕円 248">
          <a:extLst>
            <a:ext uri="{FF2B5EF4-FFF2-40B4-BE49-F238E27FC236}">
              <a16:creationId xmlns:a16="http://schemas.microsoft.com/office/drawing/2014/main" id="{0602F718-23D1-4627-ABE7-EC70D41D9864}"/>
            </a:ext>
          </a:extLst>
        </xdr:cNvPr>
        <xdr:cNvSpPr/>
      </xdr:nvSpPr>
      <xdr:spPr>
        <a:xfrm>
          <a:off x="9588500" y="108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140140</xdr:rowOff>
    </xdr:from>
    <xdr:to>
      <xdr:col>55</xdr:col>
      <xdr:colOff>0</xdr:colOff>
      <xdr:row>63</xdr:row>
      <xdr:rowOff>142544</xdr:rowOff>
    </xdr:to>
    <xdr:cxnSp macro="">
      <xdr:nvCxnSpPr>
        <xdr:cNvPr id="250" name="直線コネクタ 249">
          <a:extLst>
            <a:ext uri="{FF2B5EF4-FFF2-40B4-BE49-F238E27FC236}">
              <a16:creationId xmlns:a16="http://schemas.microsoft.com/office/drawing/2014/main" id="{21E472FD-14B8-49B1-9363-CDBEEE514016}"/>
            </a:ext>
          </a:extLst>
        </xdr:cNvPr>
        <xdr:cNvCxnSpPr/>
      </xdr:nvCxnSpPr>
      <xdr:spPr>
        <a:xfrm flipV="1">
          <a:off x="9639300" y="10941490"/>
          <a:ext cx="8382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91381</xdr:rowOff>
    </xdr:from>
    <xdr:to>
      <xdr:col>46</xdr:col>
      <xdr:colOff>38100</xdr:colOff>
      <xdr:row>64</xdr:row>
      <xdr:rowOff>21531</xdr:rowOff>
    </xdr:to>
    <xdr:sp macro="" textlink="">
      <xdr:nvSpPr>
        <xdr:cNvPr id="251" name="楕円 250">
          <a:extLst>
            <a:ext uri="{FF2B5EF4-FFF2-40B4-BE49-F238E27FC236}">
              <a16:creationId xmlns:a16="http://schemas.microsoft.com/office/drawing/2014/main" id="{2FB5827C-454D-44C7-9D65-3FB796BAD350}"/>
            </a:ext>
          </a:extLst>
        </xdr:cNvPr>
        <xdr:cNvSpPr/>
      </xdr:nvSpPr>
      <xdr:spPr>
        <a:xfrm>
          <a:off x="8699500" y="108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142181</xdr:rowOff>
    </xdr:from>
    <xdr:to>
      <xdr:col>50</xdr:col>
      <xdr:colOff>114300</xdr:colOff>
      <xdr:row>63</xdr:row>
      <xdr:rowOff>142544</xdr:rowOff>
    </xdr:to>
    <xdr:cxnSp macro="">
      <xdr:nvCxnSpPr>
        <xdr:cNvPr id="252" name="直線コネクタ 251">
          <a:extLst>
            <a:ext uri="{FF2B5EF4-FFF2-40B4-BE49-F238E27FC236}">
              <a16:creationId xmlns:a16="http://schemas.microsoft.com/office/drawing/2014/main" id="{9D51420C-2507-4A85-BB8D-4009A2C691F6}"/>
            </a:ext>
          </a:extLst>
        </xdr:cNvPr>
        <xdr:cNvCxnSpPr/>
      </xdr:nvCxnSpPr>
      <xdr:spPr>
        <a:xfrm>
          <a:off x="8750300" y="10943531"/>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92220</xdr:rowOff>
    </xdr:from>
    <xdr:to>
      <xdr:col>41</xdr:col>
      <xdr:colOff>101600</xdr:colOff>
      <xdr:row>64</xdr:row>
      <xdr:rowOff>22370</xdr:rowOff>
    </xdr:to>
    <xdr:sp macro="" textlink="">
      <xdr:nvSpPr>
        <xdr:cNvPr id="253" name="楕円 252">
          <a:extLst>
            <a:ext uri="{FF2B5EF4-FFF2-40B4-BE49-F238E27FC236}">
              <a16:creationId xmlns:a16="http://schemas.microsoft.com/office/drawing/2014/main" id="{119FA81A-E1A4-40BD-9CCF-F7CDF0B4726D}"/>
            </a:ext>
          </a:extLst>
        </xdr:cNvPr>
        <xdr:cNvSpPr/>
      </xdr:nvSpPr>
      <xdr:spPr>
        <a:xfrm>
          <a:off x="7810500" y="10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142181</xdr:rowOff>
    </xdr:from>
    <xdr:to>
      <xdr:col>45</xdr:col>
      <xdr:colOff>177800</xdr:colOff>
      <xdr:row>63</xdr:row>
      <xdr:rowOff>143020</xdr:rowOff>
    </xdr:to>
    <xdr:cxnSp macro="">
      <xdr:nvCxnSpPr>
        <xdr:cNvPr id="254" name="直線コネクタ 253">
          <a:extLst>
            <a:ext uri="{FF2B5EF4-FFF2-40B4-BE49-F238E27FC236}">
              <a16:creationId xmlns:a16="http://schemas.microsoft.com/office/drawing/2014/main" id="{41D9B48F-62F8-4EC3-8F67-6F49E265C5FC}"/>
            </a:ext>
          </a:extLst>
        </xdr:cNvPr>
        <xdr:cNvCxnSpPr/>
      </xdr:nvCxnSpPr>
      <xdr:spPr>
        <a:xfrm flipV="1">
          <a:off x="7861300" y="1094353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92907</xdr:rowOff>
    </xdr:from>
    <xdr:to>
      <xdr:col>36</xdr:col>
      <xdr:colOff>165100</xdr:colOff>
      <xdr:row>64</xdr:row>
      <xdr:rowOff>23057</xdr:rowOff>
    </xdr:to>
    <xdr:sp macro="" textlink="">
      <xdr:nvSpPr>
        <xdr:cNvPr id="255" name="楕円 254">
          <a:extLst>
            <a:ext uri="{FF2B5EF4-FFF2-40B4-BE49-F238E27FC236}">
              <a16:creationId xmlns:a16="http://schemas.microsoft.com/office/drawing/2014/main" id="{BADB0173-BD14-4ED7-B72E-5176598A7FF9}"/>
            </a:ext>
          </a:extLst>
        </xdr:cNvPr>
        <xdr:cNvSpPr/>
      </xdr:nvSpPr>
      <xdr:spPr>
        <a:xfrm>
          <a:off x="6921500" y="108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143020</xdr:rowOff>
    </xdr:from>
    <xdr:to>
      <xdr:col>41</xdr:col>
      <xdr:colOff>50800</xdr:colOff>
      <xdr:row>63</xdr:row>
      <xdr:rowOff>143707</xdr:rowOff>
    </xdr:to>
    <xdr:cxnSp macro="">
      <xdr:nvCxnSpPr>
        <xdr:cNvPr id="256" name="直線コネクタ 255">
          <a:extLst>
            <a:ext uri="{FF2B5EF4-FFF2-40B4-BE49-F238E27FC236}">
              <a16:creationId xmlns:a16="http://schemas.microsoft.com/office/drawing/2014/main" id="{E2D28A60-F9EF-425E-9056-D95FD455DA0C}"/>
            </a:ext>
          </a:extLst>
        </xdr:cNvPr>
        <xdr:cNvCxnSpPr/>
      </xdr:nvCxnSpPr>
      <xdr:spPr>
        <a:xfrm flipV="1">
          <a:off x="6972300" y="1094437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5FF1779B-F38E-4ED9-B2D1-6C7B05A6E82D}"/>
            </a:ext>
          </a:extLst>
        </xdr:cNvPr>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6013E4A-6056-4071-ADE8-25BC462BEC4E}"/>
            </a:ext>
          </a:extLst>
        </xdr:cNvPr>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C98784D-5105-4529-9683-ADD5EA5DF9C2}"/>
            </a:ext>
          </a:extLst>
        </xdr:cNvPr>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03A644D-2781-4F88-A70D-6AEFEEB7FAD3}"/>
            </a:ext>
          </a:extLst>
        </xdr:cNvPr>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13021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37E2490-91A7-4A82-9034-3668A388E175}"/>
            </a:ext>
          </a:extLst>
        </xdr:cNvPr>
        <xdr:cNvSpPr txBox="1"/>
      </xdr:nvSpPr>
      <xdr:spPr>
        <a:xfrm>
          <a:off x="9327095" y="1098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12658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EFC47FF6-63B6-48AC-82F5-D41A1B6179DD}"/>
            </a:ext>
          </a:extLst>
        </xdr:cNvPr>
        <xdr:cNvSpPr txBox="1"/>
      </xdr:nvSpPr>
      <xdr:spPr>
        <a:xfrm>
          <a:off x="8450795" y="10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13497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F18C308-5F6C-4418-A09B-6D21001E5B19}"/>
            </a:ext>
          </a:extLst>
        </xdr:cNvPr>
        <xdr:cNvSpPr txBox="1"/>
      </xdr:nvSpPr>
      <xdr:spPr>
        <a:xfrm>
          <a:off x="7561795" y="109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14184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95A255E0-FD85-4F17-A19A-6A3E48446E84}"/>
            </a:ext>
          </a:extLst>
        </xdr:cNvPr>
        <xdr:cNvSpPr txBox="1"/>
      </xdr:nvSpPr>
      <xdr:spPr>
        <a:xfrm>
          <a:off x="6672795" y="1098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DBE0208-2ED9-46DE-86B0-590206A99B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1B7BFB3-4A18-4A6F-8EBA-1026841CC2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D062D05-66E6-4FF2-85EA-412917CDBE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B9CC9C7-5C1A-4819-9B94-9F6927D8D7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2E4704F-AC79-4C8B-941C-2513794E51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81CA607-6DE4-4A28-98D4-454E9631697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877AF08-8085-41B8-BE25-FBBF7EBB8F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975574C-3AC9-41EC-809F-B36D28163D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2F1EF57-DE98-4762-98D5-A249A3C991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EF025C2-F576-4D33-BC28-D9FE95013F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C7BE76C-01D6-42BA-B7B2-32FE3728B73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587D7A5-26BA-48B4-8C2A-A9D13157D7B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6CDB3269-2E26-4BFC-BC39-BD9C742526C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471B86C-D02E-40A0-BC1D-97AA4A447B0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83F892E-A49D-47D1-8CFE-031C8A408C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F296447D-7C67-404D-9A6E-6DA1C1EBAC1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828B8AA-88E4-4BA9-905F-E2844C96AC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43B85AFE-757A-44C9-97C2-4A73EC1A5E4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48B2083-2525-41F7-B493-5CF338BF5D8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E2CF13B-1851-407F-82A5-7BA2D8DB2A3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B653130-8305-46CD-A1CB-A125627A77B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2B93CB6-B9FA-4A35-981A-692371B1DD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C3CFEC6-7AD2-4568-952A-C5CBB4AA5CB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EEFEF5B-2F14-48EA-8935-E906C77D98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D03EC0C2-C4B4-4EEB-A6CC-25B148B60491}"/>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DE6F1A08-C241-4A17-9697-5A2E9D3F6A4A}"/>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543B713B-402B-41EF-8E95-D9207C02AD55}"/>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92C63FB-7ADA-4F3B-8632-A4B1F5AFD153}"/>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389A122E-B9CD-429B-B1B2-6F6664743BC7}"/>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F3650AE-0B50-4A7F-BAFC-5817B918A5B9}"/>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0DCC0A39-58D1-4780-B2A4-A42B3B28569A}"/>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5CB05218-4F62-4358-BFD7-AD11C9B4D50D}"/>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060CF42B-83EF-4D31-B27C-BB7B2EC44513}"/>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ADBEC90B-927E-4D0F-88D6-834301E2B05A}"/>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A73C4D45-EE9C-459F-B4DA-72634287908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3C445C6-4EBB-4440-A235-77671A0AE8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3D66EC1-43D8-406F-B683-6C82A8C911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6A687A-0FDB-4B0D-8656-DE4030557F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4BB1938-97C4-4368-8A36-60E8B1E124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8813E2-A562-4DBC-8809-C9E368FE944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52070</xdr:rowOff>
    </xdr:from>
    <xdr:to>
      <xdr:col>24</xdr:col>
      <xdr:colOff>114300</xdr:colOff>
      <xdr:row>85</xdr:row>
      <xdr:rowOff>153670</xdr:rowOff>
    </xdr:to>
    <xdr:sp macro="" textlink="">
      <xdr:nvSpPr>
        <xdr:cNvPr id="305" name="楕円 304">
          <a:extLst>
            <a:ext uri="{FF2B5EF4-FFF2-40B4-BE49-F238E27FC236}">
              <a16:creationId xmlns:a16="http://schemas.microsoft.com/office/drawing/2014/main" id="{396A5E24-837B-45C3-BA25-D30F33D62A06}"/>
            </a:ext>
          </a:extLst>
        </xdr:cNvPr>
        <xdr:cNvSpPr/>
      </xdr:nvSpPr>
      <xdr:spPr>
        <a:xfrm>
          <a:off x="4584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30497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7A779F1-919F-41D0-BBE4-D04BFDBD153C}"/>
            </a:ext>
          </a:extLst>
        </xdr:cNvPr>
        <xdr:cNvSpPr txBox="1"/>
      </xdr:nvSpPr>
      <xdr:spPr>
        <a:xfrm>
          <a:off x="4673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145414</xdr:rowOff>
    </xdr:from>
    <xdr:to>
      <xdr:col>20</xdr:col>
      <xdr:colOff>38100</xdr:colOff>
      <xdr:row>85</xdr:row>
      <xdr:rowOff>75564</xdr:rowOff>
    </xdr:to>
    <xdr:sp macro="" textlink="">
      <xdr:nvSpPr>
        <xdr:cNvPr id="307" name="楕円 306">
          <a:extLst>
            <a:ext uri="{FF2B5EF4-FFF2-40B4-BE49-F238E27FC236}">
              <a16:creationId xmlns:a16="http://schemas.microsoft.com/office/drawing/2014/main" id="{01F5EF10-7A71-4A6F-B934-D993B83855A6}"/>
            </a:ext>
          </a:extLst>
        </xdr:cNvPr>
        <xdr:cNvSpPr/>
      </xdr:nvSpPr>
      <xdr:spPr>
        <a:xfrm>
          <a:off x="3746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24764</xdr:rowOff>
    </xdr:from>
    <xdr:to>
      <xdr:col>24</xdr:col>
      <xdr:colOff>63500</xdr:colOff>
      <xdr:row>85</xdr:row>
      <xdr:rowOff>102870</xdr:rowOff>
    </xdr:to>
    <xdr:cxnSp macro="">
      <xdr:nvCxnSpPr>
        <xdr:cNvPr id="308" name="直線コネクタ 307">
          <a:extLst>
            <a:ext uri="{FF2B5EF4-FFF2-40B4-BE49-F238E27FC236}">
              <a16:creationId xmlns:a16="http://schemas.microsoft.com/office/drawing/2014/main" id="{730B3419-C133-4EE0-B4AF-3CB1FC305B24}"/>
            </a:ext>
          </a:extLst>
        </xdr:cNvPr>
        <xdr:cNvCxnSpPr/>
      </xdr:nvCxnSpPr>
      <xdr:spPr>
        <a:xfrm>
          <a:off x="3797300" y="14598014"/>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59689</xdr:rowOff>
    </xdr:from>
    <xdr:to>
      <xdr:col>15</xdr:col>
      <xdr:colOff>101600</xdr:colOff>
      <xdr:row>84</xdr:row>
      <xdr:rowOff>161289</xdr:rowOff>
    </xdr:to>
    <xdr:sp macro="" textlink="">
      <xdr:nvSpPr>
        <xdr:cNvPr id="309" name="楕円 308">
          <a:extLst>
            <a:ext uri="{FF2B5EF4-FFF2-40B4-BE49-F238E27FC236}">
              <a16:creationId xmlns:a16="http://schemas.microsoft.com/office/drawing/2014/main" id="{11275807-CFE2-42A2-AC18-9D9CAA5DE235}"/>
            </a:ext>
          </a:extLst>
        </xdr:cNvPr>
        <xdr:cNvSpPr/>
      </xdr:nvSpPr>
      <xdr:spPr>
        <a:xfrm>
          <a:off x="2857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85</xdr:row>
      <xdr:rowOff>24764</xdr:rowOff>
    </xdr:to>
    <xdr:cxnSp macro="">
      <xdr:nvCxnSpPr>
        <xdr:cNvPr id="310" name="直線コネクタ 309">
          <a:extLst>
            <a:ext uri="{FF2B5EF4-FFF2-40B4-BE49-F238E27FC236}">
              <a16:creationId xmlns:a16="http://schemas.microsoft.com/office/drawing/2014/main" id="{2752C03A-2F09-4D49-9527-A6B861CDA93C}"/>
            </a:ext>
          </a:extLst>
        </xdr:cNvPr>
        <xdr:cNvCxnSpPr/>
      </xdr:nvCxnSpPr>
      <xdr:spPr>
        <a:xfrm>
          <a:off x="2908300" y="145122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11" name="楕円 310">
          <a:extLst>
            <a:ext uri="{FF2B5EF4-FFF2-40B4-BE49-F238E27FC236}">
              <a16:creationId xmlns:a16="http://schemas.microsoft.com/office/drawing/2014/main" id="{BC29F02B-917E-4324-8894-2E7BC6728E2B}"/>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110489</xdr:rowOff>
    </xdr:to>
    <xdr:cxnSp macro="">
      <xdr:nvCxnSpPr>
        <xdr:cNvPr id="312" name="直線コネクタ 311">
          <a:extLst>
            <a:ext uri="{FF2B5EF4-FFF2-40B4-BE49-F238E27FC236}">
              <a16:creationId xmlns:a16="http://schemas.microsoft.com/office/drawing/2014/main" id="{99EBBFC0-C529-40E8-B2F4-E23843C99B92}"/>
            </a:ext>
          </a:extLst>
        </xdr:cNvPr>
        <xdr:cNvCxnSpPr/>
      </xdr:nvCxnSpPr>
      <xdr:spPr>
        <a:xfrm>
          <a:off x="2019300" y="14424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3" name="楕円 312">
          <a:extLst>
            <a:ext uri="{FF2B5EF4-FFF2-40B4-BE49-F238E27FC236}">
              <a16:creationId xmlns:a16="http://schemas.microsoft.com/office/drawing/2014/main" id="{0C64F894-25FE-4790-BE90-0FB9D9086B5B}"/>
            </a:ext>
          </a:extLst>
        </xdr:cNvPr>
        <xdr:cNvSpPr/>
      </xdr:nvSpPr>
      <xdr:spPr>
        <a:xfrm>
          <a:off x="1079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104775</xdr:rowOff>
    </xdr:from>
    <xdr:to>
      <xdr:col>10</xdr:col>
      <xdr:colOff>114300</xdr:colOff>
      <xdr:row>84</xdr:row>
      <xdr:rowOff>22861</xdr:rowOff>
    </xdr:to>
    <xdr:cxnSp macro="">
      <xdr:nvCxnSpPr>
        <xdr:cNvPr id="314" name="直線コネクタ 313">
          <a:extLst>
            <a:ext uri="{FF2B5EF4-FFF2-40B4-BE49-F238E27FC236}">
              <a16:creationId xmlns:a16="http://schemas.microsoft.com/office/drawing/2014/main" id="{154A9714-D516-4A9A-A5A9-186485111226}"/>
            </a:ext>
          </a:extLst>
        </xdr:cNvPr>
        <xdr:cNvCxnSpPr/>
      </xdr:nvCxnSpPr>
      <xdr:spPr>
        <a:xfrm>
          <a:off x="1130300" y="143351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a:extLst>
            <a:ext uri="{FF2B5EF4-FFF2-40B4-BE49-F238E27FC236}">
              <a16:creationId xmlns:a16="http://schemas.microsoft.com/office/drawing/2014/main" id="{8DA9E276-F15C-4157-B4BB-83C58228506E}"/>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a:extLst>
            <a:ext uri="{FF2B5EF4-FFF2-40B4-BE49-F238E27FC236}">
              <a16:creationId xmlns:a16="http://schemas.microsoft.com/office/drawing/2014/main" id="{2CB8D8E2-F24D-4BA7-9B39-2B0A6F9F5353}"/>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a:extLst>
            <a:ext uri="{FF2B5EF4-FFF2-40B4-BE49-F238E27FC236}">
              <a16:creationId xmlns:a16="http://schemas.microsoft.com/office/drawing/2014/main" id="{7E77A140-13B7-48C2-8827-80EE00264FE8}"/>
            </a:ext>
          </a:extLst>
        </xdr:cNvPr>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8AA16527-7AD2-4340-B90D-EE34DA8C8F91}"/>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66691</xdr:rowOff>
    </xdr:from>
    <xdr:ext cx="405111" cy="259045"/>
    <xdr:sp macro="" textlink="">
      <xdr:nvSpPr>
        <xdr:cNvPr id="319" name="n_1mainValue【公営住宅】&#10;有形固定資産減価償却率">
          <a:extLst>
            <a:ext uri="{FF2B5EF4-FFF2-40B4-BE49-F238E27FC236}">
              <a16:creationId xmlns:a16="http://schemas.microsoft.com/office/drawing/2014/main" id="{C9CD05CC-D268-4C7C-8091-B0ADCCD6F56B}"/>
            </a:ext>
          </a:extLst>
        </xdr:cNvPr>
        <xdr:cNvSpPr txBox="1"/>
      </xdr:nvSpPr>
      <xdr:spPr>
        <a:xfrm>
          <a:off x="35820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152416</xdr:rowOff>
    </xdr:from>
    <xdr:ext cx="405111" cy="259045"/>
    <xdr:sp macro="" textlink="">
      <xdr:nvSpPr>
        <xdr:cNvPr id="320" name="n_2mainValue【公営住宅】&#10;有形固定資産減価償却率">
          <a:extLst>
            <a:ext uri="{FF2B5EF4-FFF2-40B4-BE49-F238E27FC236}">
              <a16:creationId xmlns:a16="http://schemas.microsoft.com/office/drawing/2014/main" id="{44F06CBC-71B8-4553-899A-B614FE1FF2F0}"/>
            </a:ext>
          </a:extLst>
        </xdr:cNvPr>
        <xdr:cNvSpPr txBox="1"/>
      </xdr:nvSpPr>
      <xdr:spPr>
        <a:xfrm>
          <a:off x="2705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21" name="n_3mainValue【公営住宅】&#10;有形固定資産減価償却率">
          <a:extLst>
            <a:ext uri="{FF2B5EF4-FFF2-40B4-BE49-F238E27FC236}">
              <a16:creationId xmlns:a16="http://schemas.microsoft.com/office/drawing/2014/main" id="{29640FAC-0F77-49EE-93F1-F80F3B26D86B}"/>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146702</xdr:rowOff>
    </xdr:from>
    <xdr:ext cx="405111" cy="259045"/>
    <xdr:sp macro="" textlink="">
      <xdr:nvSpPr>
        <xdr:cNvPr id="322" name="n_4mainValue【公営住宅】&#10;有形固定資産減価償却率">
          <a:extLst>
            <a:ext uri="{FF2B5EF4-FFF2-40B4-BE49-F238E27FC236}">
              <a16:creationId xmlns:a16="http://schemas.microsoft.com/office/drawing/2014/main" id="{F23DE9FD-05B6-4751-A999-9EFA36166CE1}"/>
            </a:ext>
          </a:extLst>
        </xdr:cNvPr>
        <xdr:cNvSpPr txBox="1"/>
      </xdr:nvSpPr>
      <xdr:spPr>
        <a:xfrm>
          <a:off x="927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4D14F0E-507D-491C-8D84-CF9A128A4E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B3CA229-807F-4D6B-A281-33D44DD352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D8102AD-A02B-471F-8439-037F71F64F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C108CBD-0EF1-4ACE-BDFF-679FD59F19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1AB0462-C497-4690-95EE-1BCC1598A2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9D40228-8ECB-42FE-950F-3BC5D75BBC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FEAAB04-5C77-437A-9BEB-D830966CA6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A56AA42-6EFB-4BD4-BEBA-D684915475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27124E4-6DF1-4D92-8CC9-432A77585B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5FE5EB0-F22F-49F0-977D-91BABD2FB0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4A7F8E3-60DA-4AF3-8974-87F40953A8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18D30A4-567C-4E22-B132-52445BBD258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844EBC5-80C9-487F-9DBF-5370635C278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C69CE5E6-176C-4CEA-BA2B-B7656EC4D6B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1C00CC23-4BBD-4A23-973E-DC9D66F5759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EBB7FD00-34C0-48C2-B567-0E67F67B8AF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45EE001-68E2-407A-8AE9-10452E8C8A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2F099FB7-2C72-4425-B654-B38541CAAB4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49D03DE-3B52-4C1F-8C0F-CBEC9C671DF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B90DB028-CE2D-4887-9566-F25906722C7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99FE7BA-AA8E-4DFE-8B67-A08EB2F2E8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A1D5E3E-E89F-48AD-9A44-29087AA4B01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9CB2C4A4-2754-4D02-B854-6017568C93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03D86069-012C-43F5-9251-6C92472A4322}"/>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C5789235-C8C2-42FD-AD0E-8315A24859CF}"/>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003E1C00-15F2-499A-82C7-CC292985AB2C}"/>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96C693B1-5A5C-41D2-AA0E-AC939940BCBF}"/>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48EB1B27-8A70-474B-B2A6-E70DFE329DD6}"/>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47AB3811-821A-497F-B507-F3D8C917CB96}"/>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396D0736-F3D2-4F51-92B7-459D3E075A23}"/>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B7517AB8-2DEC-4B4B-A36E-3B48EB2002ED}"/>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81136969-BD38-43B2-A1E9-C8A0A842D6BF}"/>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90F1F918-FC54-4EB7-885C-4EE9853BDD8D}"/>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207B5F37-0B2E-49C9-9B1B-AC208F540FB5}"/>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F91C5FF-2B0D-445A-95C8-C6CD2D9218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D72FB55-3AF7-4378-B3AD-4FB642C705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D077DC-CD9B-4189-8A7A-A7069D494B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145859B-87DE-4DE7-BEA0-87F1E3C70B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90616BF-06B4-40C4-B694-C194BF3599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21082</xdr:rowOff>
    </xdr:from>
    <xdr:to>
      <xdr:col>55</xdr:col>
      <xdr:colOff>50800</xdr:colOff>
      <xdr:row>86</xdr:row>
      <xdr:rowOff>122682</xdr:rowOff>
    </xdr:to>
    <xdr:sp macro="" textlink="">
      <xdr:nvSpPr>
        <xdr:cNvPr id="362" name="楕円 361">
          <a:extLst>
            <a:ext uri="{FF2B5EF4-FFF2-40B4-BE49-F238E27FC236}">
              <a16:creationId xmlns:a16="http://schemas.microsoft.com/office/drawing/2014/main" id="{B8AC62E7-72D2-4376-A911-C3C300F1E2DB}"/>
            </a:ext>
          </a:extLst>
        </xdr:cNvPr>
        <xdr:cNvSpPr/>
      </xdr:nvSpPr>
      <xdr:spPr>
        <a:xfrm>
          <a:off x="104267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107459</xdr:rowOff>
    </xdr:from>
    <xdr:ext cx="469744" cy="259045"/>
    <xdr:sp macro="" textlink="">
      <xdr:nvSpPr>
        <xdr:cNvPr id="363" name="【公営住宅】&#10;一人当たり面積該当値テキスト">
          <a:extLst>
            <a:ext uri="{FF2B5EF4-FFF2-40B4-BE49-F238E27FC236}">
              <a16:creationId xmlns:a16="http://schemas.microsoft.com/office/drawing/2014/main" id="{DB3DDA7D-FEEB-4C99-A78C-36FCD7376379}"/>
            </a:ext>
          </a:extLst>
        </xdr:cNvPr>
        <xdr:cNvSpPr txBox="1"/>
      </xdr:nvSpPr>
      <xdr:spPr>
        <a:xfrm>
          <a:off x="10515600"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21082</xdr:rowOff>
    </xdr:from>
    <xdr:to>
      <xdr:col>50</xdr:col>
      <xdr:colOff>165100</xdr:colOff>
      <xdr:row>86</xdr:row>
      <xdr:rowOff>122682</xdr:rowOff>
    </xdr:to>
    <xdr:sp macro="" textlink="">
      <xdr:nvSpPr>
        <xdr:cNvPr id="364" name="楕円 363">
          <a:extLst>
            <a:ext uri="{FF2B5EF4-FFF2-40B4-BE49-F238E27FC236}">
              <a16:creationId xmlns:a16="http://schemas.microsoft.com/office/drawing/2014/main" id="{305038A6-148B-4338-AC23-A544CA23AFE3}"/>
            </a:ext>
          </a:extLst>
        </xdr:cNvPr>
        <xdr:cNvSpPr/>
      </xdr:nvSpPr>
      <xdr:spPr>
        <a:xfrm>
          <a:off x="95885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71882</xdr:rowOff>
    </xdr:from>
    <xdr:to>
      <xdr:col>55</xdr:col>
      <xdr:colOff>0</xdr:colOff>
      <xdr:row>86</xdr:row>
      <xdr:rowOff>71882</xdr:rowOff>
    </xdr:to>
    <xdr:cxnSp macro="">
      <xdr:nvCxnSpPr>
        <xdr:cNvPr id="365" name="直線コネクタ 364">
          <a:extLst>
            <a:ext uri="{FF2B5EF4-FFF2-40B4-BE49-F238E27FC236}">
              <a16:creationId xmlns:a16="http://schemas.microsoft.com/office/drawing/2014/main" id="{0D81BCE2-8E4D-4D69-AEE1-6C29AD200E4D}"/>
            </a:ext>
          </a:extLst>
        </xdr:cNvPr>
        <xdr:cNvCxnSpPr/>
      </xdr:nvCxnSpPr>
      <xdr:spPr>
        <a:xfrm>
          <a:off x="9639300" y="14816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20955</xdr:rowOff>
    </xdr:from>
    <xdr:to>
      <xdr:col>46</xdr:col>
      <xdr:colOff>38100</xdr:colOff>
      <xdr:row>86</xdr:row>
      <xdr:rowOff>122555</xdr:rowOff>
    </xdr:to>
    <xdr:sp macro="" textlink="">
      <xdr:nvSpPr>
        <xdr:cNvPr id="366" name="楕円 365">
          <a:extLst>
            <a:ext uri="{FF2B5EF4-FFF2-40B4-BE49-F238E27FC236}">
              <a16:creationId xmlns:a16="http://schemas.microsoft.com/office/drawing/2014/main" id="{3769F5D6-9AEE-41AD-8FB2-7880A959C256}"/>
            </a:ext>
          </a:extLst>
        </xdr:cNvPr>
        <xdr:cNvSpPr/>
      </xdr:nvSpPr>
      <xdr:spPr>
        <a:xfrm>
          <a:off x="86995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71755</xdr:rowOff>
    </xdr:from>
    <xdr:to>
      <xdr:col>50</xdr:col>
      <xdr:colOff>114300</xdr:colOff>
      <xdr:row>86</xdr:row>
      <xdr:rowOff>71882</xdr:rowOff>
    </xdr:to>
    <xdr:cxnSp macro="">
      <xdr:nvCxnSpPr>
        <xdr:cNvPr id="367" name="直線コネクタ 366">
          <a:extLst>
            <a:ext uri="{FF2B5EF4-FFF2-40B4-BE49-F238E27FC236}">
              <a16:creationId xmlns:a16="http://schemas.microsoft.com/office/drawing/2014/main" id="{278ED581-50E4-4C26-8E5D-E16ED00DA9BD}"/>
            </a:ext>
          </a:extLst>
        </xdr:cNvPr>
        <xdr:cNvCxnSpPr/>
      </xdr:nvCxnSpPr>
      <xdr:spPr>
        <a:xfrm>
          <a:off x="8750300" y="1481645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21210</xdr:rowOff>
    </xdr:from>
    <xdr:to>
      <xdr:col>41</xdr:col>
      <xdr:colOff>101600</xdr:colOff>
      <xdr:row>86</xdr:row>
      <xdr:rowOff>122810</xdr:rowOff>
    </xdr:to>
    <xdr:sp macro="" textlink="">
      <xdr:nvSpPr>
        <xdr:cNvPr id="368" name="楕円 367">
          <a:extLst>
            <a:ext uri="{FF2B5EF4-FFF2-40B4-BE49-F238E27FC236}">
              <a16:creationId xmlns:a16="http://schemas.microsoft.com/office/drawing/2014/main" id="{28E5D875-BA3F-4960-A369-2F111120C8C9}"/>
            </a:ext>
          </a:extLst>
        </xdr:cNvPr>
        <xdr:cNvSpPr/>
      </xdr:nvSpPr>
      <xdr:spPr>
        <a:xfrm>
          <a:off x="7810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71755</xdr:rowOff>
    </xdr:from>
    <xdr:to>
      <xdr:col>45</xdr:col>
      <xdr:colOff>177800</xdr:colOff>
      <xdr:row>86</xdr:row>
      <xdr:rowOff>72010</xdr:rowOff>
    </xdr:to>
    <xdr:cxnSp macro="">
      <xdr:nvCxnSpPr>
        <xdr:cNvPr id="369" name="直線コネクタ 368">
          <a:extLst>
            <a:ext uri="{FF2B5EF4-FFF2-40B4-BE49-F238E27FC236}">
              <a16:creationId xmlns:a16="http://schemas.microsoft.com/office/drawing/2014/main" id="{F7FB7E1E-4959-4016-BDF8-3415EF10CFC0}"/>
            </a:ext>
          </a:extLst>
        </xdr:cNvPr>
        <xdr:cNvCxnSpPr/>
      </xdr:nvCxnSpPr>
      <xdr:spPr>
        <a:xfrm flipV="1">
          <a:off x="7861300" y="1481645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20701</xdr:rowOff>
    </xdr:from>
    <xdr:to>
      <xdr:col>36</xdr:col>
      <xdr:colOff>165100</xdr:colOff>
      <xdr:row>86</xdr:row>
      <xdr:rowOff>122301</xdr:rowOff>
    </xdr:to>
    <xdr:sp macro="" textlink="">
      <xdr:nvSpPr>
        <xdr:cNvPr id="370" name="楕円 369">
          <a:extLst>
            <a:ext uri="{FF2B5EF4-FFF2-40B4-BE49-F238E27FC236}">
              <a16:creationId xmlns:a16="http://schemas.microsoft.com/office/drawing/2014/main" id="{B5AFFD6A-DB1D-4720-9F4B-C154B6416A28}"/>
            </a:ext>
          </a:extLst>
        </xdr:cNvPr>
        <xdr:cNvSpPr/>
      </xdr:nvSpPr>
      <xdr:spPr>
        <a:xfrm>
          <a:off x="6921500" y="147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71501</xdr:rowOff>
    </xdr:from>
    <xdr:to>
      <xdr:col>41</xdr:col>
      <xdr:colOff>50800</xdr:colOff>
      <xdr:row>86</xdr:row>
      <xdr:rowOff>72010</xdr:rowOff>
    </xdr:to>
    <xdr:cxnSp macro="">
      <xdr:nvCxnSpPr>
        <xdr:cNvPr id="371" name="直線コネクタ 370">
          <a:extLst>
            <a:ext uri="{FF2B5EF4-FFF2-40B4-BE49-F238E27FC236}">
              <a16:creationId xmlns:a16="http://schemas.microsoft.com/office/drawing/2014/main" id="{FA43D2AB-C644-46F5-BC89-71D0ECB227B2}"/>
            </a:ext>
          </a:extLst>
        </xdr:cNvPr>
        <xdr:cNvCxnSpPr/>
      </xdr:nvCxnSpPr>
      <xdr:spPr>
        <a:xfrm>
          <a:off x="6972300" y="14816201"/>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1F539E2C-D815-452F-A728-AE71933EC0CF}"/>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946ACE9C-6AB2-4CBD-9A38-B94424558BC7}"/>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DAF8A9AB-167A-4DC3-824C-A5FA089CAC10}"/>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925CDF35-3654-4242-8909-E5BF5DB00C12}"/>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113809</xdr:rowOff>
    </xdr:from>
    <xdr:ext cx="469744" cy="259045"/>
    <xdr:sp macro="" textlink="">
      <xdr:nvSpPr>
        <xdr:cNvPr id="376" name="n_1mainValue【公営住宅】&#10;一人当たり面積">
          <a:extLst>
            <a:ext uri="{FF2B5EF4-FFF2-40B4-BE49-F238E27FC236}">
              <a16:creationId xmlns:a16="http://schemas.microsoft.com/office/drawing/2014/main" id="{3F37989D-1EFA-4AE2-BA4E-5DA47B97EE64}"/>
            </a:ext>
          </a:extLst>
        </xdr:cNvPr>
        <xdr:cNvSpPr txBox="1"/>
      </xdr:nvSpPr>
      <xdr:spPr>
        <a:xfrm>
          <a:off x="9391727"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113682</xdr:rowOff>
    </xdr:from>
    <xdr:ext cx="469744" cy="259045"/>
    <xdr:sp macro="" textlink="">
      <xdr:nvSpPr>
        <xdr:cNvPr id="377" name="n_2mainValue【公営住宅】&#10;一人当たり面積">
          <a:extLst>
            <a:ext uri="{FF2B5EF4-FFF2-40B4-BE49-F238E27FC236}">
              <a16:creationId xmlns:a16="http://schemas.microsoft.com/office/drawing/2014/main" id="{B7F4B721-46D0-4D9F-99E0-826F143024AD}"/>
            </a:ext>
          </a:extLst>
        </xdr:cNvPr>
        <xdr:cNvSpPr txBox="1"/>
      </xdr:nvSpPr>
      <xdr:spPr>
        <a:xfrm>
          <a:off x="8515427" y="1485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113937</xdr:rowOff>
    </xdr:from>
    <xdr:ext cx="469744" cy="259045"/>
    <xdr:sp macro="" textlink="">
      <xdr:nvSpPr>
        <xdr:cNvPr id="378" name="n_3mainValue【公営住宅】&#10;一人当たり面積">
          <a:extLst>
            <a:ext uri="{FF2B5EF4-FFF2-40B4-BE49-F238E27FC236}">
              <a16:creationId xmlns:a16="http://schemas.microsoft.com/office/drawing/2014/main" id="{65878A9D-43DB-4A66-82E0-015F66C76C5C}"/>
            </a:ext>
          </a:extLst>
        </xdr:cNvPr>
        <xdr:cNvSpPr txBox="1"/>
      </xdr:nvSpPr>
      <xdr:spPr>
        <a:xfrm>
          <a:off x="7626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113428</xdr:rowOff>
    </xdr:from>
    <xdr:ext cx="469744" cy="259045"/>
    <xdr:sp macro="" textlink="">
      <xdr:nvSpPr>
        <xdr:cNvPr id="379" name="n_4mainValue【公営住宅】&#10;一人当たり面積">
          <a:extLst>
            <a:ext uri="{FF2B5EF4-FFF2-40B4-BE49-F238E27FC236}">
              <a16:creationId xmlns:a16="http://schemas.microsoft.com/office/drawing/2014/main" id="{A1205810-043D-472E-9E41-04CAE37F884F}"/>
            </a:ext>
          </a:extLst>
        </xdr:cNvPr>
        <xdr:cNvSpPr txBox="1"/>
      </xdr:nvSpPr>
      <xdr:spPr>
        <a:xfrm>
          <a:off x="6737427" y="1485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2C3F4C5-F6AD-45AE-9E44-54796E012E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19B8D27-93CB-48A4-BC4A-0B705CBAEA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7D53B25-FF1D-4D13-A2B3-B3376F8858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1EF2719D-438E-4D4B-90C1-7F608E1ECC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40C8837-4A14-44DE-AF19-A80F1D6A80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CD0DE69-82F4-4C07-82E3-DF2C9B20C2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39E2342E-4215-44BA-91FC-6953E66DE1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F5CAF61-6ED6-46E6-BF4A-0C9FBB5C6EC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51E106C-E19D-45BA-82DA-513BAE0A91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4C883EE-B69A-4B8F-80CD-A69B85AE30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DE1A364-B004-4FEA-9986-F7618F91AC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4BC5CBE5-C4EA-4F18-938B-7C4B3BCE3E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B125823-7A44-4173-A81C-4A8F5F74C5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0EE2EAD-34EF-40E4-98D4-CBFC4387E5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31DD97D6-A055-416C-ABDE-AB43D3014D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EBC8C39-3302-4FD4-8D98-0B56AF27CF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C7C88DD-A752-45D9-A14A-FA3754AB52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4EA401F5-0FF9-4DF9-98BB-B487932D3F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5CE5390A-4D69-4EE7-B289-8F43519F6D7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9F4E5680-61CC-4163-ACC3-028F342419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2FC9807-8ECE-434C-B310-D2B0BE14626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AE35E48-00FC-4F0C-950C-53456B15C3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F6CFB81-861C-4A0D-BA76-6C9C3BA490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1AE9670-44DB-4EE8-9953-D46325484B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909155E-D274-4472-874D-06665150FE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D919BA2-1971-4099-ACBD-0A5FDE7A36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58C2DA7-AE94-4ED0-802C-D88034A3DE0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85634111-57C9-4535-9DF4-B6864BD2104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5C6CEE6D-EC62-480E-969D-AC8FEBBE0C8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EDBF6E82-A48E-4AD4-A2FD-D6CAB3965D3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40601B47-2203-4AE4-A5E9-124EA4706D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52FF53A5-3954-410A-8056-8BDDE037D16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EB6AC87A-16DE-4E62-A77C-E267C12AEA0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28EE8BD-4571-4136-8900-7112D0232C7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F8D86938-3F8B-4A60-AF4A-4381870DAAA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DE4E94D7-9C9B-420A-9367-AE7C08A3412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40796B4-CF2E-43C2-B04B-09B3DA78691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C7D1128B-9513-4091-8792-AF009A3711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5AFDCB85-AEBA-4CB3-9656-42D14C6D4DD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2E4AFF6-F1B3-4B01-8652-128F3911F0C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BF5ECC41-F917-460F-AAD9-26EF9D1C2D1D}"/>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88CC7BA-8882-4945-805A-C34ADBE6C5E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3A9EDF9B-3FC7-41DE-A452-ADD1DB3DC3E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3A40D52C-43D6-4370-910D-6DEAD2B8D5D9}"/>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1BD10164-35C5-4F51-BB0A-5543EE086EEB}"/>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511D7505-9C9B-415B-8F18-732F659062F9}"/>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12697C58-53AF-43F9-846E-F794D00ED29B}"/>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E80C4F7E-1D25-4D32-BB69-BDB981F4383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FFB68C50-D877-49DF-BD97-36A610A3D247}"/>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CBA72DEE-0788-4D93-905B-95E249B9B412}"/>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F8B9FA39-FB70-40FC-B947-B427491CB0FD}"/>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2D4FAC8-63E1-4CD1-BEEA-A4D5C7DD41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E85C1FC-8AA8-491D-A311-F11EFC1B3B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31BC2E4-139D-4F3F-BABE-8FB328D755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FD8F4E0-F5C5-40EC-926F-4A8143D5D5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E71DBF6-9A3C-4712-9854-293673DBFD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46355</xdr:rowOff>
    </xdr:from>
    <xdr:to>
      <xdr:col>85</xdr:col>
      <xdr:colOff>177800</xdr:colOff>
      <xdr:row>37</xdr:row>
      <xdr:rowOff>147955</xdr:rowOff>
    </xdr:to>
    <xdr:sp macro="" textlink="">
      <xdr:nvSpPr>
        <xdr:cNvPr id="436" name="楕円 435">
          <a:extLst>
            <a:ext uri="{FF2B5EF4-FFF2-40B4-BE49-F238E27FC236}">
              <a16:creationId xmlns:a16="http://schemas.microsoft.com/office/drawing/2014/main" id="{9DCCF3B8-EB51-489A-90CE-71123AE87CE5}"/>
            </a:ext>
          </a:extLst>
        </xdr:cNvPr>
        <xdr:cNvSpPr/>
      </xdr:nvSpPr>
      <xdr:spPr>
        <a:xfrm>
          <a:off x="16268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69232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7368BC13-6098-45A8-AC9B-584EE2FA6D19}"/>
            </a:ext>
          </a:extLst>
        </xdr:cNvPr>
        <xdr:cNvSpPr txBox="1"/>
      </xdr:nvSpPr>
      <xdr:spPr>
        <a:xfrm>
          <a:off x="16357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438" name="楕円 437">
          <a:extLst>
            <a:ext uri="{FF2B5EF4-FFF2-40B4-BE49-F238E27FC236}">
              <a16:creationId xmlns:a16="http://schemas.microsoft.com/office/drawing/2014/main" id="{FB8CCD7B-9C5A-4A5F-BB46-376BD683DAE9}"/>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97155</xdr:rowOff>
    </xdr:to>
    <xdr:cxnSp macro="">
      <xdr:nvCxnSpPr>
        <xdr:cNvPr id="439" name="直線コネクタ 438">
          <a:extLst>
            <a:ext uri="{FF2B5EF4-FFF2-40B4-BE49-F238E27FC236}">
              <a16:creationId xmlns:a16="http://schemas.microsoft.com/office/drawing/2014/main" id="{B8688E4B-1F68-4439-B48F-6A67936C2E97}"/>
            </a:ext>
          </a:extLst>
        </xdr:cNvPr>
        <xdr:cNvCxnSpPr/>
      </xdr:nvCxnSpPr>
      <xdr:spPr>
        <a:xfrm>
          <a:off x="15481300" y="64217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40" name="楕円 439">
          <a:extLst>
            <a:ext uri="{FF2B5EF4-FFF2-40B4-BE49-F238E27FC236}">
              <a16:creationId xmlns:a16="http://schemas.microsoft.com/office/drawing/2014/main" id="{75BA3A71-B30F-4378-A4AA-FE118E2EC86D}"/>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78105</xdr:rowOff>
    </xdr:to>
    <xdr:cxnSp macro="">
      <xdr:nvCxnSpPr>
        <xdr:cNvPr id="441" name="直線コネクタ 440">
          <a:extLst>
            <a:ext uri="{FF2B5EF4-FFF2-40B4-BE49-F238E27FC236}">
              <a16:creationId xmlns:a16="http://schemas.microsoft.com/office/drawing/2014/main" id="{CE3B23DE-F413-4938-937E-D69E07E3D81E}"/>
            </a:ext>
          </a:extLst>
        </xdr:cNvPr>
        <xdr:cNvCxnSpPr/>
      </xdr:nvCxnSpPr>
      <xdr:spPr>
        <a:xfrm>
          <a:off x="14592300" y="6377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42" name="楕円 441">
          <a:extLst>
            <a:ext uri="{FF2B5EF4-FFF2-40B4-BE49-F238E27FC236}">
              <a16:creationId xmlns:a16="http://schemas.microsoft.com/office/drawing/2014/main" id="{28D49E96-E66D-4A63-A1AF-12522727F175}"/>
            </a:ext>
          </a:extLst>
        </xdr:cNvPr>
        <xdr:cNvSpPr/>
      </xdr:nvSpPr>
      <xdr:spPr>
        <a:xfrm>
          <a:off x="13652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161925</xdr:rowOff>
    </xdr:from>
    <xdr:to>
      <xdr:col>76</xdr:col>
      <xdr:colOff>114300</xdr:colOff>
      <xdr:row>37</xdr:row>
      <xdr:rowOff>34290</xdr:rowOff>
    </xdr:to>
    <xdr:cxnSp macro="">
      <xdr:nvCxnSpPr>
        <xdr:cNvPr id="443" name="直線コネクタ 442">
          <a:extLst>
            <a:ext uri="{FF2B5EF4-FFF2-40B4-BE49-F238E27FC236}">
              <a16:creationId xmlns:a16="http://schemas.microsoft.com/office/drawing/2014/main" id="{DD8E2186-A705-4609-A26D-0C7178AF443D}"/>
            </a:ext>
          </a:extLst>
        </xdr:cNvPr>
        <xdr:cNvCxnSpPr/>
      </xdr:nvCxnSpPr>
      <xdr:spPr>
        <a:xfrm>
          <a:off x="13703300" y="6334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69215</xdr:rowOff>
    </xdr:from>
    <xdr:to>
      <xdr:col>67</xdr:col>
      <xdr:colOff>101600</xdr:colOff>
      <xdr:row>36</xdr:row>
      <xdr:rowOff>170815</xdr:rowOff>
    </xdr:to>
    <xdr:sp macro="" textlink="">
      <xdr:nvSpPr>
        <xdr:cNvPr id="444" name="楕円 443">
          <a:extLst>
            <a:ext uri="{FF2B5EF4-FFF2-40B4-BE49-F238E27FC236}">
              <a16:creationId xmlns:a16="http://schemas.microsoft.com/office/drawing/2014/main" id="{FD463912-6AC4-4967-B080-780282193828}"/>
            </a:ext>
          </a:extLst>
        </xdr:cNvPr>
        <xdr:cNvSpPr/>
      </xdr:nvSpPr>
      <xdr:spPr>
        <a:xfrm>
          <a:off x="12763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36</xdr:row>
      <xdr:rowOff>161925</xdr:rowOff>
    </xdr:to>
    <xdr:cxnSp macro="">
      <xdr:nvCxnSpPr>
        <xdr:cNvPr id="445" name="直線コネクタ 444">
          <a:extLst>
            <a:ext uri="{FF2B5EF4-FFF2-40B4-BE49-F238E27FC236}">
              <a16:creationId xmlns:a16="http://schemas.microsoft.com/office/drawing/2014/main" id="{D2AF7E03-B0CD-49CC-B3B3-78B6E9CF820D}"/>
            </a:ext>
          </a:extLst>
        </xdr:cNvPr>
        <xdr:cNvCxnSpPr/>
      </xdr:nvCxnSpPr>
      <xdr:spPr>
        <a:xfrm>
          <a:off x="12814300" y="6292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563B595C-42BC-4BF3-B760-67D103972909}"/>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1A6439F3-A2CD-442A-B1AC-C85ED7C2FD17}"/>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A7C72C55-D97A-47F9-97E2-D2A2A70BF517}"/>
            </a:ext>
          </a:extLst>
        </xdr:cNvPr>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D4C06AA7-0087-4861-AD2E-C15D547FD135}"/>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B2471319-EFFE-4D3F-95A5-65B1BE3AB28C}"/>
            </a:ext>
          </a:extLst>
        </xdr:cNvPr>
        <xdr:cNvSpPr txBox="1"/>
      </xdr:nvSpPr>
      <xdr:spPr>
        <a:xfrm>
          <a:off x="15266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76217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D6E88B30-0D5A-4272-9837-4F703AD3B54D}"/>
            </a:ext>
          </a:extLst>
        </xdr:cNvPr>
        <xdr:cNvSpPr txBox="1"/>
      </xdr:nvSpPr>
      <xdr:spPr>
        <a:xfrm>
          <a:off x="14389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4EB69BEC-D4C3-426F-9B37-5A21DF52A0BC}"/>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15892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972B680B-25CB-4301-A92F-910B4F1EC85D}"/>
            </a:ext>
          </a:extLst>
        </xdr:cNvPr>
        <xdr:cNvSpPr txBox="1"/>
      </xdr:nvSpPr>
      <xdr:spPr>
        <a:xfrm>
          <a:off x="12611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92D1BFFA-3670-455C-B053-D1BCD330EB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7A667D24-1843-4692-96DB-4AF8D0AC2D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2D923A9-F477-4237-9869-B1E4232A71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7834D9F-346F-444A-A5B2-6D938C62D9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4EC02D8-AC5F-4E80-AA37-A1C19C223D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DB77B039-562C-4CDE-B4D0-75CE2F4131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F4506526-2992-4093-A659-77D1C421BA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A7F51395-EF99-45D8-91DC-56D38DAC21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0293750-CB61-45FD-9A0E-B963D77366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F72949C-1201-4639-9181-9235ED1831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9E751185-F901-4CA6-A4FC-3DB8A92D4A1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1E67365C-E7F8-4DCB-B22B-B0ACBEF914D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5D858653-61CF-4A5E-8A3E-448D14BCF3F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38D769F4-9DB1-4C9D-A948-77CCF482B8D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B8571718-B4CF-4223-BBBD-AA5607E13D9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CA160856-4FD1-4641-BFAB-3509D62121A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FD5C726E-24F4-4B91-8731-3B79F745D49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5B171510-872B-427C-A35E-7D6FB7BF82B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4BFB5384-CF4F-46A3-B431-602E229B7D1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FCCE356F-A7AB-4CA5-8CC0-390369D2798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665B1BEA-F884-4FE8-8D86-0C7B3D4BC2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3EF6B4C-5E0B-4C2A-B32B-5156E9A44D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FE6BBE5A-F2B6-491A-A62F-7DB712B83E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CE0C9F08-7996-49CB-8611-A3B0940650EE}"/>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ED3F66F-8AD7-46BC-A22D-5A45BC1BEE87}"/>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D3208637-46A6-4413-9E15-A484777CFE7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360B06E2-9709-4E68-92C2-343AAD1F6EDF}"/>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36625798-D4D2-457B-9BD3-F8EC52F92834}"/>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AA5BC3F5-D9C9-4658-BAA7-16963288E778}"/>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AC59377E-10E0-4C70-9DE9-5B2E3ABB8C17}"/>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C0589FCE-D93D-4120-A084-B4762EC192A8}"/>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BCADCD38-1ED7-46DA-A373-D0BAFB9F275B}"/>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4EBF2C2F-D58D-46B7-95F9-8EA65D212068}"/>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7963548B-99E9-4A29-9F31-F3E7EE333E34}"/>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F64C031-8EC3-4FE2-8B6B-9A476B10BC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2AC5EC0-9C16-4C35-A2DD-FADF754B1E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73D1653-EA4E-4106-B303-F6F004CE36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934906A-B85D-4535-A73C-DA8967C2AE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FC9AAF3-0DA9-4CFF-ABD6-EFAB3039B4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493" name="楕円 492">
          <a:extLst>
            <a:ext uri="{FF2B5EF4-FFF2-40B4-BE49-F238E27FC236}">
              <a16:creationId xmlns:a16="http://schemas.microsoft.com/office/drawing/2014/main" id="{A544AB01-A31E-4282-908F-00FB12E4456B}"/>
            </a:ext>
          </a:extLst>
        </xdr:cNvPr>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CCBC46F9-95D4-4D67-A961-23BC8E614290}"/>
            </a:ext>
          </a:extLst>
        </xdr:cNvPr>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124460</xdr:rowOff>
    </xdr:from>
    <xdr:to>
      <xdr:col>112</xdr:col>
      <xdr:colOff>38100</xdr:colOff>
      <xdr:row>39</xdr:row>
      <xdr:rowOff>54610</xdr:rowOff>
    </xdr:to>
    <xdr:sp macro="" textlink="">
      <xdr:nvSpPr>
        <xdr:cNvPr id="495" name="楕円 494">
          <a:extLst>
            <a:ext uri="{FF2B5EF4-FFF2-40B4-BE49-F238E27FC236}">
              <a16:creationId xmlns:a16="http://schemas.microsoft.com/office/drawing/2014/main" id="{9BB0F5F0-7AD4-46B6-A92B-1373FC532180}"/>
            </a:ext>
          </a:extLst>
        </xdr:cNvPr>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3810</xdr:rowOff>
    </xdr:to>
    <xdr:cxnSp macro="">
      <xdr:nvCxnSpPr>
        <xdr:cNvPr id="496" name="直線コネクタ 495">
          <a:extLst>
            <a:ext uri="{FF2B5EF4-FFF2-40B4-BE49-F238E27FC236}">
              <a16:creationId xmlns:a16="http://schemas.microsoft.com/office/drawing/2014/main" id="{7654EA02-2221-4AA1-841F-E99F627239F3}"/>
            </a:ext>
          </a:extLst>
        </xdr:cNvPr>
        <xdr:cNvCxnSpPr/>
      </xdr:nvCxnSpPr>
      <xdr:spPr>
        <a:xfrm flipV="1">
          <a:off x="21323300" y="6682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126365</xdr:rowOff>
    </xdr:from>
    <xdr:to>
      <xdr:col>107</xdr:col>
      <xdr:colOff>101600</xdr:colOff>
      <xdr:row>39</xdr:row>
      <xdr:rowOff>56515</xdr:rowOff>
    </xdr:to>
    <xdr:sp macro="" textlink="">
      <xdr:nvSpPr>
        <xdr:cNvPr id="497" name="楕円 496">
          <a:extLst>
            <a:ext uri="{FF2B5EF4-FFF2-40B4-BE49-F238E27FC236}">
              <a16:creationId xmlns:a16="http://schemas.microsoft.com/office/drawing/2014/main" id="{1ECA1143-C616-4384-A1D6-AC5CAFF15CC7}"/>
            </a:ext>
          </a:extLst>
        </xdr:cNvPr>
        <xdr:cNvSpPr/>
      </xdr:nvSpPr>
      <xdr:spPr>
        <a:xfrm>
          <a:off x="2038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39</xdr:row>
      <xdr:rowOff>5715</xdr:rowOff>
    </xdr:to>
    <xdr:cxnSp macro="">
      <xdr:nvCxnSpPr>
        <xdr:cNvPr id="498" name="直線コネクタ 497">
          <a:extLst>
            <a:ext uri="{FF2B5EF4-FFF2-40B4-BE49-F238E27FC236}">
              <a16:creationId xmlns:a16="http://schemas.microsoft.com/office/drawing/2014/main" id="{5836290B-0E75-46C2-90A2-7814A68B3240}"/>
            </a:ext>
          </a:extLst>
        </xdr:cNvPr>
        <xdr:cNvCxnSpPr/>
      </xdr:nvCxnSpPr>
      <xdr:spPr>
        <a:xfrm flipV="1">
          <a:off x="20434300" y="66903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128270</xdr:rowOff>
    </xdr:from>
    <xdr:to>
      <xdr:col>102</xdr:col>
      <xdr:colOff>165100</xdr:colOff>
      <xdr:row>39</xdr:row>
      <xdr:rowOff>58420</xdr:rowOff>
    </xdr:to>
    <xdr:sp macro="" textlink="">
      <xdr:nvSpPr>
        <xdr:cNvPr id="499" name="楕円 498">
          <a:extLst>
            <a:ext uri="{FF2B5EF4-FFF2-40B4-BE49-F238E27FC236}">
              <a16:creationId xmlns:a16="http://schemas.microsoft.com/office/drawing/2014/main" id="{408DF024-C8E9-458E-9C44-5AB7E199420C}"/>
            </a:ext>
          </a:extLst>
        </xdr:cNvPr>
        <xdr:cNvSpPr/>
      </xdr:nvSpPr>
      <xdr:spPr>
        <a:xfrm>
          <a:off x="19494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xdr:rowOff>
    </xdr:from>
    <xdr:to>
      <xdr:col>107</xdr:col>
      <xdr:colOff>50800</xdr:colOff>
      <xdr:row>39</xdr:row>
      <xdr:rowOff>7620</xdr:rowOff>
    </xdr:to>
    <xdr:cxnSp macro="">
      <xdr:nvCxnSpPr>
        <xdr:cNvPr id="500" name="直線コネクタ 499">
          <a:extLst>
            <a:ext uri="{FF2B5EF4-FFF2-40B4-BE49-F238E27FC236}">
              <a16:creationId xmlns:a16="http://schemas.microsoft.com/office/drawing/2014/main" id="{210618F4-6E62-424F-8BEB-A383AC739DA7}"/>
            </a:ext>
          </a:extLst>
        </xdr:cNvPr>
        <xdr:cNvCxnSpPr/>
      </xdr:nvCxnSpPr>
      <xdr:spPr>
        <a:xfrm flipV="1">
          <a:off x="19545300" y="6692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126365</xdr:rowOff>
    </xdr:from>
    <xdr:to>
      <xdr:col>98</xdr:col>
      <xdr:colOff>38100</xdr:colOff>
      <xdr:row>39</xdr:row>
      <xdr:rowOff>56515</xdr:rowOff>
    </xdr:to>
    <xdr:sp macro="" textlink="">
      <xdr:nvSpPr>
        <xdr:cNvPr id="501" name="楕円 500">
          <a:extLst>
            <a:ext uri="{FF2B5EF4-FFF2-40B4-BE49-F238E27FC236}">
              <a16:creationId xmlns:a16="http://schemas.microsoft.com/office/drawing/2014/main" id="{611EC900-AECA-4890-B7E3-BBF79435B9DE}"/>
            </a:ext>
          </a:extLst>
        </xdr:cNvPr>
        <xdr:cNvSpPr/>
      </xdr:nvSpPr>
      <xdr:spPr>
        <a:xfrm>
          <a:off x="18605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5715</xdr:rowOff>
    </xdr:from>
    <xdr:to>
      <xdr:col>102</xdr:col>
      <xdr:colOff>114300</xdr:colOff>
      <xdr:row>39</xdr:row>
      <xdr:rowOff>7620</xdr:rowOff>
    </xdr:to>
    <xdr:cxnSp macro="">
      <xdr:nvCxnSpPr>
        <xdr:cNvPr id="502" name="直線コネクタ 501">
          <a:extLst>
            <a:ext uri="{FF2B5EF4-FFF2-40B4-BE49-F238E27FC236}">
              <a16:creationId xmlns:a16="http://schemas.microsoft.com/office/drawing/2014/main" id="{45F97BFC-6AD3-4F58-8EA3-9E305E49ACC1}"/>
            </a:ext>
          </a:extLst>
        </xdr:cNvPr>
        <xdr:cNvCxnSpPr/>
      </xdr:nvCxnSpPr>
      <xdr:spPr>
        <a:xfrm>
          <a:off x="18656300" y="6692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36B312C6-5373-4928-9698-2A32E75E0E2E}"/>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7DF36FC-399E-4168-A542-0DB49312741F}"/>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A736CBF-DFD0-4046-A50F-4662B6F422D6}"/>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293F9288-9AF8-4646-94D6-5A404C78E8C2}"/>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71137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6F440-3238-4D8A-9FBE-014C75B3FB0E}"/>
            </a:ext>
          </a:extLst>
        </xdr:cNvPr>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73042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BE8EFE3F-C595-42A8-A931-ABCF878F440E}"/>
            </a:ext>
          </a:extLst>
        </xdr:cNvPr>
        <xdr:cNvSpPr txBox="1"/>
      </xdr:nvSpPr>
      <xdr:spPr>
        <a:xfrm>
          <a:off x="20199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74947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01EF582-01FF-42C9-9FCC-B5B20A27CBEF}"/>
            </a:ext>
          </a:extLst>
        </xdr:cNvPr>
        <xdr:cNvSpPr txBox="1"/>
      </xdr:nvSpPr>
      <xdr:spPr>
        <a:xfrm>
          <a:off x="19310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A133BEE7-15F4-4340-9EF0-BA8F1BD8CA92}"/>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F83B860-467D-4806-84B5-06824B35EF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9251C7A8-42F0-4EF7-886C-C8EBB9A6BD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52CB078-8750-4AD9-A896-849D36DB5D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479A0F0-D1B4-45D8-9EF6-98041C91C7A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D22F5C4-F8CE-4716-8A76-1023267B22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2AE92BC5-61E6-4978-8E2B-C3E692E510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2D964D5-F52C-459D-B83B-E0101B5065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D8E75B21-63F0-4ECA-BBE5-8E4C689E5B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78BAE47F-53A0-4B34-9EFC-42D5DF822A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38598232-1F5E-4E2B-A1B6-2590100889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2F6F165D-0715-4832-A47E-B8AEC26868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7D4F0F1D-63F3-434C-A895-AB87C5C590B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8305AC4F-93A9-47C2-9E41-9CB91AB76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168B2AFE-AB78-4A0F-AF9B-92B94D99EA2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43A6B607-BAA6-4042-AD3D-05D711AC82D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622175B9-35B3-44E9-8582-6CA8904EC0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2D5579BC-14A1-4FFA-81CE-A6093D52114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ECC74A3B-BE36-45B5-A6CA-57D7E1710AB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ACE8A60-1E53-45E2-8D2C-4FC7811697B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E2AC45CA-9B9E-4B44-B104-1C98DEA3910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E5F451DE-7C15-468F-8A19-4B1055106C4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BD1AB726-E13D-4A5D-86C7-DCA9F1CA396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B5699B8E-0F4D-4982-901E-7911C21F9F5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1F149277-CAA3-4243-B8A8-20E6F7FF63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54552C84-F066-4145-A889-3625F1190D9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3B1B436-35BD-4025-B937-501E496B4F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0E748086-7F4F-4512-8402-D3DB5269D26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829DE1CE-918E-4FA3-8201-5EF5E218D49C}"/>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0A7FC95F-5488-41B6-B5A4-E08E567EB59F}"/>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D10E15F4-15A4-49EE-B2DF-213540A15447}"/>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04B873BE-C66A-4DD1-B410-29549326C5E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F8E74577-BD10-472F-BF87-00F301612673}"/>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CD671D4A-C0DA-425C-A595-9B9E6C098C8D}"/>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a:extLst>
            <a:ext uri="{FF2B5EF4-FFF2-40B4-BE49-F238E27FC236}">
              <a16:creationId xmlns:a16="http://schemas.microsoft.com/office/drawing/2014/main" id="{E810326E-F3CE-4A9E-BAA4-1F7FEB55224F}"/>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a:extLst>
            <a:ext uri="{FF2B5EF4-FFF2-40B4-BE49-F238E27FC236}">
              <a16:creationId xmlns:a16="http://schemas.microsoft.com/office/drawing/2014/main" id="{E5E368E9-4951-4F45-B500-FF8768F113F4}"/>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B926FBDB-705A-4DB3-8E05-1323B1D88DBA}"/>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a:extLst>
            <a:ext uri="{FF2B5EF4-FFF2-40B4-BE49-F238E27FC236}">
              <a16:creationId xmlns:a16="http://schemas.microsoft.com/office/drawing/2014/main" id="{0ED284F9-12DC-43C2-8B50-7C5B6B6B25FE}"/>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8310161-D3C6-48B8-9ACC-BF9FDB2D4F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4E13593-EBBB-41C6-AA03-C4DB6CAC8F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587A722-E267-449C-B51F-4EFFADAE2E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97A77BE-C459-48A3-BCE1-AA56AD1E7E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7E9F7A9-2DEB-4ADC-BF2C-0CEF50F057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553" name="楕円 552">
          <a:extLst>
            <a:ext uri="{FF2B5EF4-FFF2-40B4-BE49-F238E27FC236}">
              <a16:creationId xmlns:a16="http://schemas.microsoft.com/office/drawing/2014/main" id="{DE6711B6-369C-45C3-84F1-BC46C7C5874E}"/>
            </a:ext>
          </a:extLst>
        </xdr:cNvPr>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7F54BA5E-716D-4882-BD68-64BBACC35A49}"/>
            </a:ext>
          </a:extLst>
        </xdr:cNvPr>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24312</xdr:rowOff>
    </xdr:from>
    <xdr:to>
      <xdr:col>81</xdr:col>
      <xdr:colOff>101600</xdr:colOff>
      <xdr:row>62</xdr:row>
      <xdr:rowOff>125912</xdr:rowOff>
    </xdr:to>
    <xdr:sp macro="" textlink="">
      <xdr:nvSpPr>
        <xdr:cNvPr id="555" name="楕円 554">
          <a:extLst>
            <a:ext uri="{FF2B5EF4-FFF2-40B4-BE49-F238E27FC236}">
              <a16:creationId xmlns:a16="http://schemas.microsoft.com/office/drawing/2014/main" id="{12223D2B-3655-4DC9-80E0-F2F065C3CB0E}"/>
            </a:ext>
          </a:extLst>
        </xdr:cNvPr>
        <xdr:cNvSpPr/>
      </xdr:nvSpPr>
      <xdr:spPr>
        <a:xfrm>
          <a:off x="15430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132262</xdr:rowOff>
    </xdr:from>
    <xdr:to>
      <xdr:col>85</xdr:col>
      <xdr:colOff>127000</xdr:colOff>
      <xdr:row>62</xdr:row>
      <xdr:rowOff>75112</xdr:rowOff>
    </xdr:to>
    <xdr:cxnSp macro="">
      <xdr:nvCxnSpPr>
        <xdr:cNvPr id="556" name="直線コネクタ 555">
          <a:extLst>
            <a:ext uri="{FF2B5EF4-FFF2-40B4-BE49-F238E27FC236}">
              <a16:creationId xmlns:a16="http://schemas.microsoft.com/office/drawing/2014/main" id="{2AB3DAE1-0B17-47CA-B41F-9E70901C9E27}"/>
            </a:ext>
          </a:extLst>
        </xdr:cNvPr>
        <xdr:cNvCxnSpPr/>
      </xdr:nvCxnSpPr>
      <xdr:spPr>
        <a:xfrm flipV="1">
          <a:off x="15481300" y="105907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153307</xdr:rowOff>
    </xdr:from>
    <xdr:to>
      <xdr:col>76</xdr:col>
      <xdr:colOff>165100</xdr:colOff>
      <xdr:row>62</xdr:row>
      <xdr:rowOff>83457</xdr:rowOff>
    </xdr:to>
    <xdr:sp macro="" textlink="">
      <xdr:nvSpPr>
        <xdr:cNvPr id="557" name="楕円 556">
          <a:extLst>
            <a:ext uri="{FF2B5EF4-FFF2-40B4-BE49-F238E27FC236}">
              <a16:creationId xmlns:a16="http://schemas.microsoft.com/office/drawing/2014/main" id="{6883168C-1A5D-46D9-A541-816C9511DE2F}"/>
            </a:ext>
          </a:extLst>
        </xdr:cNvPr>
        <xdr:cNvSpPr/>
      </xdr:nvSpPr>
      <xdr:spPr>
        <a:xfrm>
          <a:off x="14541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32657</xdr:rowOff>
    </xdr:from>
    <xdr:to>
      <xdr:col>81</xdr:col>
      <xdr:colOff>50800</xdr:colOff>
      <xdr:row>62</xdr:row>
      <xdr:rowOff>75112</xdr:rowOff>
    </xdr:to>
    <xdr:cxnSp macro="">
      <xdr:nvCxnSpPr>
        <xdr:cNvPr id="558" name="直線コネクタ 557">
          <a:extLst>
            <a:ext uri="{FF2B5EF4-FFF2-40B4-BE49-F238E27FC236}">
              <a16:creationId xmlns:a16="http://schemas.microsoft.com/office/drawing/2014/main" id="{605E8C66-0614-40A9-B7C8-BC9945462E6D}"/>
            </a:ext>
          </a:extLst>
        </xdr:cNvPr>
        <xdr:cNvCxnSpPr/>
      </xdr:nvCxnSpPr>
      <xdr:spPr>
        <a:xfrm>
          <a:off x="14592300" y="106625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59" name="楕円 558">
          <a:extLst>
            <a:ext uri="{FF2B5EF4-FFF2-40B4-BE49-F238E27FC236}">
              <a16:creationId xmlns:a16="http://schemas.microsoft.com/office/drawing/2014/main" id="{28157E0A-88E3-4D6B-B5A2-94AD9A202AD0}"/>
            </a:ext>
          </a:extLst>
        </xdr:cNvPr>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32657</xdr:rowOff>
    </xdr:to>
    <xdr:cxnSp macro="">
      <xdr:nvCxnSpPr>
        <xdr:cNvPr id="560" name="直線コネクタ 559">
          <a:extLst>
            <a:ext uri="{FF2B5EF4-FFF2-40B4-BE49-F238E27FC236}">
              <a16:creationId xmlns:a16="http://schemas.microsoft.com/office/drawing/2014/main" id="{72B9CC4D-F5D3-42B1-9382-0EAEC022A686}"/>
            </a:ext>
          </a:extLst>
        </xdr:cNvPr>
        <xdr:cNvCxnSpPr/>
      </xdr:nvCxnSpPr>
      <xdr:spPr>
        <a:xfrm>
          <a:off x="13703300" y="106070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561" name="楕円 560">
          <a:extLst>
            <a:ext uri="{FF2B5EF4-FFF2-40B4-BE49-F238E27FC236}">
              <a16:creationId xmlns:a16="http://schemas.microsoft.com/office/drawing/2014/main" id="{E464669E-4BC8-4156-A6CA-2A338965414E}"/>
            </a:ext>
          </a:extLst>
        </xdr:cNvPr>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148590</xdr:rowOff>
    </xdr:to>
    <xdr:cxnSp macro="">
      <xdr:nvCxnSpPr>
        <xdr:cNvPr id="562" name="直線コネクタ 561">
          <a:extLst>
            <a:ext uri="{FF2B5EF4-FFF2-40B4-BE49-F238E27FC236}">
              <a16:creationId xmlns:a16="http://schemas.microsoft.com/office/drawing/2014/main" id="{753F2994-62CC-4B91-846B-C3F30E22C8A0}"/>
            </a:ext>
          </a:extLst>
        </xdr:cNvPr>
        <xdr:cNvCxnSpPr/>
      </xdr:nvCxnSpPr>
      <xdr:spPr>
        <a:xfrm>
          <a:off x="12814300" y="104894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63" name="n_1aveValue【学校施設】&#10;有形固定資産減価償却率">
          <a:extLst>
            <a:ext uri="{FF2B5EF4-FFF2-40B4-BE49-F238E27FC236}">
              <a16:creationId xmlns:a16="http://schemas.microsoft.com/office/drawing/2014/main" id="{2CD67997-C8D4-4843-A913-92A2B8DBB3DA}"/>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64" name="n_2aveValue【学校施設】&#10;有形固定資産減価償却率">
          <a:extLst>
            <a:ext uri="{FF2B5EF4-FFF2-40B4-BE49-F238E27FC236}">
              <a16:creationId xmlns:a16="http://schemas.microsoft.com/office/drawing/2014/main" id="{2E92E558-0994-4AE8-B547-ADDE20A01A02}"/>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8381DA9F-2968-44AD-A801-52463C3251B8}"/>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66" name="n_4aveValue【学校施設】&#10;有形固定資産減価償却率">
          <a:extLst>
            <a:ext uri="{FF2B5EF4-FFF2-40B4-BE49-F238E27FC236}">
              <a16:creationId xmlns:a16="http://schemas.microsoft.com/office/drawing/2014/main" id="{A4E2A8FE-357A-4AE4-883C-F9C72922E44E}"/>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117039</xdr:rowOff>
    </xdr:from>
    <xdr:ext cx="405111" cy="259045"/>
    <xdr:sp macro="" textlink="">
      <xdr:nvSpPr>
        <xdr:cNvPr id="567" name="n_1mainValue【学校施設】&#10;有形固定資産減価償却率">
          <a:extLst>
            <a:ext uri="{FF2B5EF4-FFF2-40B4-BE49-F238E27FC236}">
              <a16:creationId xmlns:a16="http://schemas.microsoft.com/office/drawing/2014/main" id="{0B9814BD-F9C0-44C4-8E9B-C5F5F4BD1871}"/>
            </a:ext>
          </a:extLst>
        </xdr:cNvPr>
        <xdr:cNvSpPr txBox="1"/>
      </xdr:nvSpPr>
      <xdr:spPr>
        <a:xfrm>
          <a:off x="15266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74584</xdr:rowOff>
    </xdr:from>
    <xdr:ext cx="405111" cy="259045"/>
    <xdr:sp macro="" textlink="">
      <xdr:nvSpPr>
        <xdr:cNvPr id="568" name="n_2mainValue【学校施設】&#10;有形固定資産減価償却率">
          <a:extLst>
            <a:ext uri="{FF2B5EF4-FFF2-40B4-BE49-F238E27FC236}">
              <a16:creationId xmlns:a16="http://schemas.microsoft.com/office/drawing/2014/main" id="{1F350CE2-ACE4-4892-B535-26EFA3753C31}"/>
            </a:ext>
          </a:extLst>
        </xdr:cNvPr>
        <xdr:cNvSpPr txBox="1"/>
      </xdr:nvSpPr>
      <xdr:spPr>
        <a:xfrm>
          <a:off x="14389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569" name="n_3mainValue【学校施設】&#10;有形固定資産減価償却率">
          <a:extLst>
            <a:ext uri="{FF2B5EF4-FFF2-40B4-BE49-F238E27FC236}">
              <a16:creationId xmlns:a16="http://schemas.microsoft.com/office/drawing/2014/main" id="{7F328FE5-F6F8-4CDF-8346-2D6E0FF9FC32}"/>
            </a:ext>
          </a:extLst>
        </xdr:cNvPr>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570" name="n_4mainValue【学校施設】&#10;有形固定資産減価償却率">
          <a:extLst>
            <a:ext uri="{FF2B5EF4-FFF2-40B4-BE49-F238E27FC236}">
              <a16:creationId xmlns:a16="http://schemas.microsoft.com/office/drawing/2014/main" id="{707FB516-35C3-4649-8FD5-D95812525158}"/>
            </a:ext>
          </a:extLst>
        </xdr:cNvPr>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6F3515B-4928-44A3-92AB-99A3867E39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655ACF23-B38F-4231-A9E0-D1A1D2E0FE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FCC8F12-3D95-4BBF-B343-D19D964C72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11B40A8-0ECA-4576-A8CC-81D38A16ED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8E88F0F5-77B3-4F8E-8437-459B001842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56E7497-EBCD-4B19-A0F1-9ABE674CC4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41976DA2-02CD-4AF4-AA96-E7BB7828EF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19778480-A4E1-4C4F-9537-77ECAF4C64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7AA5E927-4760-4FEF-BDF7-E21415EC8B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70129B52-73AE-4DF3-89DC-BF311EAFA2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3645ECDD-25EC-4586-BE95-01145A72BC9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181E8674-F18C-4D4D-93A9-011061A2BC1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831E489-9331-4532-9531-1A7A8432250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940E28B7-EE92-482B-966F-DF6CE6C840F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28F96E09-8396-4B2B-B734-FF71AE8DD5E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599AF17-F58D-4E44-A401-933FE49E775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5C2EF318-9A91-4FC4-8210-921E7990B36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D7E50B62-81AF-4E3C-9CF3-DC397FE4297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C919136A-0E01-4C55-8578-286F8EE682D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E4438CB0-D441-4E6F-9609-18AE0D87076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CD53D9BB-A8EB-40ED-9338-0773E881F32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9A4F1482-56C9-4828-94F7-D6D103149BF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BB5D5D5F-D613-4CA0-B121-D249C5EF918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CD2FDD46-A72C-4794-8A75-CC0C00BADC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F98038E9-B54B-4B45-913E-D511EBA1D6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D2C431E0-3C7C-4498-B49C-3F2EC52FA351}"/>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C2C8514D-4D6A-46C6-9032-D013878DE97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E91D9887-91CF-4AC5-922F-3230AB4C9B33}"/>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4067F47D-38BB-4162-8398-64EEA84B4D9C}"/>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681FD279-2313-4AB8-8B93-466066A97D43}"/>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a:extLst>
            <a:ext uri="{FF2B5EF4-FFF2-40B4-BE49-F238E27FC236}">
              <a16:creationId xmlns:a16="http://schemas.microsoft.com/office/drawing/2014/main" id="{F1C59635-3F64-4B7E-A242-888C99BFCFFF}"/>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61C52362-7B0E-4E79-86CB-BEB464311042}"/>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a:extLst>
            <a:ext uri="{FF2B5EF4-FFF2-40B4-BE49-F238E27FC236}">
              <a16:creationId xmlns:a16="http://schemas.microsoft.com/office/drawing/2014/main" id="{F435747C-DAF2-494C-933F-36696159DFBB}"/>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a:extLst>
            <a:ext uri="{FF2B5EF4-FFF2-40B4-BE49-F238E27FC236}">
              <a16:creationId xmlns:a16="http://schemas.microsoft.com/office/drawing/2014/main" id="{EAA9008B-4567-4AF6-BCB2-D4049BAC5C46}"/>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a:extLst>
            <a:ext uri="{FF2B5EF4-FFF2-40B4-BE49-F238E27FC236}">
              <a16:creationId xmlns:a16="http://schemas.microsoft.com/office/drawing/2014/main" id="{312AA4F0-06AA-401F-AEA3-4D48DCA3E097}"/>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a:extLst>
            <a:ext uri="{FF2B5EF4-FFF2-40B4-BE49-F238E27FC236}">
              <a16:creationId xmlns:a16="http://schemas.microsoft.com/office/drawing/2014/main" id="{32841611-D508-485F-B174-FD5F6538CCFB}"/>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072774A-EF3E-4030-B0E7-34852B8D6B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182EF31-8CE4-41D8-84D5-8E02207548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58A4D75-59C1-4F29-9DA0-C595124254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DCA7B413-4010-4CFA-A8A1-559DB3B248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E4AB8A2-7173-45DA-99EB-6A6A239284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137632</xdr:rowOff>
    </xdr:from>
    <xdr:to>
      <xdr:col>116</xdr:col>
      <xdr:colOff>114300</xdr:colOff>
      <xdr:row>63</xdr:row>
      <xdr:rowOff>67782</xdr:rowOff>
    </xdr:to>
    <xdr:sp macro="" textlink="">
      <xdr:nvSpPr>
        <xdr:cNvPr id="612" name="楕円 611">
          <a:extLst>
            <a:ext uri="{FF2B5EF4-FFF2-40B4-BE49-F238E27FC236}">
              <a16:creationId xmlns:a16="http://schemas.microsoft.com/office/drawing/2014/main" id="{927D2087-68D6-4A6F-8E68-5479BCCDC0AA}"/>
            </a:ext>
          </a:extLst>
        </xdr:cNvPr>
        <xdr:cNvSpPr/>
      </xdr:nvSpPr>
      <xdr:spPr>
        <a:xfrm>
          <a:off x="22110700" y="10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52559</xdr:rowOff>
    </xdr:from>
    <xdr:ext cx="469744" cy="259045"/>
    <xdr:sp macro="" textlink="">
      <xdr:nvSpPr>
        <xdr:cNvPr id="613" name="【学校施設】&#10;一人当たり面積該当値テキスト">
          <a:extLst>
            <a:ext uri="{FF2B5EF4-FFF2-40B4-BE49-F238E27FC236}">
              <a16:creationId xmlns:a16="http://schemas.microsoft.com/office/drawing/2014/main" id="{F4C3B9F7-DE61-4CCA-86ED-19A156D5A56C}"/>
            </a:ext>
          </a:extLst>
        </xdr:cNvPr>
        <xdr:cNvSpPr txBox="1"/>
      </xdr:nvSpPr>
      <xdr:spPr>
        <a:xfrm>
          <a:off x="22199600" y="1068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137632</xdr:rowOff>
    </xdr:from>
    <xdr:to>
      <xdr:col>112</xdr:col>
      <xdr:colOff>38100</xdr:colOff>
      <xdr:row>63</xdr:row>
      <xdr:rowOff>67782</xdr:rowOff>
    </xdr:to>
    <xdr:sp macro="" textlink="">
      <xdr:nvSpPr>
        <xdr:cNvPr id="614" name="楕円 613">
          <a:extLst>
            <a:ext uri="{FF2B5EF4-FFF2-40B4-BE49-F238E27FC236}">
              <a16:creationId xmlns:a16="http://schemas.microsoft.com/office/drawing/2014/main" id="{84F7BF67-CCB1-4D26-82B2-52F6CA753C12}"/>
            </a:ext>
          </a:extLst>
        </xdr:cNvPr>
        <xdr:cNvSpPr/>
      </xdr:nvSpPr>
      <xdr:spPr>
        <a:xfrm>
          <a:off x="21272500" y="10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16982</xdr:rowOff>
    </xdr:from>
    <xdr:to>
      <xdr:col>116</xdr:col>
      <xdr:colOff>63500</xdr:colOff>
      <xdr:row>63</xdr:row>
      <xdr:rowOff>16982</xdr:rowOff>
    </xdr:to>
    <xdr:cxnSp macro="">
      <xdr:nvCxnSpPr>
        <xdr:cNvPr id="615" name="直線コネクタ 614">
          <a:extLst>
            <a:ext uri="{FF2B5EF4-FFF2-40B4-BE49-F238E27FC236}">
              <a16:creationId xmlns:a16="http://schemas.microsoft.com/office/drawing/2014/main" id="{8B11C90C-77C2-47E8-944D-5B26A4CDCBC8}"/>
            </a:ext>
          </a:extLst>
        </xdr:cNvPr>
        <xdr:cNvCxnSpPr/>
      </xdr:nvCxnSpPr>
      <xdr:spPr>
        <a:xfrm>
          <a:off x="21323300" y="10818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136978</xdr:rowOff>
    </xdr:from>
    <xdr:to>
      <xdr:col>107</xdr:col>
      <xdr:colOff>101600</xdr:colOff>
      <xdr:row>63</xdr:row>
      <xdr:rowOff>67128</xdr:rowOff>
    </xdr:to>
    <xdr:sp macro="" textlink="">
      <xdr:nvSpPr>
        <xdr:cNvPr id="616" name="楕円 615">
          <a:extLst>
            <a:ext uri="{FF2B5EF4-FFF2-40B4-BE49-F238E27FC236}">
              <a16:creationId xmlns:a16="http://schemas.microsoft.com/office/drawing/2014/main" id="{39D3F882-6BC3-4E6B-A3A9-447C25EC56B4}"/>
            </a:ext>
          </a:extLst>
        </xdr:cNvPr>
        <xdr:cNvSpPr/>
      </xdr:nvSpPr>
      <xdr:spPr>
        <a:xfrm>
          <a:off x="20383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16328</xdr:rowOff>
    </xdr:from>
    <xdr:to>
      <xdr:col>111</xdr:col>
      <xdr:colOff>177800</xdr:colOff>
      <xdr:row>63</xdr:row>
      <xdr:rowOff>16982</xdr:rowOff>
    </xdr:to>
    <xdr:cxnSp macro="">
      <xdr:nvCxnSpPr>
        <xdr:cNvPr id="617" name="直線コネクタ 616">
          <a:extLst>
            <a:ext uri="{FF2B5EF4-FFF2-40B4-BE49-F238E27FC236}">
              <a16:creationId xmlns:a16="http://schemas.microsoft.com/office/drawing/2014/main" id="{280F7E17-0991-496B-971B-B4339F91EF33}"/>
            </a:ext>
          </a:extLst>
        </xdr:cNvPr>
        <xdr:cNvCxnSpPr/>
      </xdr:nvCxnSpPr>
      <xdr:spPr>
        <a:xfrm>
          <a:off x="20434300" y="10817678"/>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138448</xdr:rowOff>
    </xdr:from>
    <xdr:to>
      <xdr:col>102</xdr:col>
      <xdr:colOff>165100</xdr:colOff>
      <xdr:row>63</xdr:row>
      <xdr:rowOff>68598</xdr:rowOff>
    </xdr:to>
    <xdr:sp macro="" textlink="">
      <xdr:nvSpPr>
        <xdr:cNvPr id="618" name="楕円 617">
          <a:extLst>
            <a:ext uri="{FF2B5EF4-FFF2-40B4-BE49-F238E27FC236}">
              <a16:creationId xmlns:a16="http://schemas.microsoft.com/office/drawing/2014/main" id="{9DB14843-A21E-453F-AC85-C7581783F6E4}"/>
            </a:ext>
          </a:extLst>
        </xdr:cNvPr>
        <xdr:cNvSpPr/>
      </xdr:nvSpPr>
      <xdr:spPr>
        <a:xfrm>
          <a:off x="19494500" y="107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16328</xdr:rowOff>
    </xdr:from>
    <xdr:to>
      <xdr:col>107</xdr:col>
      <xdr:colOff>50800</xdr:colOff>
      <xdr:row>63</xdr:row>
      <xdr:rowOff>17798</xdr:rowOff>
    </xdr:to>
    <xdr:cxnSp macro="">
      <xdr:nvCxnSpPr>
        <xdr:cNvPr id="619" name="直線コネクタ 618">
          <a:extLst>
            <a:ext uri="{FF2B5EF4-FFF2-40B4-BE49-F238E27FC236}">
              <a16:creationId xmlns:a16="http://schemas.microsoft.com/office/drawing/2014/main" id="{D3DB2707-B7A6-4F4C-B901-2869E62D9E72}"/>
            </a:ext>
          </a:extLst>
        </xdr:cNvPr>
        <xdr:cNvCxnSpPr/>
      </xdr:nvCxnSpPr>
      <xdr:spPr>
        <a:xfrm flipV="1">
          <a:off x="19545300" y="1081767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20" name="楕円 619">
          <a:extLst>
            <a:ext uri="{FF2B5EF4-FFF2-40B4-BE49-F238E27FC236}">
              <a16:creationId xmlns:a16="http://schemas.microsoft.com/office/drawing/2014/main" id="{CDC98648-17A1-4A29-8957-40208DA5912E}"/>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17798</xdr:rowOff>
    </xdr:from>
    <xdr:to>
      <xdr:col>102</xdr:col>
      <xdr:colOff>114300</xdr:colOff>
      <xdr:row>63</xdr:row>
      <xdr:rowOff>22860</xdr:rowOff>
    </xdr:to>
    <xdr:cxnSp macro="">
      <xdr:nvCxnSpPr>
        <xdr:cNvPr id="621" name="直線コネクタ 620">
          <a:extLst>
            <a:ext uri="{FF2B5EF4-FFF2-40B4-BE49-F238E27FC236}">
              <a16:creationId xmlns:a16="http://schemas.microsoft.com/office/drawing/2014/main" id="{5081EC66-EE9E-48AC-A613-D9DFA2EBAC39}"/>
            </a:ext>
          </a:extLst>
        </xdr:cNvPr>
        <xdr:cNvCxnSpPr/>
      </xdr:nvCxnSpPr>
      <xdr:spPr>
        <a:xfrm flipV="1">
          <a:off x="18656300" y="10819148"/>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622" name="n_1aveValue【学校施設】&#10;一人当たり面積">
          <a:extLst>
            <a:ext uri="{FF2B5EF4-FFF2-40B4-BE49-F238E27FC236}">
              <a16:creationId xmlns:a16="http://schemas.microsoft.com/office/drawing/2014/main" id="{77861D86-DDDE-4517-9298-FF2827BDECF5}"/>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623" name="n_2aveValue【学校施設】&#10;一人当たり面積">
          <a:extLst>
            <a:ext uri="{FF2B5EF4-FFF2-40B4-BE49-F238E27FC236}">
              <a16:creationId xmlns:a16="http://schemas.microsoft.com/office/drawing/2014/main" id="{2609B182-CDAD-4B8F-B626-860C93F8DEC0}"/>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624" name="n_3aveValue【学校施設】&#10;一人当たり面積">
          <a:extLst>
            <a:ext uri="{FF2B5EF4-FFF2-40B4-BE49-F238E27FC236}">
              <a16:creationId xmlns:a16="http://schemas.microsoft.com/office/drawing/2014/main" id="{4206103A-22EA-4011-A6D1-182EA97BBF11}"/>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625" name="n_4aveValue【学校施設】&#10;一人当たり面積">
          <a:extLst>
            <a:ext uri="{FF2B5EF4-FFF2-40B4-BE49-F238E27FC236}">
              <a16:creationId xmlns:a16="http://schemas.microsoft.com/office/drawing/2014/main" id="{0F8B38A1-BC87-4B42-95BB-8BB156800DE0}"/>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58909</xdr:rowOff>
    </xdr:from>
    <xdr:ext cx="469744" cy="259045"/>
    <xdr:sp macro="" textlink="">
      <xdr:nvSpPr>
        <xdr:cNvPr id="626" name="n_1mainValue【学校施設】&#10;一人当たり面積">
          <a:extLst>
            <a:ext uri="{FF2B5EF4-FFF2-40B4-BE49-F238E27FC236}">
              <a16:creationId xmlns:a16="http://schemas.microsoft.com/office/drawing/2014/main" id="{6FA4C3E0-31BB-4D83-94BE-6095D4A31507}"/>
            </a:ext>
          </a:extLst>
        </xdr:cNvPr>
        <xdr:cNvSpPr txBox="1"/>
      </xdr:nvSpPr>
      <xdr:spPr>
        <a:xfrm>
          <a:off x="21075727" y="108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58255</xdr:rowOff>
    </xdr:from>
    <xdr:ext cx="469744" cy="259045"/>
    <xdr:sp macro="" textlink="">
      <xdr:nvSpPr>
        <xdr:cNvPr id="627" name="n_2mainValue【学校施設】&#10;一人当たり面積">
          <a:extLst>
            <a:ext uri="{FF2B5EF4-FFF2-40B4-BE49-F238E27FC236}">
              <a16:creationId xmlns:a16="http://schemas.microsoft.com/office/drawing/2014/main" id="{E9BA744E-BAE7-443F-80F7-0D6690C177B6}"/>
            </a:ext>
          </a:extLst>
        </xdr:cNvPr>
        <xdr:cNvSpPr txBox="1"/>
      </xdr:nvSpPr>
      <xdr:spPr>
        <a:xfrm>
          <a:off x="20199427" y="108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59725</xdr:rowOff>
    </xdr:from>
    <xdr:ext cx="469744" cy="259045"/>
    <xdr:sp macro="" textlink="">
      <xdr:nvSpPr>
        <xdr:cNvPr id="628" name="n_3mainValue【学校施設】&#10;一人当たり面積">
          <a:extLst>
            <a:ext uri="{FF2B5EF4-FFF2-40B4-BE49-F238E27FC236}">
              <a16:creationId xmlns:a16="http://schemas.microsoft.com/office/drawing/2014/main" id="{F2B356AD-84B1-465D-9FE5-5F83497799AC}"/>
            </a:ext>
          </a:extLst>
        </xdr:cNvPr>
        <xdr:cNvSpPr txBox="1"/>
      </xdr:nvSpPr>
      <xdr:spPr>
        <a:xfrm>
          <a:off x="19310427" y="1086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629" name="n_4mainValue【学校施設】&#10;一人当たり面積">
          <a:extLst>
            <a:ext uri="{FF2B5EF4-FFF2-40B4-BE49-F238E27FC236}">
              <a16:creationId xmlns:a16="http://schemas.microsoft.com/office/drawing/2014/main" id="{20CCFD57-EBC2-4BCB-8FE9-EB695038511F}"/>
            </a:ext>
          </a:extLst>
        </xdr:cNvPr>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F0526120-5CBC-40E4-B738-66C6373AAC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9884E28F-4C2F-4A90-91E5-1AF77D88937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5AE3624D-2FEF-4D75-955E-B15DBC29FD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4345BED1-70FC-4E15-9A04-4A7925FB5D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F123AA50-4BC1-4903-944C-E0FD5EEAAD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836315CC-6F7F-4CCF-BB60-49863298AB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CC210088-1F33-46D6-A558-0FF62AAF71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65F32B91-27CD-4493-AA7B-199ADC3355D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201EEDFE-5ACA-4CE1-8921-0916AF5EC8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6B175EA6-C7BC-4EFB-A6C2-434F6FFCD0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D3D0B686-822F-4128-BFE8-7009FB0668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ABF00900-61A1-4180-921A-E5133BC8A8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53DB3A48-1CFE-4528-BA66-046A8E3F6A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FCEF82E6-1C77-4E20-81D5-7E461CE824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D5688B2F-7247-4B78-825C-49AC4E3559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99DB84CE-4FBF-43FB-8206-12E6EAE78B2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2054F24C-E85B-4DB0-9AF0-EBD3B07E23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4C5206C7-E410-4680-B545-993838A163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94019376-63D4-4FC3-B82D-61E1BDF494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537617DC-68A9-4833-A09C-99AF1912C8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230FA461-9D00-49A1-9A8C-BEA436D225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A9105240-8C3C-40AE-9862-852BE3EFBD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16DAA76E-C7A9-4198-A296-F303BCE778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6DA653C0-624B-43FA-BA0D-8A5D4F04B7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8835AF68-A5BD-439C-B03F-5DD7ADEA89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883B885E-457C-400D-83D1-B1D2442814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714ACADC-A4C0-49B7-B3B4-3BDA753A0B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A5D1CEFA-C3CE-44D6-B76C-F8C3BF39E9F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9581C12E-1592-44C0-A9DA-1D7B28A4A1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0CC3F41F-F7AC-447F-9284-C21B507D8E5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C2867ACD-0851-4662-85F9-6B5D54E4586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122A40F7-1E18-4614-B684-54792143C7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92A559C4-4973-406C-A7F9-849A4AAAF89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43E2BDBD-B489-4C01-A378-60E16E71858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637F99E8-FDB7-4BB9-8A27-FACD7A776F6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44802F3F-3C3A-4774-902B-0D7FC42F75A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BB35515B-711E-4A9D-9189-A98CBD25218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157A033A-E57F-4C18-A2E2-2DE2194D33E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11F3653A-AEB0-4942-A4C6-091C87D0F4B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9909200E-136B-4C50-A0CC-0AFA39D9A5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70" name="直線コネクタ 669">
          <a:extLst>
            <a:ext uri="{FF2B5EF4-FFF2-40B4-BE49-F238E27FC236}">
              <a16:creationId xmlns:a16="http://schemas.microsoft.com/office/drawing/2014/main" id="{EED7A2E4-A343-4C96-8891-3C01AFC3152C}"/>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1" name="【公民館】&#10;有形固定資産減価償却率最小値テキスト">
          <a:extLst>
            <a:ext uri="{FF2B5EF4-FFF2-40B4-BE49-F238E27FC236}">
              <a16:creationId xmlns:a16="http://schemas.microsoft.com/office/drawing/2014/main" id="{1B65E464-9EB3-4C2C-A572-222811C07307}"/>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2" name="直線コネクタ 671">
          <a:extLst>
            <a:ext uri="{FF2B5EF4-FFF2-40B4-BE49-F238E27FC236}">
              <a16:creationId xmlns:a16="http://schemas.microsoft.com/office/drawing/2014/main" id="{78CF9128-75AF-4AB7-8ECF-A0FC6F819D3E}"/>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73" name="【公民館】&#10;有形固定資産減価償却率最大値テキスト">
          <a:extLst>
            <a:ext uri="{FF2B5EF4-FFF2-40B4-BE49-F238E27FC236}">
              <a16:creationId xmlns:a16="http://schemas.microsoft.com/office/drawing/2014/main" id="{4C42686C-563E-4EC2-83CA-3E88C1F4EABE}"/>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74" name="直線コネクタ 673">
          <a:extLst>
            <a:ext uri="{FF2B5EF4-FFF2-40B4-BE49-F238E27FC236}">
              <a16:creationId xmlns:a16="http://schemas.microsoft.com/office/drawing/2014/main" id="{95BA3272-8904-48F6-AE19-23072AFFF8F2}"/>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75" name="【公民館】&#10;有形固定資産減価償却率平均値テキスト">
          <a:extLst>
            <a:ext uri="{FF2B5EF4-FFF2-40B4-BE49-F238E27FC236}">
              <a16:creationId xmlns:a16="http://schemas.microsoft.com/office/drawing/2014/main" id="{A554ED8C-0156-42EE-A208-652E2D25412E}"/>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6" name="フローチャート: 判断 675">
          <a:extLst>
            <a:ext uri="{FF2B5EF4-FFF2-40B4-BE49-F238E27FC236}">
              <a16:creationId xmlns:a16="http://schemas.microsoft.com/office/drawing/2014/main" id="{9C499556-FE30-4353-BD93-091B04145E39}"/>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77" name="フローチャート: 判断 676">
          <a:extLst>
            <a:ext uri="{FF2B5EF4-FFF2-40B4-BE49-F238E27FC236}">
              <a16:creationId xmlns:a16="http://schemas.microsoft.com/office/drawing/2014/main" id="{82D61B04-BB78-4E6D-A42C-BF550F7D4488}"/>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8" name="フローチャート: 判断 677">
          <a:extLst>
            <a:ext uri="{FF2B5EF4-FFF2-40B4-BE49-F238E27FC236}">
              <a16:creationId xmlns:a16="http://schemas.microsoft.com/office/drawing/2014/main" id="{2787E9D8-0D9E-480C-8F97-08FCBB670285}"/>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79" name="フローチャート: 判断 678">
          <a:extLst>
            <a:ext uri="{FF2B5EF4-FFF2-40B4-BE49-F238E27FC236}">
              <a16:creationId xmlns:a16="http://schemas.microsoft.com/office/drawing/2014/main" id="{8F434964-7719-45EC-8F3B-40F8F5FE7779}"/>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80" name="フローチャート: 判断 679">
          <a:extLst>
            <a:ext uri="{FF2B5EF4-FFF2-40B4-BE49-F238E27FC236}">
              <a16:creationId xmlns:a16="http://schemas.microsoft.com/office/drawing/2014/main" id="{B4BA28E1-3A86-4242-8847-48C7B50431C3}"/>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2D70CD5-2883-4B47-8EBD-6E360B75B1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2CBC1F0-83A0-4665-8DF5-97D64EB42C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5D5FB21-1861-4C32-A036-0E13EC8A2A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55F1D389-EA7E-4B45-B706-D26FB537E38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F72FE93E-3DFD-4B86-8545-AB2F24F767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168275</xdr:rowOff>
    </xdr:from>
    <xdr:to>
      <xdr:col>85</xdr:col>
      <xdr:colOff>177800</xdr:colOff>
      <xdr:row>107</xdr:row>
      <xdr:rowOff>98425</xdr:rowOff>
    </xdr:to>
    <xdr:sp macro="" textlink="">
      <xdr:nvSpPr>
        <xdr:cNvPr id="686" name="楕円 685">
          <a:extLst>
            <a:ext uri="{FF2B5EF4-FFF2-40B4-BE49-F238E27FC236}">
              <a16:creationId xmlns:a16="http://schemas.microsoft.com/office/drawing/2014/main" id="{A0F50E01-90C2-456E-8CB0-738E83E1CEA4}"/>
            </a:ext>
          </a:extLst>
        </xdr:cNvPr>
        <xdr:cNvSpPr/>
      </xdr:nvSpPr>
      <xdr:spPr>
        <a:xfrm>
          <a:off x="16268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146702</xdr:rowOff>
    </xdr:from>
    <xdr:ext cx="405111" cy="259045"/>
    <xdr:sp macro="" textlink="">
      <xdr:nvSpPr>
        <xdr:cNvPr id="687" name="【公民館】&#10;有形固定資産減価償却率該当値テキスト">
          <a:extLst>
            <a:ext uri="{FF2B5EF4-FFF2-40B4-BE49-F238E27FC236}">
              <a16:creationId xmlns:a16="http://schemas.microsoft.com/office/drawing/2014/main" id="{A9942B17-E052-46C5-B00C-3EDFF9E239B3}"/>
            </a:ext>
          </a:extLst>
        </xdr:cNvPr>
        <xdr:cNvSpPr txBox="1"/>
      </xdr:nvSpPr>
      <xdr:spPr>
        <a:xfrm>
          <a:off x="16357600"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133986</xdr:rowOff>
    </xdr:from>
    <xdr:to>
      <xdr:col>81</xdr:col>
      <xdr:colOff>101600</xdr:colOff>
      <xdr:row>107</xdr:row>
      <xdr:rowOff>64136</xdr:rowOff>
    </xdr:to>
    <xdr:sp macro="" textlink="">
      <xdr:nvSpPr>
        <xdr:cNvPr id="688" name="楕円 687">
          <a:extLst>
            <a:ext uri="{FF2B5EF4-FFF2-40B4-BE49-F238E27FC236}">
              <a16:creationId xmlns:a16="http://schemas.microsoft.com/office/drawing/2014/main" id="{469FCC0D-DE17-4394-9356-24BAA19C3A37}"/>
            </a:ext>
          </a:extLst>
        </xdr:cNvPr>
        <xdr:cNvSpPr/>
      </xdr:nvSpPr>
      <xdr:spPr>
        <a:xfrm>
          <a:off x="1543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13336</xdr:rowOff>
    </xdr:from>
    <xdr:to>
      <xdr:col>85</xdr:col>
      <xdr:colOff>127000</xdr:colOff>
      <xdr:row>107</xdr:row>
      <xdr:rowOff>47625</xdr:rowOff>
    </xdr:to>
    <xdr:cxnSp macro="">
      <xdr:nvCxnSpPr>
        <xdr:cNvPr id="689" name="直線コネクタ 688">
          <a:extLst>
            <a:ext uri="{FF2B5EF4-FFF2-40B4-BE49-F238E27FC236}">
              <a16:creationId xmlns:a16="http://schemas.microsoft.com/office/drawing/2014/main" id="{680312FA-99A6-406F-ACF1-6EDA3053C753}"/>
            </a:ext>
          </a:extLst>
        </xdr:cNvPr>
        <xdr:cNvCxnSpPr/>
      </xdr:nvCxnSpPr>
      <xdr:spPr>
        <a:xfrm>
          <a:off x="15481300" y="183584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99695</xdr:rowOff>
    </xdr:from>
    <xdr:to>
      <xdr:col>76</xdr:col>
      <xdr:colOff>165100</xdr:colOff>
      <xdr:row>107</xdr:row>
      <xdr:rowOff>29845</xdr:rowOff>
    </xdr:to>
    <xdr:sp macro="" textlink="">
      <xdr:nvSpPr>
        <xdr:cNvPr id="690" name="楕円 689">
          <a:extLst>
            <a:ext uri="{FF2B5EF4-FFF2-40B4-BE49-F238E27FC236}">
              <a16:creationId xmlns:a16="http://schemas.microsoft.com/office/drawing/2014/main" id="{9CF7DD3C-5C71-4A80-8DCB-0EF738D0BF7E}"/>
            </a:ext>
          </a:extLst>
        </xdr:cNvPr>
        <xdr:cNvSpPr/>
      </xdr:nvSpPr>
      <xdr:spPr>
        <a:xfrm>
          <a:off x="14541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150495</xdr:rowOff>
    </xdr:from>
    <xdr:to>
      <xdr:col>81</xdr:col>
      <xdr:colOff>50800</xdr:colOff>
      <xdr:row>107</xdr:row>
      <xdr:rowOff>13336</xdr:rowOff>
    </xdr:to>
    <xdr:cxnSp macro="">
      <xdr:nvCxnSpPr>
        <xdr:cNvPr id="691" name="直線コネクタ 690">
          <a:extLst>
            <a:ext uri="{FF2B5EF4-FFF2-40B4-BE49-F238E27FC236}">
              <a16:creationId xmlns:a16="http://schemas.microsoft.com/office/drawing/2014/main" id="{95C85EF0-B423-4BBD-9D12-06E8FF351CDB}"/>
            </a:ext>
          </a:extLst>
        </xdr:cNvPr>
        <xdr:cNvCxnSpPr/>
      </xdr:nvCxnSpPr>
      <xdr:spPr>
        <a:xfrm>
          <a:off x="14592300" y="18324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65405</xdr:rowOff>
    </xdr:from>
    <xdr:to>
      <xdr:col>72</xdr:col>
      <xdr:colOff>38100</xdr:colOff>
      <xdr:row>106</xdr:row>
      <xdr:rowOff>167005</xdr:rowOff>
    </xdr:to>
    <xdr:sp macro="" textlink="">
      <xdr:nvSpPr>
        <xdr:cNvPr id="692" name="楕円 691">
          <a:extLst>
            <a:ext uri="{FF2B5EF4-FFF2-40B4-BE49-F238E27FC236}">
              <a16:creationId xmlns:a16="http://schemas.microsoft.com/office/drawing/2014/main" id="{808580E2-C57B-411A-9F31-FDC3E2052ADB}"/>
            </a:ext>
          </a:extLst>
        </xdr:cNvPr>
        <xdr:cNvSpPr/>
      </xdr:nvSpPr>
      <xdr:spPr>
        <a:xfrm>
          <a:off x="1365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116205</xdr:rowOff>
    </xdr:from>
    <xdr:to>
      <xdr:col>76</xdr:col>
      <xdr:colOff>114300</xdr:colOff>
      <xdr:row>106</xdr:row>
      <xdr:rowOff>150495</xdr:rowOff>
    </xdr:to>
    <xdr:cxnSp macro="">
      <xdr:nvCxnSpPr>
        <xdr:cNvPr id="693" name="直線コネクタ 692">
          <a:extLst>
            <a:ext uri="{FF2B5EF4-FFF2-40B4-BE49-F238E27FC236}">
              <a16:creationId xmlns:a16="http://schemas.microsoft.com/office/drawing/2014/main" id="{4B4E79BF-26E4-4877-8738-6A191B0CD6E8}"/>
            </a:ext>
          </a:extLst>
        </xdr:cNvPr>
        <xdr:cNvCxnSpPr/>
      </xdr:nvCxnSpPr>
      <xdr:spPr>
        <a:xfrm>
          <a:off x="13703300" y="1828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694" name="楕円 693">
          <a:extLst>
            <a:ext uri="{FF2B5EF4-FFF2-40B4-BE49-F238E27FC236}">
              <a16:creationId xmlns:a16="http://schemas.microsoft.com/office/drawing/2014/main" id="{415C313B-7C07-4693-AC17-F61EC2B8706A}"/>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116205</xdr:rowOff>
    </xdr:to>
    <xdr:cxnSp macro="">
      <xdr:nvCxnSpPr>
        <xdr:cNvPr id="695" name="直線コネクタ 694">
          <a:extLst>
            <a:ext uri="{FF2B5EF4-FFF2-40B4-BE49-F238E27FC236}">
              <a16:creationId xmlns:a16="http://schemas.microsoft.com/office/drawing/2014/main" id="{B03DFBEF-2A42-4C18-8B2E-323E46FA88ED}"/>
            </a:ext>
          </a:extLst>
        </xdr:cNvPr>
        <xdr:cNvCxnSpPr/>
      </xdr:nvCxnSpPr>
      <xdr:spPr>
        <a:xfrm>
          <a:off x="12814300" y="18249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696" name="n_1aveValue【公民館】&#10;有形固定資産減価償却率">
          <a:extLst>
            <a:ext uri="{FF2B5EF4-FFF2-40B4-BE49-F238E27FC236}">
              <a16:creationId xmlns:a16="http://schemas.microsoft.com/office/drawing/2014/main" id="{B320463F-CDEC-4556-AA90-7995D9F9B72A}"/>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7" name="n_2aveValue【公民館】&#10;有形固定資産減価償却率">
          <a:extLst>
            <a:ext uri="{FF2B5EF4-FFF2-40B4-BE49-F238E27FC236}">
              <a16:creationId xmlns:a16="http://schemas.microsoft.com/office/drawing/2014/main" id="{E4EA2A74-884A-40BA-A7AC-8535FBE503C4}"/>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698" name="n_3aveValue【公民館】&#10;有形固定資産減価償却率">
          <a:extLst>
            <a:ext uri="{FF2B5EF4-FFF2-40B4-BE49-F238E27FC236}">
              <a16:creationId xmlns:a16="http://schemas.microsoft.com/office/drawing/2014/main" id="{AE53A03F-681C-4CA9-8EE7-6653A000C5C4}"/>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9" name="n_4aveValue【公民館】&#10;有形固定資産減価償却率">
          <a:extLst>
            <a:ext uri="{FF2B5EF4-FFF2-40B4-BE49-F238E27FC236}">
              <a16:creationId xmlns:a16="http://schemas.microsoft.com/office/drawing/2014/main" id="{95358195-1AFC-402C-A400-9C618B22FB6C}"/>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55263</xdr:rowOff>
    </xdr:from>
    <xdr:ext cx="405111" cy="259045"/>
    <xdr:sp macro="" textlink="">
      <xdr:nvSpPr>
        <xdr:cNvPr id="700" name="n_1mainValue【公民館】&#10;有形固定資産減価償却率">
          <a:extLst>
            <a:ext uri="{FF2B5EF4-FFF2-40B4-BE49-F238E27FC236}">
              <a16:creationId xmlns:a16="http://schemas.microsoft.com/office/drawing/2014/main" id="{4357D656-8758-4270-87E5-06238CDA292F}"/>
            </a:ext>
          </a:extLst>
        </xdr:cNvPr>
        <xdr:cNvSpPr txBox="1"/>
      </xdr:nvSpPr>
      <xdr:spPr>
        <a:xfrm>
          <a:off x="15266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20972</xdr:rowOff>
    </xdr:from>
    <xdr:ext cx="405111" cy="259045"/>
    <xdr:sp macro="" textlink="">
      <xdr:nvSpPr>
        <xdr:cNvPr id="701" name="n_2mainValue【公民館】&#10;有形固定資産減価償却率">
          <a:extLst>
            <a:ext uri="{FF2B5EF4-FFF2-40B4-BE49-F238E27FC236}">
              <a16:creationId xmlns:a16="http://schemas.microsoft.com/office/drawing/2014/main" id="{5399AC8B-EDBF-4E6B-A576-7006E7C7E035}"/>
            </a:ext>
          </a:extLst>
        </xdr:cNvPr>
        <xdr:cNvSpPr txBox="1"/>
      </xdr:nvSpPr>
      <xdr:spPr>
        <a:xfrm>
          <a:off x="14389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158132</xdr:rowOff>
    </xdr:from>
    <xdr:ext cx="405111" cy="259045"/>
    <xdr:sp macro="" textlink="">
      <xdr:nvSpPr>
        <xdr:cNvPr id="702" name="n_3mainValue【公民館】&#10;有形固定資産減価償却率">
          <a:extLst>
            <a:ext uri="{FF2B5EF4-FFF2-40B4-BE49-F238E27FC236}">
              <a16:creationId xmlns:a16="http://schemas.microsoft.com/office/drawing/2014/main" id="{40CC1493-9E70-435A-9899-0BD20E0725E7}"/>
            </a:ext>
          </a:extLst>
        </xdr:cNvPr>
        <xdr:cNvSpPr txBox="1"/>
      </xdr:nvSpPr>
      <xdr:spPr>
        <a:xfrm>
          <a:off x="13500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03" name="n_4mainValue【公民館】&#10;有形固定資産減価償却率">
          <a:extLst>
            <a:ext uri="{FF2B5EF4-FFF2-40B4-BE49-F238E27FC236}">
              <a16:creationId xmlns:a16="http://schemas.microsoft.com/office/drawing/2014/main" id="{9FDED9F8-F464-4670-9292-162C8F091338}"/>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DFCE7B92-F573-4460-A099-01D1ABD0B8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0D300530-1E51-4F79-B55C-245F24AD56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0BD01C54-7B58-4139-97B9-A1C8813199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9AFBEE78-E5E1-4100-B543-3C9A3C5336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0B65D3A7-C5D6-4A40-81C5-C993FF54EB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981E7473-5E44-4177-AD8D-B313EA66CE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82730BD0-8412-42A7-84CB-3A44AE5EC6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BD3ED9D1-EE9A-4680-87F5-8FEEDFFC27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4C7F1BC5-BA77-467D-85E7-8BCF27B2BA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3DCBEF3C-236A-4588-8325-BB87A8F6DA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3468DE4E-B122-412B-BCF4-5FFAC44E36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A87B1FB1-84D1-464F-8A7C-39EB9DA9A7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0A46502C-FEEE-4783-9991-3D5E34697A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2A42AF61-4EE4-4EE1-899C-9BA646A373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46D18959-B4FD-42F7-A469-D5E6D5641CA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CA27A8A1-F46B-44DC-93B2-12C2BAE0D3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C386EF9D-8302-4846-B919-221B293B15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21BEB22C-C96B-47BD-BF7C-24710669E48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8115BED4-1D93-4079-862B-FB2426723D2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7FF1760D-8854-463E-B330-4F1F252E988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24ECF83E-6C7B-46E0-9B28-4449EC7BA7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152B8E-3BCD-4717-9DB5-5764966176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C9201E08-96BF-430C-B8CD-59B9F6E0BE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27" name="直線コネクタ 726">
          <a:extLst>
            <a:ext uri="{FF2B5EF4-FFF2-40B4-BE49-F238E27FC236}">
              <a16:creationId xmlns:a16="http://schemas.microsoft.com/office/drawing/2014/main" id="{6B80B4A9-E426-47AF-89E9-547AF4FE034A}"/>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28" name="【公民館】&#10;一人当たり面積最小値テキスト">
          <a:extLst>
            <a:ext uri="{FF2B5EF4-FFF2-40B4-BE49-F238E27FC236}">
              <a16:creationId xmlns:a16="http://schemas.microsoft.com/office/drawing/2014/main" id="{8C436121-7505-42A0-91AA-368F2C890DCF}"/>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29" name="直線コネクタ 728">
          <a:extLst>
            <a:ext uri="{FF2B5EF4-FFF2-40B4-BE49-F238E27FC236}">
              <a16:creationId xmlns:a16="http://schemas.microsoft.com/office/drawing/2014/main" id="{BE77FA3E-758C-4587-B328-F4CEE1CA1099}"/>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30" name="【公民館】&#10;一人当たり面積最大値テキスト">
          <a:extLst>
            <a:ext uri="{FF2B5EF4-FFF2-40B4-BE49-F238E27FC236}">
              <a16:creationId xmlns:a16="http://schemas.microsoft.com/office/drawing/2014/main" id="{07E1F51D-C9D7-48CD-BAFF-5AD350478188}"/>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31" name="直線コネクタ 730">
          <a:extLst>
            <a:ext uri="{FF2B5EF4-FFF2-40B4-BE49-F238E27FC236}">
              <a16:creationId xmlns:a16="http://schemas.microsoft.com/office/drawing/2014/main" id="{42343B2B-41EB-457C-9A03-354D1F13C5F0}"/>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732" name="【公民館】&#10;一人当たり面積平均値テキスト">
          <a:extLst>
            <a:ext uri="{FF2B5EF4-FFF2-40B4-BE49-F238E27FC236}">
              <a16:creationId xmlns:a16="http://schemas.microsoft.com/office/drawing/2014/main" id="{076F8DE6-F101-460E-AB31-E062BD83B87F}"/>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33" name="フローチャート: 判断 732">
          <a:extLst>
            <a:ext uri="{FF2B5EF4-FFF2-40B4-BE49-F238E27FC236}">
              <a16:creationId xmlns:a16="http://schemas.microsoft.com/office/drawing/2014/main" id="{E21C2B3E-433C-46D4-A0AF-44F901E32E20}"/>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34" name="フローチャート: 判断 733">
          <a:extLst>
            <a:ext uri="{FF2B5EF4-FFF2-40B4-BE49-F238E27FC236}">
              <a16:creationId xmlns:a16="http://schemas.microsoft.com/office/drawing/2014/main" id="{422B9C45-3E76-4B9D-BD48-0D9AB0FA193F}"/>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5" name="フローチャート: 判断 734">
          <a:extLst>
            <a:ext uri="{FF2B5EF4-FFF2-40B4-BE49-F238E27FC236}">
              <a16:creationId xmlns:a16="http://schemas.microsoft.com/office/drawing/2014/main" id="{721D7C41-46CB-4875-82A7-DFE1E9C7BA40}"/>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6" name="フローチャート: 判断 735">
          <a:extLst>
            <a:ext uri="{FF2B5EF4-FFF2-40B4-BE49-F238E27FC236}">
              <a16:creationId xmlns:a16="http://schemas.microsoft.com/office/drawing/2014/main" id="{56366140-E51E-499B-8BFE-9707B330B1FA}"/>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7" name="フローチャート: 判断 736">
          <a:extLst>
            <a:ext uri="{FF2B5EF4-FFF2-40B4-BE49-F238E27FC236}">
              <a16:creationId xmlns:a16="http://schemas.microsoft.com/office/drawing/2014/main" id="{7BACB9B4-4F4D-49DC-A0BC-8DFAD4DFEDAB}"/>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EE05494-DB2E-4369-B85D-F6C958DA58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E76E26A-031A-4FD1-91AF-2E63A99476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B84E9F2-2B3B-461A-80C1-D6893408779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AD7033D-5908-4D5B-9A32-160F6F3B23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C48C317-8F2B-4A1A-8802-71921288AC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43" name="楕円 742">
          <a:extLst>
            <a:ext uri="{FF2B5EF4-FFF2-40B4-BE49-F238E27FC236}">
              <a16:creationId xmlns:a16="http://schemas.microsoft.com/office/drawing/2014/main" id="{82A9F6B8-1A22-431B-B0DB-63214F81FFF1}"/>
            </a:ext>
          </a:extLst>
        </xdr:cNvPr>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44" name="【公民館】&#10;一人当たり面積該当値テキスト">
          <a:extLst>
            <a:ext uri="{FF2B5EF4-FFF2-40B4-BE49-F238E27FC236}">
              <a16:creationId xmlns:a16="http://schemas.microsoft.com/office/drawing/2014/main" id="{1A84C6A1-F39C-4F3D-A86A-D7ADB62C2546}"/>
            </a:ext>
          </a:extLst>
        </xdr:cNvPr>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45" name="楕円 744">
          <a:extLst>
            <a:ext uri="{FF2B5EF4-FFF2-40B4-BE49-F238E27FC236}">
              <a16:creationId xmlns:a16="http://schemas.microsoft.com/office/drawing/2014/main" id="{CC72CBA4-435E-4D09-8F7E-401A04617D4B}"/>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746" name="直線コネクタ 745">
          <a:extLst>
            <a:ext uri="{FF2B5EF4-FFF2-40B4-BE49-F238E27FC236}">
              <a16:creationId xmlns:a16="http://schemas.microsoft.com/office/drawing/2014/main" id="{ACD4BD92-3DE8-4E4E-BB34-095DE1DE2377}"/>
            </a:ext>
          </a:extLst>
        </xdr:cNvPr>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47" name="楕円 746">
          <a:extLst>
            <a:ext uri="{FF2B5EF4-FFF2-40B4-BE49-F238E27FC236}">
              <a16:creationId xmlns:a16="http://schemas.microsoft.com/office/drawing/2014/main" id="{CBFE9874-9990-4BB2-901B-D38A45F0F98D}"/>
            </a:ext>
          </a:extLst>
        </xdr:cNvPr>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48" name="直線コネクタ 747">
          <a:extLst>
            <a:ext uri="{FF2B5EF4-FFF2-40B4-BE49-F238E27FC236}">
              <a16:creationId xmlns:a16="http://schemas.microsoft.com/office/drawing/2014/main" id="{B5A27189-C86B-46FD-B16A-9BFA631C5DF1}"/>
            </a:ext>
          </a:extLst>
        </xdr:cNvPr>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749" name="楕円 748">
          <a:extLst>
            <a:ext uri="{FF2B5EF4-FFF2-40B4-BE49-F238E27FC236}">
              <a16:creationId xmlns:a16="http://schemas.microsoft.com/office/drawing/2014/main" id="{748EA988-67E2-4625-BB49-BE095F84D3D0}"/>
            </a:ext>
          </a:extLst>
        </xdr:cNvPr>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750" name="直線コネクタ 749">
          <a:extLst>
            <a:ext uri="{FF2B5EF4-FFF2-40B4-BE49-F238E27FC236}">
              <a16:creationId xmlns:a16="http://schemas.microsoft.com/office/drawing/2014/main" id="{72535CCB-D6F6-4F45-8D13-77BC94F78ECB}"/>
            </a:ext>
          </a:extLst>
        </xdr:cNvPr>
        <xdr:cNvCxnSpPr/>
      </xdr:nvCxnSpPr>
      <xdr:spPr>
        <a:xfrm>
          <a:off x="19545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751" name="楕円 750">
          <a:extLst>
            <a:ext uri="{FF2B5EF4-FFF2-40B4-BE49-F238E27FC236}">
              <a16:creationId xmlns:a16="http://schemas.microsoft.com/office/drawing/2014/main" id="{E243B2A4-9151-4C45-B275-C2FDE1548FD3}"/>
            </a:ext>
          </a:extLst>
        </xdr:cNvPr>
        <xdr:cNvSpPr/>
      </xdr:nvSpPr>
      <xdr:spPr>
        <a:xfrm>
          <a:off x="18605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41911</xdr:rowOff>
    </xdr:from>
    <xdr:to>
      <xdr:col>102</xdr:col>
      <xdr:colOff>114300</xdr:colOff>
      <xdr:row>108</xdr:row>
      <xdr:rowOff>45720</xdr:rowOff>
    </xdr:to>
    <xdr:cxnSp macro="">
      <xdr:nvCxnSpPr>
        <xdr:cNvPr id="752" name="直線コネクタ 751">
          <a:extLst>
            <a:ext uri="{FF2B5EF4-FFF2-40B4-BE49-F238E27FC236}">
              <a16:creationId xmlns:a16="http://schemas.microsoft.com/office/drawing/2014/main" id="{5F552F48-FB15-41EE-8AB7-6D1EF41A899B}"/>
            </a:ext>
          </a:extLst>
        </xdr:cNvPr>
        <xdr:cNvCxnSpPr/>
      </xdr:nvCxnSpPr>
      <xdr:spPr>
        <a:xfrm>
          <a:off x="18656300" y="18558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753" name="n_1aveValue【公民館】&#10;一人当たり面積">
          <a:extLst>
            <a:ext uri="{FF2B5EF4-FFF2-40B4-BE49-F238E27FC236}">
              <a16:creationId xmlns:a16="http://schemas.microsoft.com/office/drawing/2014/main" id="{36FAAF4F-60BE-478E-8848-92404D7FC394}"/>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754" name="n_2aveValue【公民館】&#10;一人当たり面積">
          <a:extLst>
            <a:ext uri="{FF2B5EF4-FFF2-40B4-BE49-F238E27FC236}">
              <a16:creationId xmlns:a16="http://schemas.microsoft.com/office/drawing/2014/main" id="{896FB2BC-DD1E-4B3C-BBA5-90DC8FB39C0E}"/>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755" name="n_3aveValue【公民館】&#10;一人当たり面積">
          <a:extLst>
            <a:ext uri="{FF2B5EF4-FFF2-40B4-BE49-F238E27FC236}">
              <a16:creationId xmlns:a16="http://schemas.microsoft.com/office/drawing/2014/main" id="{0F375AB4-95B9-4761-AACB-C404748E4E62}"/>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756" name="n_4aveValue【公民館】&#10;一人当たり面積">
          <a:extLst>
            <a:ext uri="{FF2B5EF4-FFF2-40B4-BE49-F238E27FC236}">
              <a16:creationId xmlns:a16="http://schemas.microsoft.com/office/drawing/2014/main" id="{3E3149EE-70DB-4F8F-9439-EC739FC16D66}"/>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57" name="n_1mainValue【公民館】&#10;一人当たり面積">
          <a:extLst>
            <a:ext uri="{FF2B5EF4-FFF2-40B4-BE49-F238E27FC236}">
              <a16:creationId xmlns:a16="http://schemas.microsoft.com/office/drawing/2014/main" id="{41212511-8C41-4FFE-B5B8-6E00522D8386}"/>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58" name="n_2mainValue【公民館】&#10;一人当たり面積">
          <a:extLst>
            <a:ext uri="{FF2B5EF4-FFF2-40B4-BE49-F238E27FC236}">
              <a16:creationId xmlns:a16="http://schemas.microsoft.com/office/drawing/2014/main" id="{B5B74B81-A1A4-4928-B6C5-A787A6FA52F4}"/>
            </a:ext>
          </a:extLst>
        </xdr:cNvPr>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759" name="n_3mainValue【公民館】&#10;一人当たり面積">
          <a:extLst>
            <a:ext uri="{FF2B5EF4-FFF2-40B4-BE49-F238E27FC236}">
              <a16:creationId xmlns:a16="http://schemas.microsoft.com/office/drawing/2014/main" id="{5F14ABC0-7DB3-461A-B3E3-A30707E154C1}"/>
            </a:ext>
          </a:extLst>
        </xdr:cNvPr>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760" name="n_4mainValue【公民館】&#10;一人当たり面積">
          <a:extLst>
            <a:ext uri="{FF2B5EF4-FFF2-40B4-BE49-F238E27FC236}">
              <a16:creationId xmlns:a16="http://schemas.microsoft.com/office/drawing/2014/main" id="{7062DA19-D381-4505-B91E-27BC25BBE427}"/>
            </a:ext>
          </a:extLst>
        </xdr:cNvPr>
        <xdr:cNvSpPr txBox="1"/>
      </xdr:nvSpPr>
      <xdr:spPr>
        <a:xfrm>
          <a:off x="18421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8B46F76C-3540-404A-9256-ED50F3A6093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17486624-4CB5-4223-8C0A-68929AA63E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DA7CAF07-93BD-47E6-8B29-0A729DE70A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見ると、類似団体と比較して施設の老朽化が進んでいるのが、橋りょう・トンネル、公営住宅、学校施設、公民館となっている。類似団体よりも比較的新しいもの（更新が進んでいるもの）は道路で、ほぼ同水準が認定こども園・幼稚園・保育所となっている。数値の推移と施設の維持管理の実態を注視しながら、公共施設等総合管理計画に沿った財政的な裏付けをもった施設の更新計画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4CB9F7-86DA-4901-B69F-3454307421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17A62F-61A5-4366-8772-B0F324CD0A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1C643F-2D5F-4AF1-A754-F084EE8D24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E864E5-C11E-4833-B158-0B8F795DDD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23A1A6-E745-4293-8D7A-29CAE6B4DB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3F26CB-1F74-450A-B202-6449ADC0BB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FC2436-C296-4072-9251-D5FC50423C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8A0258-3394-4C74-93AE-A3B981D19C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387EE5-3E5D-45A9-B99C-AF43DE10E2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DDE4AD-66C3-46CC-8379-0281DDE649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11,029
10,969
19.12
8,718,751
7,985,108
598,363
3,186,631
2,725,593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A28349-8060-48A6-9976-D09C11160A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AD653F-7FF5-4DDF-ADEF-F4902E605D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0954B8-785A-494F-897A-EEB3D175BF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80713F-7761-435E-8E44-CACC310E1D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8E2D99-0F55-4511-BDFC-F60DA5BCF2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DBC623B-CF9B-4CEB-B720-3BCD49CAA58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C0FC3D-ED7D-429F-86B1-F61579DF7D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527044-6CE3-401A-AEB3-387914C96A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56CAC0-6360-405B-9B14-B9D16DC5729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B1AC9B-683A-4862-9D1D-0D8A1B346C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FA9356-24E2-4944-947B-86087BE3D8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1834B4-F40D-405C-8936-A1CB5831EF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1DD08F-6E4D-44B1-B6F6-1EB004C034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F383CE-B83E-46E3-B6AB-63106A3F28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21C746-F117-42E4-85B3-2E7F878361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396C30-60ED-492B-9593-A030687D1E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244B14-D96E-400E-8CB7-412B4C760C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81D178-C1C0-4F88-A207-15CC5E3B54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46C9B9-BD54-4F6A-B402-22954F8F90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6E2DF7-9075-4136-B97B-5866F00B172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35381A-8235-422A-8F91-3171C484C7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71E336-B660-4268-8918-D1F04F9C08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3213E7-23F1-4C04-8756-FFB2CD9D86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DE6ACB-2558-47DD-907C-33A38F8714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D99906-C345-4CFB-973C-303A70D914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AC0E36-5C75-495A-B1BF-46B962D503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213623-311B-4C18-9375-C8EFD117B9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BF7F77-729B-4656-ADBE-C3727F373D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3779C2-6DB6-4418-A63E-FB35DBC785D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5A6D270-DE19-42D4-8F40-E9ED08EEDAD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A2E29F-0AAF-40A5-89FA-CF9A42EA16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41F24F-F1EF-441F-B74E-EEAA863399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E77FBDE-BE77-4B78-9972-B74D3EE267C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73A6739-FA04-49E3-BD01-A94064B74D9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0CCE0B4-BA25-4743-AB8B-6E6FABB36B6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CB033B0-BB3D-4553-BA7B-FE6668C29C2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69A245F-F967-4B42-B76D-F344E8281DD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8DDF4B9-D072-46A4-AB07-F3DF0BBC0F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D965761-DB29-465E-9F7C-17343A0EB65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F272703-8173-4099-9862-0685EAA76E3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A93E774-E98E-45D6-BF46-A3526C2592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8F8E2EE-20CB-44A7-8773-E2312AE2D9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23CD199-2D81-4706-8D66-5C84FA1F91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DB52771-3BBC-42CF-BD5E-4D0C001D7B4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4BE5B2-F055-4FD8-81B2-2B9220DB0C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E3CED0E-1E86-40C9-BA4A-8AF7F85AFC4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2EE207A-1D79-4224-AF9E-287672B03EB2}"/>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8D732B9-805B-444A-BF8B-AECBC7322B9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9AB2C0A-33B8-4A3D-825D-4730324121D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B4C09164-6F52-4493-A9F8-AF8B2DCCAB67}"/>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D50976EB-0F67-4703-8AA4-1F307ADBB36F}"/>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9DF24B1B-E4DC-4246-A4B3-2C81CBB723E0}"/>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50A32A2B-9B85-4AC7-89B7-F7119D9C45E1}"/>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60116750-92B1-4606-9D8E-2FEE3312B140}"/>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536CC47A-676A-4C49-8C54-9CFBE77A1D92}"/>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299777AA-1905-46F2-AC10-6F03F51D4231}"/>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B37521D8-13AA-4814-A584-5ADB78C94723}"/>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83F0DD-A639-445F-9474-E82C1A2217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7F240A-6F0B-4B10-98C9-5CC32D1977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29CF23-6D8E-4D59-A6C8-EF6E9C1B21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3C36E3-294B-4EA4-8521-566416F46B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886A082-6245-40FD-A548-A49D48A801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a:extLst>
            <a:ext uri="{FF2B5EF4-FFF2-40B4-BE49-F238E27FC236}">
              <a16:creationId xmlns:a16="http://schemas.microsoft.com/office/drawing/2014/main" id="{C20FFD5A-2CE5-42EB-93D6-69A53044FB83}"/>
            </a:ext>
          </a:extLst>
        </xdr:cNvPr>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59344</xdr:rowOff>
    </xdr:from>
    <xdr:ext cx="405111" cy="259045"/>
    <xdr:sp macro="" textlink="">
      <xdr:nvSpPr>
        <xdr:cNvPr id="75" name="【図書館】&#10;有形固定資産減価償却率該当値テキスト">
          <a:extLst>
            <a:ext uri="{FF2B5EF4-FFF2-40B4-BE49-F238E27FC236}">
              <a16:creationId xmlns:a16="http://schemas.microsoft.com/office/drawing/2014/main" id="{74C4305B-1009-43C7-9864-544C4F5B0749}"/>
            </a:ext>
          </a:extLst>
        </xdr:cNvPr>
        <xdr:cNvSpPr txBox="1"/>
      </xdr:nvSpPr>
      <xdr:spPr>
        <a:xfrm>
          <a:off x="46736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a:extLst>
            <a:ext uri="{FF2B5EF4-FFF2-40B4-BE49-F238E27FC236}">
              <a16:creationId xmlns:a16="http://schemas.microsoft.com/office/drawing/2014/main" id="{5418BF85-6860-4A4B-BE16-B4FA0ABA7F21}"/>
            </a:ext>
          </a:extLst>
        </xdr:cNvPr>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131717</xdr:rowOff>
    </xdr:to>
    <xdr:cxnSp macro="">
      <xdr:nvCxnSpPr>
        <xdr:cNvPr id="77" name="直線コネクタ 76">
          <a:extLst>
            <a:ext uri="{FF2B5EF4-FFF2-40B4-BE49-F238E27FC236}">
              <a16:creationId xmlns:a16="http://schemas.microsoft.com/office/drawing/2014/main" id="{28459F50-E525-4772-8661-00E5744C5117}"/>
            </a:ext>
          </a:extLst>
        </xdr:cNvPr>
        <xdr:cNvCxnSpPr/>
      </xdr:nvCxnSpPr>
      <xdr:spPr>
        <a:xfrm>
          <a:off x="3797300" y="643454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a:extLst>
            <a:ext uri="{FF2B5EF4-FFF2-40B4-BE49-F238E27FC236}">
              <a16:creationId xmlns:a16="http://schemas.microsoft.com/office/drawing/2014/main" id="{3B490345-6F91-4DDF-8802-55265A5886E0}"/>
            </a:ext>
          </a:extLst>
        </xdr:cNvPr>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90896</xdr:rowOff>
    </xdr:to>
    <xdr:cxnSp macro="">
      <xdr:nvCxnSpPr>
        <xdr:cNvPr id="79" name="直線コネクタ 78">
          <a:extLst>
            <a:ext uri="{FF2B5EF4-FFF2-40B4-BE49-F238E27FC236}">
              <a16:creationId xmlns:a16="http://schemas.microsoft.com/office/drawing/2014/main" id="{17F1F3B7-8C30-4F06-8107-59443765E074}"/>
            </a:ext>
          </a:extLst>
        </xdr:cNvPr>
        <xdr:cNvCxnSpPr/>
      </xdr:nvCxnSpPr>
      <xdr:spPr>
        <a:xfrm>
          <a:off x="2908300" y="63904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23B4C362-CF24-496C-B55E-5538E83A788E}"/>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46808</xdr:rowOff>
    </xdr:to>
    <xdr:cxnSp macro="">
      <xdr:nvCxnSpPr>
        <xdr:cNvPr id="81" name="直線コネクタ 80">
          <a:extLst>
            <a:ext uri="{FF2B5EF4-FFF2-40B4-BE49-F238E27FC236}">
              <a16:creationId xmlns:a16="http://schemas.microsoft.com/office/drawing/2014/main" id="{D8A7A378-DD54-493B-89E7-C441CE7917CA}"/>
            </a:ext>
          </a:extLst>
        </xdr:cNvPr>
        <xdr:cNvCxnSpPr/>
      </xdr:nvCxnSpPr>
      <xdr:spPr>
        <a:xfrm>
          <a:off x="2019300" y="634637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79284</xdr:rowOff>
    </xdr:from>
    <xdr:to>
      <xdr:col>6</xdr:col>
      <xdr:colOff>38100</xdr:colOff>
      <xdr:row>37</xdr:row>
      <xdr:rowOff>9434</xdr:rowOff>
    </xdr:to>
    <xdr:sp macro="" textlink="">
      <xdr:nvSpPr>
        <xdr:cNvPr id="82" name="楕円 81">
          <a:extLst>
            <a:ext uri="{FF2B5EF4-FFF2-40B4-BE49-F238E27FC236}">
              <a16:creationId xmlns:a16="http://schemas.microsoft.com/office/drawing/2014/main" id="{89EE67F2-A5BF-4752-BDC8-B6DA3B294CBD}"/>
            </a:ext>
          </a:extLst>
        </xdr:cNvPr>
        <xdr:cNvSpPr/>
      </xdr:nvSpPr>
      <xdr:spPr>
        <a:xfrm>
          <a:off x="1079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130084</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40E0EC5C-9CBA-45D6-99B3-C228450E586B}"/>
            </a:ext>
          </a:extLst>
        </xdr:cNvPr>
        <xdr:cNvCxnSpPr/>
      </xdr:nvCxnSpPr>
      <xdr:spPr>
        <a:xfrm>
          <a:off x="1130300" y="63022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155683</xdr:rowOff>
    </xdr:from>
    <xdr:ext cx="405111" cy="259045"/>
    <xdr:sp macro="" textlink="">
      <xdr:nvSpPr>
        <xdr:cNvPr id="84" name="n_1aveValue【図書館】&#10;有形固定資産減価償却率">
          <a:extLst>
            <a:ext uri="{FF2B5EF4-FFF2-40B4-BE49-F238E27FC236}">
              <a16:creationId xmlns:a16="http://schemas.microsoft.com/office/drawing/2014/main" id="{E406DA13-AC41-4CA9-88E1-C6E18E1920EB}"/>
            </a:ext>
          </a:extLst>
        </xdr:cNvPr>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7512186B-00F6-4539-A6F7-95D4AE264CDE}"/>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0D8428CD-30E5-46D4-A35B-71D1C6A11CF6}"/>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46FE90AF-3149-42F0-9A7F-D3B55123AF44}"/>
            </a:ext>
          </a:extLst>
        </xdr:cNvPr>
        <xdr:cNvSpPr txBox="1"/>
      </xdr:nvSpPr>
      <xdr:spPr>
        <a:xfrm>
          <a:off x="927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8" name="n_1mainValue【図書館】&#10;有形固定資産減価償却率">
          <a:extLst>
            <a:ext uri="{FF2B5EF4-FFF2-40B4-BE49-F238E27FC236}">
              <a16:creationId xmlns:a16="http://schemas.microsoft.com/office/drawing/2014/main" id="{B7C6246F-6D34-4464-A804-9F8B7656A8AA}"/>
            </a:ext>
          </a:extLst>
        </xdr:cNvPr>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114135</xdr:rowOff>
    </xdr:from>
    <xdr:ext cx="405111" cy="259045"/>
    <xdr:sp macro="" textlink="">
      <xdr:nvSpPr>
        <xdr:cNvPr id="89" name="n_2mainValue【図書館】&#10;有形固定資産減価償却率">
          <a:extLst>
            <a:ext uri="{FF2B5EF4-FFF2-40B4-BE49-F238E27FC236}">
              <a16:creationId xmlns:a16="http://schemas.microsoft.com/office/drawing/2014/main" id="{FF0D6D34-81D3-4322-8C67-69A1277C0EE7}"/>
            </a:ext>
          </a:extLst>
        </xdr:cNvPr>
        <xdr:cNvSpPr txBox="1"/>
      </xdr:nvSpPr>
      <xdr:spPr>
        <a:xfrm>
          <a:off x="2705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93C835C1-25B3-49EE-A8D0-F819E6BE4459}"/>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91" name="n_4mainValue【図書館】&#10;有形固定資産減価償却率">
          <a:extLst>
            <a:ext uri="{FF2B5EF4-FFF2-40B4-BE49-F238E27FC236}">
              <a16:creationId xmlns:a16="http://schemas.microsoft.com/office/drawing/2014/main" id="{642AE09B-234A-452F-A16B-764092767066}"/>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1067C33-55A3-4628-881F-68338C066C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62536EF-8C6E-4388-B1FC-8B16F39F54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716B52B-05AC-4D25-A55B-D6C55D6A3A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6FA6A72-E463-4E41-85A1-1F0854CC78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D8A1F16-E97C-44BA-B68D-3087416DC2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58636EC-3881-454A-B9B4-9D3F43E02E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5E8EF58-CD83-4911-A922-BCCC938B1E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00DBAD6-FDC9-4F11-830E-80F54F6E4E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DE4C530-EDEE-4D5F-85A1-FD5E10C2E47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6CD1301-4F84-49A4-847A-6360AB32B8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DBF7FEB-8A9F-46A6-A177-939C1CBA615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A1AA9E2-3C9E-4915-9804-DD062480C0F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CFDFEED-AEB9-4A1A-8F72-30BBF390413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E0357CB4-60B6-4E1F-9C8A-007E5C4B296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69C54E5-FC1A-4F3E-A5F3-DBBC4216D1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941B5348-09EA-4830-BFF5-D56A96EF989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9DF1E55-3A77-4BCE-855F-85DA9394EF7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E229B04-28BA-4E86-B444-D773AFBD40D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9D0E605-BAF2-4D02-9F44-A973D96D9F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1BD94C9-8F04-4519-8365-38123EAA66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F25F02C-3B5C-4C4E-BC24-0C86893659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3D5BEEB8-CD4C-4E8C-BDAA-921041EE40D2}"/>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29B32BC6-9CEA-4564-883B-B8EB3EDEBD33}"/>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F9BDBAB1-1DA5-4226-9E41-6F94C31B5ADF}"/>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B32607FE-19DB-4DC6-8976-24E0A061DC05}"/>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A6415679-EE80-4390-8838-4D7EB6FB75A3}"/>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104411</xdr:rowOff>
    </xdr:from>
    <xdr:ext cx="469744" cy="259045"/>
    <xdr:sp macro="" textlink="">
      <xdr:nvSpPr>
        <xdr:cNvPr id="118" name="【図書館】&#10;一人当たり面積平均値テキスト">
          <a:extLst>
            <a:ext uri="{FF2B5EF4-FFF2-40B4-BE49-F238E27FC236}">
              <a16:creationId xmlns:a16="http://schemas.microsoft.com/office/drawing/2014/main" id="{71E6A10F-1F0E-4F14-87CB-122884A06E94}"/>
            </a:ext>
          </a:extLst>
        </xdr:cNvPr>
        <xdr:cNvSpPr txBox="1"/>
      </xdr:nvSpPr>
      <xdr:spPr>
        <a:xfrm>
          <a:off x="105156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CF871A9C-BF98-4569-AAD1-118BAB0EAC54}"/>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8E8AAAA1-3473-4229-8FDC-3C9871C9AEFE}"/>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EC0AC38F-CEFD-4AA0-BFAC-391AF2B75FE2}"/>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3F5F67C2-4AD2-4EF1-8936-4282AD4497FD}"/>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6F6589DA-BDAB-4880-B1C4-CD21734FB4C7}"/>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74BD17-63B7-4998-B2A4-C7E6204155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CB6C198-C6B7-4605-9607-AC7477906D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943475-911F-4EB7-9959-1D01062B6D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561CE79-FD7D-4A7E-B5F8-3B35E09DA0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EDEF2E-309B-4A7B-B99F-17612BB91D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a:extLst>
            <a:ext uri="{FF2B5EF4-FFF2-40B4-BE49-F238E27FC236}">
              <a16:creationId xmlns:a16="http://schemas.microsoft.com/office/drawing/2014/main" id="{B4F8CA10-AFF4-4ED4-8A3E-4CAA7B246361}"/>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id="{2EC9AF72-6F2B-4980-8A0C-5DD532AC135F}"/>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a:extLst>
            <a:ext uri="{FF2B5EF4-FFF2-40B4-BE49-F238E27FC236}">
              <a16:creationId xmlns:a16="http://schemas.microsoft.com/office/drawing/2014/main" id="{6AEDDF50-0F4A-4873-99CC-D0E79A13207A}"/>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2" name="直線コネクタ 131">
          <a:extLst>
            <a:ext uri="{FF2B5EF4-FFF2-40B4-BE49-F238E27FC236}">
              <a16:creationId xmlns:a16="http://schemas.microsoft.com/office/drawing/2014/main" id="{FCF53C75-0EEA-4D84-BCD1-24633EADFDDE}"/>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a:extLst>
            <a:ext uri="{FF2B5EF4-FFF2-40B4-BE49-F238E27FC236}">
              <a16:creationId xmlns:a16="http://schemas.microsoft.com/office/drawing/2014/main" id="{FF174367-3B42-4242-87A1-E538E193E265}"/>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4" name="直線コネクタ 133">
          <a:extLst>
            <a:ext uri="{FF2B5EF4-FFF2-40B4-BE49-F238E27FC236}">
              <a16:creationId xmlns:a16="http://schemas.microsoft.com/office/drawing/2014/main" id="{8E7C4B7F-9E80-4F95-B634-18D0BC0EFFC0}"/>
            </a:ext>
          </a:extLst>
        </xdr:cNvPr>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5" name="楕円 134">
          <a:extLst>
            <a:ext uri="{FF2B5EF4-FFF2-40B4-BE49-F238E27FC236}">
              <a16:creationId xmlns:a16="http://schemas.microsoft.com/office/drawing/2014/main" id="{B8F11669-FD1E-4C8D-B924-D93CCF76B7BE}"/>
            </a:ext>
          </a:extLst>
        </xdr:cNvPr>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6" name="直線コネクタ 135">
          <a:extLst>
            <a:ext uri="{FF2B5EF4-FFF2-40B4-BE49-F238E27FC236}">
              <a16:creationId xmlns:a16="http://schemas.microsoft.com/office/drawing/2014/main" id="{FC9F3941-B4F0-4954-9EB6-8B715DB8EB13}"/>
            </a:ext>
          </a:extLst>
        </xdr:cNvPr>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29972</xdr:rowOff>
    </xdr:from>
    <xdr:to>
      <xdr:col>36</xdr:col>
      <xdr:colOff>165100</xdr:colOff>
      <xdr:row>38</xdr:row>
      <xdr:rowOff>131572</xdr:rowOff>
    </xdr:to>
    <xdr:sp macro="" textlink="">
      <xdr:nvSpPr>
        <xdr:cNvPr id="137" name="楕円 136">
          <a:extLst>
            <a:ext uri="{FF2B5EF4-FFF2-40B4-BE49-F238E27FC236}">
              <a16:creationId xmlns:a16="http://schemas.microsoft.com/office/drawing/2014/main" id="{49DC4738-A302-445D-9D84-1D10C27A5130}"/>
            </a:ext>
          </a:extLst>
        </xdr:cNvPr>
        <xdr:cNvSpPr/>
      </xdr:nvSpPr>
      <xdr:spPr>
        <a:xfrm>
          <a:off x="692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80772</xdr:rowOff>
    </xdr:to>
    <xdr:cxnSp macro="">
      <xdr:nvCxnSpPr>
        <xdr:cNvPr id="138" name="直線コネクタ 137">
          <a:extLst>
            <a:ext uri="{FF2B5EF4-FFF2-40B4-BE49-F238E27FC236}">
              <a16:creationId xmlns:a16="http://schemas.microsoft.com/office/drawing/2014/main" id="{90CB9C80-674B-472D-8CBD-E8CAC2C831AF}"/>
            </a:ext>
          </a:extLst>
        </xdr:cNvPr>
        <xdr:cNvCxnSpPr/>
      </xdr:nvCxnSpPr>
      <xdr:spPr>
        <a:xfrm flipV="1">
          <a:off x="6972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A611C928-936C-4A5C-9ADC-3C6A90BCC0F9}"/>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70121</xdr:rowOff>
    </xdr:from>
    <xdr:ext cx="469744" cy="259045"/>
    <xdr:sp macro="" textlink="">
      <xdr:nvSpPr>
        <xdr:cNvPr id="140" name="n_2aveValue【図書館】&#10;一人当たり面積">
          <a:extLst>
            <a:ext uri="{FF2B5EF4-FFF2-40B4-BE49-F238E27FC236}">
              <a16:creationId xmlns:a16="http://schemas.microsoft.com/office/drawing/2014/main" id="{A7C55D29-4CB3-404A-A528-4556F07CA967}"/>
            </a:ext>
          </a:extLst>
        </xdr:cNvPr>
        <xdr:cNvSpPr txBox="1"/>
      </xdr:nvSpPr>
      <xdr:spPr>
        <a:xfrm>
          <a:off x="8515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88409</xdr:rowOff>
    </xdr:from>
    <xdr:ext cx="469744" cy="259045"/>
    <xdr:sp macro="" textlink="">
      <xdr:nvSpPr>
        <xdr:cNvPr id="141" name="n_3aveValue【図書館】&#10;一人当たり面積">
          <a:extLst>
            <a:ext uri="{FF2B5EF4-FFF2-40B4-BE49-F238E27FC236}">
              <a16:creationId xmlns:a16="http://schemas.microsoft.com/office/drawing/2014/main" id="{1D0079F7-CEC6-46A4-B0BB-5B8B1AF929AF}"/>
            </a:ext>
          </a:extLst>
        </xdr:cNvPr>
        <xdr:cNvSpPr txBox="1"/>
      </xdr:nvSpPr>
      <xdr:spPr>
        <a:xfrm>
          <a:off x="7626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56405</xdr:rowOff>
    </xdr:from>
    <xdr:ext cx="469744" cy="259045"/>
    <xdr:sp macro="" textlink="">
      <xdr:nvSpPr>
        <xdr:cNvPr id="142" name="n_4aveValue【図書館】&#10;一人当たり面積">
          <a:extLst>
            <a:ext uri="{FF2B5EF4-FFF2-40B4-BE49-F238E27FC236}">
              <a16:creationId xmlns:a16="http://schemas.microsoft.com/office/drawing/2014/main" id="{DC112F34-5C84-4B73-A57C-15185B3CC958}"/>
            </a:ext>
          </a:extLst>
        </xdr:cNvPr>
        <xdr:cNvSpPr txBox="1"/>
      </xdr:nvSpPr>
      <xdr:spPr>
        <a:xfrm>
          <a:off x="6737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3" name="n_1mainValue【図書館】&#10;一人当たり面積">
          <a:extLst>
            <a:ext uri="{FF2B5EF4-FFF2-40B4-BE49-F238E27FC236}">
              <a16:creationId xmlns:a16="http://schemas.microsoft.com/office/drawing/2014/main" id="{CCFB4E1E-5CAF-4720-A6FA-51263DC5102F}"/>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4" name="n_2mainValue【図書館】&#10;一人当たり面積">
          <a:extLst>
            <a:ext uri="{FF2B5EF4-FFF2-40B4-BE49-F238E27FC236}">
              <a16:creationId xmlns:a16="http://schemas.microsoft.com/office/drawing/2014/main" id="{377F1BC4-B948-4E06-BB9B-327C5DB86028}"/>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5" name="n_3mainValue【図書館】&#10;一人当たり面積">
          <a:extLst>
            <a:ext uri="{FF2B5EF4-FFF2-40B4-BE49-F238E27FC236}">
              <a16:creationId xmlns:a16="http://schemas.microsoft.com/office/drawing/2014/main" id="{0D3F2EC1-A172-485E-A3CE-CEB79F858D3F}"/>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148099</xdr:rowOff>
    </xdr:from>
    <xdr:ext cx="469744" cy="259045"/>
    <xdr:sp macro="" textlink="">
      <xdr:nvSpPr>
        <xdr:cNvPr id="146" name="n_4mainValue【図書館】&#10;一人当たり面積">
          <a:extLst>
            <a:ext uri="{FF2B5EF4-FFF2-40B4-BE49-F238E27FC236}">
              <a16:creationId xmlns:a16="http://schemas.microsoft.com/office/drawing/2014/main" id="{F128FE58-FD3B-460F-9F6F-AB7210B397D3}"/>
            </a:ext>
          </a:extLst>
        </xdr:cNvPr>
        <xdr:cNvSpPr txBox="1"/>
      </xdr:nvSpPr>
      <xdr:spPr>
        <a:xfrm>
          <a:off x="6737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1A8EEEA-AB3A-4EB7-9037-7D90352382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8AE9799-AAB5-4617-A092-71F97B6A4C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870516E-931C-4E88-8B08-393B7D8F92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E1B602B-5B73-49AD-8E12-44DDBE4F59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E6AC1CB-2FB6-4F8B-B8BD-F3EA62761E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E39E944-380D-44CE-B765-CE2B07B831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A435007-4B0D-4765-A613-DBAE53278E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48E7F9F-4B11-42F5-A893-586356FFEF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2ECCFEF-6D02-4626-8C56-760ABD18D2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7110782-02AA-4D10-B676-2A7FADA7BE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2AFBAD1-F690-4F80-BF77-1E8911CA99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6075BE42-3B5C-4EDD-8C7A-91EDDF4AD52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7BC59738-77B6-4EED-BBBB-297CDFC34448}"/>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1D86E980-54ED-4E74-874D-A0A4CCFA59C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59F504C0-42A0-454C-A34C-E0680027BEEA}"/>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5EE3D615-0D49-466D-AAED-7D8C8F7FE33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7870CF1C-EBE0-4163-A296-745501AC4DD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53C0FD8A-4BE0-41FD-A281-726CC3F70E0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6D4A1E01-D8A1-4647-AC41-2BC4F4D7D78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9A22F56-04FE-45CE-9C59-E83789DB04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81C6137A-D4C4-4DF7-996B-98458F4A4BD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A644C999-C0A0-4233-8D5C-3A9AE9EE71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AD070E2C-9F27-42A2-B357-C991D0D678D2}"/>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D4D86719-E44E-4601-9AFF-4A53D7BB7F65}"/>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F8EC7C5B-58BD-48FF-AD7D-728EA8008DFA}"/>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3B3795EB-4E80-4496-8591-E72727E75DD8}"/>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C2712CA3-DEA3-4984-A595-C5D82B23BEBD}"/>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590EC94E-81C8-4E5B-AEAB-7ED3C685C6FE}"/>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39AE5D7C-95E7-4434-BCD8-F17646DE5381}"/>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07826D5B-8B97-4159-83AB-DFCF59D14F6D}"/>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5E849CC0-DE49-4F4B-BCF4-A2B333BA6231}"/>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BFCC85DC-48EF-4AFD-9573-AC9C76AEC6E9}"/>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5D7E5AF0-91C2-46F4-B498-69EDAA070BFF}"/>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6AF5435-A742-4C56-AC81-ACDE49A831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6165BA5-2786-4451-BF03-F2DDD018A8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D720155-E20D-45AB-B9E4-0F7E53231C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8643D15-EFB8-4F39-BB3D-2DC5502867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5F79307-4E99-421C-8495-BA3B011531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5" name="楕円 184">
          <a:extLst>
            <a:ext uri="{FF2B5EF4-FFF2-40B4-BE49-F238E27FC236}">
              <a16:creationId xmlns:a16="http://schemas.microsoft.com/office/drawing/2014/main" id="{36BD99AF-8A46-4B1A-AFE9-FAA101247B1A}"/>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A35C7943-DA22-4A89-87D3-5BE4B182C43A}"/>
            </a:ext>
          </a:extLst>
        </xdr:cNvPr>
        <xdr:cNvSpPr txBox="1"/>
      </xdr:nvSpPr>
      <xdr:spPr>
        <a:xfrm>
          <a:off x="46736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95504</xdr:rowOff>
    </xdr:from>
    <xdr:to>
      <xdr:col>20</xdr:col>
      <xdr:colOff>38100</xdr:colOff>
      <xdr:row>64</xdr:row>
      <xdr:rowOff>25654</xdr:rowOff>
    </xdr:to>
    <xdr:sp macro="" textlink="">
      <xdr:nvSpPr>
        <xdr:cNvPr id="187" name="楕円 186">
          <a:extLst>
            <a:ext uri="{FF2B5EF4-FFF2-40B4-BE49-F238E27FC236}">
              <a16:creationId xmlns:a16="http://schemas.microsoft.com/office/drawing/2014/main" id="{AD6EA70E-B3AD-4153-A776-8AF6216E1066}"/>
            </a:ext>
          </a:extLst>
        </xdr:cNvPr>
        <xdr:cNvSpPr/>
      </xdr:nvSpPr>
      <xdr:spPr>
        <a:xfrm>
          <a:off x="3746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63</xdr:row>
      <xdr:rowOff>146304</xdr:rowOff>
    </xdr:to>
    <xdr:cxnSp macro="">
      <xdr:nvCxnSpPr>
        <xdr:cNvPr id="188" name="直線コネクタ 187">
          <a:extLst>
            <a:ext uri="{FF2B5EF4-FFF2-40B4-BE49-F238E27FC236}">
              <a16:creationId xmlns:a16="http://schemas.microsoft.com/office/drawing/2014/main" id="{D8A673E6-981F-4821-AAC5-04FE81CA309F}"/>
            </a:ext>
          </a:extLst>
        </xdr:cNvPr>
        <xdr:cNvCxnSpPr/>
      </xdr:nvCxnSpPr>
      <xdr:spPr>
        <a:xfrm flipV="1">
          <a:off x="3797300" y="109385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93218</xdr:rowOff>
    </xdr:from>
    <xdr:to>
      <xdr:col>15</xdr:col>
      <xdr:colOff>101600</xdr:colOff>
      <xdr:row>64</xdr:row>
      <xdr:rowOff>23368</xdr:rowOff>
    </xdr:to>
    <xdr:sp macro="" textlink="">
      <xdr:nvSpPr>
        <xdr:cNvPr id="189" name="楕円 188">
          <a:extLst>
            <a:ext uri="{FF2B5EF4-FFF2-40B4-BE49-F238E27FC236}">
              <a16:creationId xmlns:a16="http://schemas.microsoft.com/office/drawing/2014/main" id="{4B59879F-415A-4632-AD06-76B6C7A05320}"/>
            </a:ext>
          </a:extLst>
        </xdr:cNvPr>
        <xdr:cNvSpPr/>
      </xdr:nvSpPr>
      <xdr:spPr>
        <a:xfrm>
          <a:off x="2857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144018</xdr:rowOff>
    </xdr:from>
    <xdr:to>
      <xdr:col>19</xdr:col>
      <xdr:colOff>177800</xdr:colOff>
      <xdr:row>63</xdr:row>
      <xdr:rowOff>146304</xdr:rowOff>
    </xdr:to>
    <xdr:cxnSp macro="">
      <xdr:nvCxnSpPr>
        <xdr:cNvPr id="190" name="直線コネクタ 189">
          <a:extLst>
            <a:ext uri="{FF2B5EF4-FFF2-40B4-BE49-F238E27FC236}">
              <a16:creationId xmlns:a16="http://schemas.microsoft.com/office/drawing/2014/main" id="{1636E237-C1E6-44D9-BF41-1C2FD6A3B267}"/>
            </a:ext>
          </a:extLst>
        </xdr:cNvPr>
        <xdr:cNvCxnSpPr/>
      </xdr:nvCxnSpPr>
      <xdr:spPr>
        <a:xfrm>
          <a:off x="2908300" y="109453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81788</xdr:rowOff>
    </xdr:from>
    <xdr:to>
      <xdr:col>10</xdr:col>
      <xdr:colOff>165100</xdr:colOff>
      <xdr:row>64</xdr:row>
      <xdr:rowOff>11938</xdr:rowOff>
    </xdr:to>
    <xdr:sp macro="" textlink="">
      <xdr:nvSpPr>
        <xdr:cNvPr id="191" name="楕円 190">
          <a:extLst>
            <a:ext uri="{FF2B5EF4-FFF2-40B4-BE49-F238E27FC236}">
              <a16:creationId xmlns:a16="http://schemas.microsoft.com/office/drawing/2014/main" id="{0CD0235D-5770-41EA-8773-13262A75A92C}"/>
            </a:ext>
          </a:extLst>
        </xdr:cNvPr>
        <xdr:cNvSpPr/>
      </xdr:nvSpPr>
      <xdr:spPr>
        <a:xfrm>
          <a:off x="1968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132588</xdr:rowOff>
    </xdr:from>
    <xdr:to>
      <xdr:col>15</xdr:col>
      <xdr:colOff>50800</xdr:colOff>
      <xdr:row>63</xdr:row>
      <xdr:rowOff>144018</xdr:rowOff>
    </xdr:to>
    <xdr:cxnSp macro="">
      <xdr:nvCxnSpPr>
        <xdr:cNvPr id="192" name="直線コネクタ 191">
          <a:extLst>
            <a:ext uri="{FF2B5EF4-FFF2-40B4-BE49-F238E27FC236}">
              <a16:creationId xmlns:a16="http://schemas.microsoft.com/office/drawing/2014/main" id="{7BFEF898-6292-46D6-BE2A-8F14D588B0A5}"/>
            </a:ext>
          </a:extLst>
        </xdr:cNvPr>
        <xdr:cNvCxnSpPr/>
      </xdr:nvCxnSpPr>
      <xdr:spPr>
        <a:xfrm>
          <a:off x="2019300" y="109339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45212</xdr:rowOff>
    </xdr:from>
    <xdr:to>
      <xdr:col>6</xdr:col>
      <xdr:colOff>38100</xdr:colOff>
      <xdr:row>63</xdr:row>
      <xdr:rowOff>146812</xdr:rowOff>
    </xdr:to>
    <xdr:sp macro="" textlink="">
      <xdr:nvSpPr>
        <xdr:cNvPr id="193" name="楕円 192">
          <a:extLst>
            <a:ext uri="{FF2B5EF4-FFF2-40B4-BE49-F238E27FC236}">
              <a16:creationId xmlns:a16="http://schemas.microsoft.com/office/drawing/2014/main" id="{3BA7A0FB-1014-4F1D-A254-E4445F4194A7}"/>
            </a:ext>
          </a:extLst>
        </xdr:cNvPr>
        <xdr:cNvSpPr/>
      </xdr:nvSpPr>
      <xdr:spPr>
        <a:xfrm>
          <a:off x="1079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96012</xdr:rowOff>
    </xdr:from>
    <xdr:to>
      <xdr:col>10</xdr:col>
      <xdr:colOff>114300</xdr:colOff>
      <xdr:row>63</xdr:row>
      <xdr:rowOff>132588</xdr:rowOff>
    </xdr:to>
    <xdr:cxnSp macro="">
      <xdr:nvCxnSpPr>
        <xdr:cNvPr id="194" name="直線コネクタ 193">
          <a:extLst>
            <a:ext uri="{FF2B5EF4-FFF2-40B4-BE49-F238E27FC236}">
              <a16:creationId xmlns:a16="http://schemas.microsoft.com/office/drawing/2014/main" id="{EBE66053-7A63-4F63-9D23-4B54C15A7B2D}"/>
            </a:ext>
          </a:extLst>
        </xdr:cNvPr>
        <xdr:cNvCxnSpPr/>
      </xdr:nvCxnSpPr>
      <xdr:spPr>
        <a:xfrm>
          <a:off x="1130300" y="1089736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5" name="n_1aveValue【体育館・プール】&#10;有形固定資産減価償却率">
          <a:extLst>
            <a:ext uri="{FF2B5EF4-FFF2-40B4-BE49-F238E27FC236}">
              <a16:creationId xmlns:a16="http://schemas.microsoft.com/office/drawing/2014/main" id="{BE370FAD-EC65-4CA9-8B86-CB54A785E16E}"/>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6" name="n_2aveValue【体育館・プール】&#10;有形固定資産減価償却率">
          <a:extLst>
            <a:ext uri="{FF2B5EF4-FFF2-40B4-BE49-F238E27FC236}">
              <a16:creationId xmlns:a16="http://schemas.microsoft.com/office/drawing/2014/main" id="{D3D74463-A773-4DB7-A30D-1042615D222A}"/>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7" name="n_3aveValue【体育館・プール】&#10;有形固定資産減価償却率">
          <a:extLst>
            <a:ext uri="{FF2B5EF4-FFF2-40B4-BE49-F238E27FC236}">
              <a16:creationId xmlns:a16="http://schemas.microsoft.com/office/drawing/2014/main" id="{09B10329-9E65-41BE-A98B-1E7F35C2E4E8}"/>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98" name="n_4aveValue【体育館・プール】&#10;有形固定資産減価償却率">
          <a:extLst>
            <a:ext uri="{FF2B5EF4-FFF2-40B4-BE49-F238E27FC236}">
              <a16:creationId xmlns:a16="http://schemas.microsoft.com/office/drawing/2014/main" id="{F1E53E6C-D4B0-4E4A-A0EF-9BD9F6208FD1}"/>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16781</xdr:rowOff>
    </xdr:from>
    <xdr:ext cx="405111" cy="259045"/>
    <xdr:sp macro="" textlink="">
      <xdr:nvSpPr>
        <xdr:cNvPr id="199" name="n_1mainValue【体育館・プール】&#10;有形固定資産減価償却率">
          <a:extLst>
            <a:ext uri="{FF2B5EF4-FFF2-40B4-BE49-F238E27FC236}">
              <a16:creationId xmlns:a16="http://schemas.microsoft.com/office/drawing/2014/main" id="{4A0E7CB5-CB22-452B-B5E9-701CF74CDFDF}"/>
            </a:ext>
          </a:extLst>
        </xdr:cNvPr>
        <xdr:cNvSpPr txBox="1"/>
      </xdr:nvSpPr>
      <xdr:spPr>
        <a:xfrm>
          <a:off x="3582044" y="1098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14495</xdr:rowOff>
    </xdr:from>
    <xdr:ext cx="405111" cy="259045"/>
    <xdr:sp macro="" textlink="">
      <xdr:nvSpPr>
        <xdr:cNvPr id="200" name="n_2mainValue【体育館・プール】&#10;有形固定資産減価償却率">
          <a:extLst>
            <a:ext uri="{FF2B5EF4-FFF2-40B4-BE49-F238E27FC236}">
              <a16:creationId xmlns:a16="http://schemas.microsoft.com/office/drawing/2014/main" id="{0EE82E50-E7F3-48F7-A001-EB35751790CE}"/>
            </a:ext>
          </a:extLst>
        </xdr:cNvPr>
        <xdr:cNvSpPr txBox="1"/>
      </xdr:nvSpPr>
      <xdr:spPr>
        <a:xfrm>
          <a:off x="2705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3065</xdr:rowOff>
    </xdr:from>
    <xdr:ext cx="405111" cy="259045"/>
    <xdr:sp macro="" textlink="">
      <xdr:nvSpPr>
        <xdr:cNvPr id="201" name="n_3mainValue【体育館・プール】&#10;有形固定資産減価償却率">
          <a:extLst>
            <a:ext uri="{FF2B5EF4-FFF2-40B4-BE49-F238E27FC236}">
              <a16:creationId xmlns:a16="http://schemas.microsoft.com/office/drawing/2014/main" id="{103E3494-8069-4E46-BE83-A9A4C5F126FC}"/>
            </a:ext>
          </a:extLst>
        </xdr:cNvPr>
        <xdr:cNvSpPr txBox="1"/>
      </xdr:nvSpPr>
      <xdr:spPr>
        <a:xfrm>
          <a:off x="1816744" y="1097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137939</xdr:rowOff>
    </xdr:from>
    <xdr:ext cx="405111" cy="259045"/>
    <xdr:sp macro="" textlink="">
      <xdr:nvSpPr>
        <xdr:cNvPr id="202" name="n_4mainValue【体育館・プール】&#10;有形固定資産減価償却率">
          <a:extLst>
            <a:ext uri="{FF2B5EF4-FFF2-40B4-BE49-F238E27FC236}">
              <a16:creationId xmlns:a16="http://schemas.microsoft.com/office/drawing/2014/main" id="{DD38912E-7076-4DC6-BAE0-F8E0155045C1}"/>
            </a:ext>
          </a:extLst>
        </xdr:cNvPr>
        <xdr:cNvSpPr txBox="1"/>
      </xdr:nvSpPr>
      <xdr:spPr>
        <a:xfrm>
          <a:off x="927744" y="109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37E167C2-3B1C-4508-8D09-B737BFCE46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FF908DEC-F8A0-4EFF-9B98-DE1DE4CF83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48D5003-1D58-47C4-86C0-8347F21C07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6AE506BA-4BE4-4B6D-A133-4021295551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FC396D9A-84EE-42EE-9980-6D596BC19E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595BC17-F960-49F4-AFBE-F097B1AD45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53ED8D40-C3CC-41DB-BE49-133D53F30A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F18B84D-A9DC-4769-83C7-28DF8E2291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9E1803A5-8A78-465C-9183-C239584F7F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A201CE8-D9EF-45FA-BD1A-CA4C1F9D49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1489F111-4F65-4506-90F7-6CAF9A49116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C7159CA8-693B-483A-8AB0-1C0C5A3A772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A20ECC22-A4D2-417F-839F-7A46108597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0AAAA392-2BC3-43FD-86F7-AF9EE4D4780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938EC167-DA34-4556-83C8-DC0804589BB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9F78A193-0BC0-4F1E-97D3-6D18736AFB76}"/>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C23F3086-AB96-46CC-917F-B6E9BB8E65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9BF46C6-0C79-4C69-8803-4465B9BCCC5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80071152-28BC-4220-848C-7CCFB4FCD9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BD804DC8-C5D2-47C1-8E96-D265A6BB24E1}"/>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8665052C-6A63-4320-B089-F4275F9586CF}"/>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3EEE3E61-AEF7-42C8-B8D9-1B399B36C8AA}"/>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70D31A36-F6EF-404F-85A4-F8AF3B2DD5C1}"/>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0E2A5BCE-AD9D-45D0-8FBE-82A9497820C2}"/>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a:extLst>
            <a:ext uri="{FF2B5EF4-FFF2-40B4-BE49-F238E27FC236}">
              <a16:creationId xmlns:a16="http://schemas.microsoft.com/office/drawing/2014/main" id="{F46CEA4F-4BC3-4888-917D-20D4958AD433}"/>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3A6A655F-D66D-4CB1-B9CD-94100D3D042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AAC9E5A0-8B9F-48FE-BBF2-D1FA5424DDC8}"/>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E2E987D2-FD7C-4DA7-8EC2-89D8A1774871}"/>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612E9B1A-5A9E-4495-B7D3-B62DEA6FC9CA}"/>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B1AC073E-53C4-4C88-8FDA-6CBDB7A6EF4C}"/>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4D00622-AA11-4B59-9FC3-F5866CB5E5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800B399-0DB1-40F8-AD24-B88638B942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48486A9-A705-4C97-AA57-89C58FAF01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F238141-578F-4711-AB59-1E2243C4EF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28A4E10-295C-498D-A0C3-A701D84F73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142939</xdr:rowOff>
    </xdr:from>
    <xdr:to>
      <xdr:col>55</xdr:col>
      <xdr:colOff>50800</xdr:colOff>
      <xdr:row>62</xdr:row>
      <xdr:rowOff>73089</xdr:rowOff>
    </xdr:to>
    <xdr:sp macro="" textlink="">
      <xdr:nvSpPr>
        <xdr:cNvPr id="238" name="楕円 237">
          <a:extLst>
            <a:ext uri="{FF2B5EF4-FFF2-40B4-BE49-F238E27FC236}">
              <a16:creationId xmlns:a16="http://schemas.microsoft.com/office/drawing/2014/main" id="{C3611DE4-46BF-429A-87A8-ECC68627E290}"/>
            </a:ext>
          </a:extLst>
        </xdr:cNvPr>
        <xdr:cNvSpPr/>
      </xdr:nvSpPr>
      <xdr:spPr>
        <a:xfrm>
          <a:off x="104267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121366</xdr:rowOff>
    </xdr:from>
    <xdr:ext cx="469744" cy="259045"/>
    <xdr:sp macro="" textlink="">
      <xdr:nvSpPr>
        <xdr:cNvPr id="239" name="【体育館・プール】&#10;一人当たり面積該当値テキスト">
          <a:extLst>
            <a:ext uri="{FF2B5EF4-FFF2-40B4-BE49-F238E27FC236}">
              <a16:creationId xmlns:a16="http://schemas.microsoft.com/office/drawing/2014/main" id="{665CA362-C1CF-4450-A4BF-6DA17896CBA0}"/>
            </a:ext>
          </a:extLst>
        </xdr:cNvPr>
        <xdr:cNvSpPr txBox="1"/>
      </xdr:nvSpPr>
      <xdr:spPr>
        <a:xfrm>
          <a:off x="10515600" y="105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140081</xdr:rowOff>
    </xdr:from>
    <xdr:to>
      <xdr:col>50</xdr:col>
      <xdr:colOff>165100</xdr:colOff>
      <xdr:row>62</xdr:row>
      <xdr:rowOff>70231</xdr:rowOff>
    </xdr:to>
    <xdr:sp macro="" textlink="">
      <xdr:nvSpPr>
        <xdr:cNvPr id="240" name="楕円 239">
          <a:extLst>
            <a:ext uri="{FF2B5EF4-FFF2-40B4-BE49-F238E27FC236}">
              <a16:creationId xmlns:a16="http://schemas.microsoft.com/office/drawing/2014/main" id="{FD1F6E9E-D261-4842-A6F6-FF0B76EC0357}"/>
            </a:ext>
          </a:extLst>
        </xdr:cNvPr>
        <xdr:cNvSpPr/>
      </xdr:nvSpPr>
      <xdr:spPr>
        <a:xfrm>
          <a:off x="9588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19431</xdr:rowOff>
    </xdr:from>
    <xdr:to>
      <xdr:col>55</xdr:col>
      <xdr:colOff>0</xdr:colOff>
      <xdr:row>62</xdr:row>
      <xdr:rowOff>22289</xdr:rowOff>
    </xdr:to>
    <xdr:cxnSp macro="">
      <xdr:nvCxnSpPr>
        <xdr:cNvPr id="241" name="直線コネクタ 240">
          <a:extLst>
            <a:ext uri="{FF2B5EF4-FFF2-40B4-BE49-F238E27FC236}">
              <a16:creationId xmlns:a16="http://schemas.microsoft.com/office/drawing/2014/main" id="{0E119EC9-5AF0-40DD-B9CB-D91E3AF8DF76}"/>
            </a:ext>
          </a:extLst>
        </xdr:cNvPr>
        <xdr:cNvCxnSpPr/>
      </xdr:nvCxnSpPr>
      <xdr:spPr>
        <a:xfrm>
          <a:off x="9639300" y="1064933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139509</xdr:rowOff>
    </xdr:from>
    <xdr:to>
      <xdr:col>46</xdr:col>
      <xdr:colOff>38100</xdr:colOff>
      <xdr:row>62</xdr:row>
      <xdr:rowOff>69659</xdr:rowOff>
    </xdr:to>
    <xdr:sp macro="" textlink="">
      <xdr:nvSpPr>
        <xdr:cNvPr id="242" name="楕円 241">
          <a:extLst>
            <a:ext uri="{FF2B5EF4-FFF2-40B4-BE49-F238E27FC236}">
              <a16:creationId xmlns:a16="http://schemas.microsoft.com/office/drawing/2014/main" id="{7C611A85-9351-4D65-935E-AE45B7B01003}"/>
            </a:ext>
          </a:extLst>
        </xdr:cNvPr>
        <xdr:cNvSpPr/>
      </xdr:nvSpPr>
      <xdr:spPr>
        <a:xfrm>
          <a:off x="8699500" y="10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18859</xdr:rowOff>
    </xdr:from>
    <xdr:to>
      <xdr:col>50</xdr:col>
      <xdr:colOff>114300</xdr:colOff>
      <xdr:row>62</xdr:row>
      <xdr:rowOff>19431</xdr:rowOff>
    </xdr:to>
    <xdr:cxnSp macro="">
      <xdr:nvCxnSpPr>
        <xdr:cNvPr id="243" name="直線コネクタ 242">
          <a:extLst>
            <a:ext uri="{FF2B5EF4-FFF2-40B4-BE49-F238E27FC236}">
              <a16:creationId xmlns:a16="http://schemas.microsoft.com/office/drawing/2014/main" id="{AD76C264-D753-4D2E-BA0A-ACFAE73701FB}"/>
            </a:ext>
          </a:extLst>
        </xdr:cNvPr>
        <xdr:cNvCxnSpPr/>
      </xdr:nvCxnSpPr>
      <xdr:spPr>
        <a:xfrm>
          <a:off x="8750300" y="1064875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140653</xdr:rowOff>
    </xdr:from>
    <xdr:to>
      <xdr:col>41</xdr:col>
      <xdr:colOff>101600</xdr:colOff>
      <xdr:row>62</xdr:row>
      <xdr:rowOff>70803</xdr:rowOff>
    </xdr:to>
    <xdr:sp macro="" textlink="">
      <xdr:nvSpPr>
        <xdr:cNvPr id="244" name="楕円 243">
          <a:extLst>
            <a:ext uri="{FF2B5EF4-FFF2-40B4-BE49-F238E27FC236}">
              <a16:creationId xmlns:a16="http://schemas.microsoft.com/office/drawing/2014/main" id="{38A6AB32-F583-47B9-908C-BAAD4C3C6C8A}"/>
            </a:ext>
          </a:extLst>
        </xdr:cNvPr>
        <xdr:cNvSpPr/>
      </xdr:nvSpPr>
      <xdr:spPr>
        <a:xfrm>
          <a:off x="7810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18859</xdr:rowOff>
    </xdr:from>
    <xdr:to>
      <xdr:col>45</xdr:col>
      <xdr:colOff>177800</xdr:colOff>
      <xdr:row>62</xdr:row>
      <xdr:rowOff>20003</xdr:rowOff>
    </xdr:to>
    <xdr:cxnSp macro="">
      <xdr:nvCxnSpPr>
        <xdr:cNvPr id="245" name="直線コネクタ 244">
          <a:extLst>
            <a:ext uri="{FF2B5EF4-FFF2-40B4-BE49-F238E27FC236}">
              <a16:creationId xmlns:a16="http://schemas.microsoft.com/office/drawing/2014/main" id="{F505DCD9-ABFD-4E40-955D-2485A3385F0D}"/>
            </a:ext>
          </a:extLst>
        </xdr:cNvPr>
        <xdr:cNvCxnSpPr/>
      </xdr:nvCxnSpPr>
      <xdr:spPr>
        <a:xfrm flipV="1">
          <a:off x="7861300" y="1064875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141795</xdr:rowOff>
    </xdr:from>
    <xdr:to>
      <xdr:col>36</xdr:col>
      <xdr:colOff>165100</xdr:colOff>
      <xdr:row>62</xdr:row>
      <xdr:rowOff>71945</xdr:rowOff>
    </xdr:to>
    <xdr:sp macro="" textlink="">
      <xdr:nvSpPr>
        <xdr:cNvPr id="246" name="楕円 245">
          <a:extLst>
            <a:ext uri="{FF2B5EF4-FFF2-40B4-BE49-F238E27FC236}">
              <a16:creationId xmlns:a16="http://schemas.microsoft.com/office/drawing/2014/main" id="{45543785-A282-435E-AFC0-4C96D9AF79AE}"/>
            </a:ext>
          </a:extLst>
        </xdr:cNvPr>
        <xdr:cNvSpPr/>
      </xdr:nvSpPr>
      <xdr:spPr>
        <a:xfrm>
          <a:off x="6921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20003</xdr:rowOff>
    </xdr:from>
    <xdr:to>
      <xdr:col>41</xdr:col>
      <xdr:colOff>50800</xdr:colOff>
      <xdr:row>62</xdr:row>
      <xdr:rowOff>21145</xdr:rowOff>
    </xdr:to>
    <xdr:cxnSp macro="">
      <xdr:nvCxnSpPr>
        <xdr:cNvPr id="247" name="直線コネクタ 246">
          <a:extLst>
            <a:ext uri="{FF2B5EF4-FFF2-40B4-BE49-F238E27FC236}">
              <a16:creationId xmlns:a16="http://schemas.microsoft.com/office/drawing/2014/main" id="{80B0A3C3-BDFD-4CCA-9134-A8A3EF2F4791}"/>
            </a:ext>
          </a:extLst>
        </xdr:cNvPr>
        <xdr:cNvCxnSpPr/>
      </xdr:nvCxnSpPr>
      <xdr:spPr>
        <a:xfrm flipV="1">
          <a:off x="6972300" y="1064990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C8560A25-68AA-4368-BE44-3F8C69808F9B}"/>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a:extLst>
            <a:ext uri="{FF2B5EF4-FFF2-40B4-BE49-F238E27FC236}">
              <a16:creationId xmlns:a16="http://schemas.microsoft.com/office/drawing/2014/main" id="{ADDED438-7B94-46F4-8198-51C2A9615FC5}"/>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a:extLst>
            <a:ext uri="{FF2B5EF4-FFF2-40B4-BE49-F238E27FC236}">
              <a16:creationId xmlns:a16="http://schemas.microsoft.com/office/drawing/2014/main" id="{F84D2512-5B93-4200-BB43-1357189FE684}"/>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A11A77A8-01FF-481F-B6F5-05B69B589076}"/>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61358</xdr:rowOff>
    </xdr:from>
    <xdr:ext cx="469744" cy="259045"/>
    <xdr:sp macro="" textlink="">
      <xdr:nvSpPr>
        <xdr:cNvPr id="252" name="n_1mainValue【体育館・プール】&#10;一人当たり面積">
          <a:extLst>
            <a:ext uri="{FF2B5EF4-FFF2-40B4-BE49-F238E27FC236}">
              <a16:creationId xmlns:a16="http://schemas.microsoft.com/office/drawing/2014/main" id="{23B8CBD2-3FA7-4C5E-913B-138E48716848}"/>
            </a:ext>
          </a:extLst>
        </xdr:cNvPr>
        <xdr:cNvSpPr txBox="1"/>
      </xdr:nvSpPr>
      <xdr:spPr>
        <a:xfrm>
          <a:off x="9391727" y="106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60786</xdr:rowOff>
    </xdr:from>
    <xdr:ext cx="469744" cy="259045"/>
    <xdr:sp macro="" textlink="">
      <xdr:nvSpPr>
        <xdr:cNvPr id="253" name="n_2mainValue【体育館・プール】&#10;一人当たり面積">
          <a:extLst>
            <a:ext uri="{FF2B5EF4-FFF2-40B4-BE49-F238E27FC236}">
              <a16:creationId xmlns:a16="http://schemas.microsoft.com/office/drawing/2014/main" id="{0341D772-A383-451C-A892-E18E5453D679}"/>
            </a:ext>
          </a:extLst>
        </xdr:cNvPr>
        <xdr:cNvSpPr txBox="1"/>
      </xdr:nvSpPr>
      <xdr:spPr>
        <a:xfrm>
          <a:off x="8515427" y="106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61930</xdr:rowOff>
    </xdr:from>
    <xdr:ext cx="469744" cy="259045"/>
    <xdr:sp macro="" textlink="">
      <xdr:nvSpPr>
        <xdr:cNvPr id="254" name="n_3mainValue【体育館・プール】&#10;一人当たり面積">
          <a:extLst>
            <a:ext uri="{FF2B5EF4-FFF2-40B4-BE49-F238E27FC236}">
              <a16:creationId xmlns:a16="http://schemas.microsoft.com/office/drawing/2014/main" id="{35F60676-2B39-4F87-89D5-D2DF527B775C}"/>
            </a:ext>
          </a:extLst>
        </xdr:cNvPr>
        <xdr:cNvSpPr txBox="1"/>
      </xdr:nvSpPr>
      <xdr:spPr>
        <a:xfrm>
          <a:off x="7626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63072</xdr:rowOff>
    </xdr:from>
    <xdr:ext cx="469744" cy="259045"/>
    <xdr:sp macro="" textlink="">
      <xdr:nvSpPr>
        <xdr:cNvPr id="255" name="n_4mainValue【体育館・プール】&#10;一人当たり面積">
          <a:extLst>
            <a:ext uri="{FF2B5EF4-FFF2-40B4-BE49-F238E27FC236}">
              <a16:creationId xmlns:a16="http://schemas.microsoft.com/office/drawing/2014/main" id="{E08DEBA8-8F3E-4803-A364-E034F47E4EB1}"/>
            </a:ext>
          </a:extLst>
        </xdr:cNvPr>
        <xdr:cNvSpPr txBox="1"/>
      </xdr:nvSpPr>
      <xdr:spPr>
        <a:xfrm>
          <a:off x="6737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BC770540-8A2C-41BC-B809-457BDD33C0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25EAAAE6-E902-4C58-98F9-E94C27D44A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29240F01-02B2-4439-9AA8-B1592B950D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EAB5A335-C855-4252-B3EB-9051AF71D1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48024622-F719-46D8-AE9E-1A53600837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666DDA98-7885-43D4-A814-76CB5B21F5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9161624B-E934-4684-8DAB-1DD71E283A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DF9955D0-81F4-48B0-BC60-26A5E5789F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28F3F73-A923-4489-8FA4-C37A21E9BB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5D682B84-46FE-472C-86BA-C4737870E0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BC7B6B6D-7167-4108-90F6-DE83A8AA88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21895FD1-31DC-4575-A3E4-F254B00BFFE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D55C243B-6898-43AB-A6C7-448570120A0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E6D9D050-51AF-454F-87DD-987FA511C08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a:extLst>
            <a:ext uri="{FF2B5EF4-FFF2-40B4-BE49-F238E27FC236}">
              <a16:creationId xmlns:a16="http://schemas.microsoft.com/office/drawing/2014/main" id="{4E9C347C-5133-4012-91C7-02B11510686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75876AD3-139B-4604-B487-8E9DA19C1C1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a:extLst>
            <a:ext uri="{FF2B5EF4-FFF2-40B4-BE49-F238E27FC236}">
              <a16:creationId xmlns:a16="http://schemas.microsoft.com/office/drawing/2014/main" id="{B28977C2-347C-423C-84B0-7E5B7E75BAD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07B2F71B-3FB1-4207-B783-345C9E5BF40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a:extLst>
            <a:ext uri="{FF2B5EF4-FFF2-40B4-BE49-F238E27FC236}">
              <a16:creationId xmlns:a16="http://schemas.microsoft.com/office/drawing/2014/main" id="{B12B683D-AE98-459F-A1D7-D45BF1D6777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8459A2B8-7196-4B10-8E35-9EF03F64CE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947943AF-3715-4BD5-B84C-95DA600B468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FBCD5C36-3F7F-4B4A-B154-8F6061A45E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a:extLst>
            <a:ext uri="{FF2B5EF4-FFF2-40B4-BE49-F238E27FC236}">
              <a16:creationId xmlns:a16="http://schemas.microsoft.com/office/drawing/2014/main" id="{7CC32F94-7DA8-49FA-8DD8-5B54FF10056C}"/>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33542FC8-32AA-400C-AFDF-59E6DD7202B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a:extLst>
            <a:ext uri="{FF2B5EF4-FFF2-40B4-BE49-F238E27FC236}">
              <a16:creationId xmlns:a16="http://schemas.microsoft.com/office/drawing/2014/main" id="{4AF7B63E-C888-406A-A7E0-551FCD1B5164}"/>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13B789B0-6854-46AE-9F73-AA12597DECA0}"/>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a:extLst>
            <a:ext uri="{FF2B5EF4-FFF2-40B4-BE49-F238E27FC236}">
              <a16:creationId xmlns:a16="http://schemas.microsoft.com/office/drawing/2014/main" id="{1ADAA7A9-ED0C-4ADF-9B01-A9AD3BA110F6}"/>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CA7FA370-FE16-4D30-845E-9004D8D5585C}"/>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a:extLst>
            <a:ext uri="{FF2B5EF4-FFF2-40B4-BE49-F238E27FC236}">
              <a16:creationId xmlns:a16="http://schemas.microsoft.com/office/drawing/2014/main" id="{6E3384B2-12D6-4176-879B-8197A5D02E42}"/>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a:extLst>
            <a:ext uri="{FF2B5EF4-FFF2-40B4-BE49-F238E27FC236}">
              <a16:creationId xmlns:a16="http://schemas.microsoft.com/office/drawing/2014/main" id="{A463930F-1DC5-4972-8CAF-CB9BA030FA49}"/>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a:extLst>
            <a:ext uri="{FF2B5EF4-FFF2-40B4-BE49-F238E27FC236}">
              <a16:creationId xmlns:a16="http://schemas.microsoft.com/office/drawing/2014/main" id="{070F910B-BFF4-474A-9592-680655223213}"/>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a:extLst>
            <a:ext uri="{FF2B5EF4-FFF2-40B4-BE49-F238E27FC236}">
              <a16:creationId xmlns:a16="http://schemas.microsoft.com/office/drawing/2014/main" id="{674B9CA0-B36F-4459-878A-5EAB0D780C32}"/>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a:extLst>
            <a:ext uri="{FF2B5EF4-FFF2-40B4-BE49-F238E27FC236}">
              <a16:creationId xmlns:a16="http://schemas.microsoft.com/office/drawing/2014/main" id="{63EA175E-06D6-4AA3-BF71-BCFE07D7E767}"/>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991C20A-E279-445A-8821-1BD496D07D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A99917F-FFE4-49B6-B4D3-B17369670A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1027C42-4C12-45C5-AE9D-08AF86AB0CB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37EA9AD-3B3E-4B9D-B2CD-5AF389D5A7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E0612DF-22C6-4015-AFB0-C11A3BCC009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4" name="楕円 293">
          <a:extLst>
            <a:ext uri="{FF2B5EF4-FFF2-40B4-BE49-F238E27FC236}">
              <a16:creationId xmlns:a16="http://schemas.microsoft.com/office/drawing/2014/main" id="{86FBB377-C078-439A-B8CE-61E80AA9D494}"/>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F6BE4AA6-A70E-4BE9-9943-3E8DF3B0F30B}"/>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60452</xdr:rowOff>
    </xdr:from>
    <xdr:to>
      <xdr:col>20</xdr:col>
      <xdr:colOff>38100</xdr:colOff>
      <xdr:row>80</xdr:row>
      <xdr:rowOff>162052</xdr:rowOff>
    </xdr:to>
    <xdr:sp macro="" textlink="">
      <xdr:nvSpPr>
        <xdr:cNvPr id="296" name="楕円 295">
          <a:extLst>
            <a:ext uri="{FF2B5EF4-FFF2-40B4-BE49-F238E27FC236}">
              <a16:creationId xmlns:a16="http://schemas.microsoft.com/office/drawing/2014/main" id="{8454FE89-796C-4039-9343-A4719A6EF1B1}"/>
            </a:ext>
          </a:extLst>
        </xdr:cNvPr>
        <xdr:cNvSpPr/>
      </xdr:nvSpPr>
      <xdr:spPr>
        <a:xfrm>
          <a:off x="3746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111252</xdr:rowOff>
    </xdr:from>
    <xdr:to>
      <xdr:col>24</xdr:col>
      <xdr:colOff>63500</xdr:colOff>
      <xdr:row>80</xdr:row>
      <xdr:rowOff>152400</xdr:rowOff>
    </xdr:to>
    <xdr:cxnSp macro="">
      <xdr:nvCxnSpPr>
        <xdr:cNvPr id="297" name="直線コネクタ 296">
          <a:extLst>
            <a:ext uri="{FF2B5EF4-FFF2-40B4-BE49-F238E27FC236}">
              <a16:creationId xmlns:a16="http://schemas.microsoft.com/office/drawing/2014/main" id="{160E7165-E01B-4D87-AB34-49305EA90B55}"/>
            </a:ext>
          </a:extLst>
        </xdr:cNvPr>
        <xdr:cNvCxnSpPr/>
      </xdr:nvCxnSpPr>
      <xdr:spPr>
        <a:xfrm>
          <a:off x="3797300" y="138272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7874</xdr:rowOff>
    </xdr:from>
    <xdr:to>
      <xdr:col>15</xdr:col>
      <xdr:colOff>101600</xdr:colOff>
      <xdr:row>80</xdr:row>
      <xdr:rowOff>109474</xdr:rowOff>
    </xdr:to>
    <xdr:sp macro="" textlink="">
      <xdr:nvSpPr>
        <xdr:cNvPr id="298" name="楕円 297">
          <a:extLst>
            <a:ext uri="{FF2B5EF4-FFF2-40B4-BE49-F238E27FC236}">
              <a16:creationId xmlns:a16="http://schemas.microsoft.com/office/drawing/2014/main" id="{5984AB06-70CA-4D69-908E-BC019244D6E1}"/>
            </a:ext>
          </a:extLst>
        </xdr:cNvPr>
        <xdr:cNvSpPr/>
      </xdr:nvSpPr>
      <xdr:spPr>
        <a:xfrm>
          <a:off x="2857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58674</xdr:rowOff>
    </xdr:from>
    <xdr:to>
      <xdr:col>19</xdr:col>
      <xdr:colOff>177800</xdr:colOff>
      <xdr:row>80</xdr:row>
      <xdr:rowOff>111252</xdr:rowOff>
    </xdr:to>
    <xdr:cxnSp macro="">
      <xdr:nvCxnSpPr>
        <xdr:cNvPr id="299" name="直線コネクタ 298">
          <a:extLst>
            <a:ext uri="{FF2B5EF4-FFF2-40B4-BE49-F238E27FC236}">
              <a16:creationId xmlns:a16="http://schemas.microsoft.com/office/drawing/2014/main" id="{4C0F3626-0FDB-4BA3-9715-1FB8A1FDD4B0}"/>
            </a:ext>
          </a:extLst>
        </xdr:cNvPr>
        <xdr:cNvCxnSpPr/>
      </xdr:nvCxnSpPr>
      <xdr:spPr>
        <a:xfrm>
          <a:off x="2908300" y="137746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124461</xdr:rowOff>
    </xdr:from>
    <xdr:to>
      <xdr:col>10</xdr:col>
      <xdr:colOff>165100</xdr:colOff>
      <xdr:row>80</xdr:row>
      <xdr:rowOff>54611</xdr:rowOff>
    </xdr:to>
    <xdr:sp macro="" textlink="">
      <xdr:nvSpPr>
        <xdr:cNvPr id="300" name="楕円 299">
          <a:extLst>
            <a:ext uri="{FF2B5EF4-FFF2-40B4-BE49-F238E27FC236}">
              <a16:creationId xmlns:a16="http://schemas.microsoft.com/office/drawing/2014/main" id="{D59A5130-73CA-4905-845A-59E199AC8C17}"/>
            </a:ext>
          </a:extLst>
        </xdr:cNvPr>
        <xdr:cNvSpPr/>
      </xdr:nvSpPr>
      <xdr:spPr>
        <a:xfrm>
          <a:off x="1968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3811</xdr:rowOff>
    </xdr:from>
    <xdr:to>
      <xdr:col>15</xdr:col>
      <xdr:colOff>50800</xdr:colOff>
      <xdr:row>80</xdr:row>
      <xdr:rowOff>58674</xdr:rowOff>
    </xdr:to>
    <xdr:cxnSp macro="">
      <xdr:nvCxnSpPr>
        <xdr:cNvPr id="301" name="直線コネクタ 300">
          <a:extLst>
            <a:ext uri="{FF2B5EF4-FFF2-40B4-BE49-F238E27FC236}">
              <a16:creationId xmlns:a16="http://schemas.microsoft.com/office/drawing/2014/main" id="{FA9C5ADC-ABEA-4209-A9EC-5845B9616F5D}"/>
            </a:ext>
          </a:extLst>
        </xdr:cNvPr>
        <xdr:cNvCxnSpPr/>
      </xdr:nvCxnSpPr>
      <xdr:spPr>
        <a:xfrm>
          <a:off x="2019300" y="1371981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69596</xdr:rowOff>
    </xdr:from>
    <xdr:to>
      <xdr:col>6</xdr:col>
      <xdr:colOff>38100</xdr:colOff>
      <xdr:row>79</xdr:row>
      <xdr:rowOff>171196</xdr:rowOff>
    </xdr:to>
    <xdr:sp macro="" textlink="">
      <xdr:nvSpPr>
        <xdr:cNvPr id="302" name="楕円 301">
          <a:extLst>
            <a:ext uri="{FF2B5EF4-FFF2-40B4-BE49-F238E27FC236}">
              <a16:creationId xmlns:a16="http://schemas.microsoft.com/office/drawing/2014/main" id="{F8CCF6E1-95B7-46F1-A9F4-DED6827E197A}"/>
            </a:ext>
          </a:extLst>
        </xdr:cNvPr>
        <xdr:cNvSpPr/>
      </xdr:nvSpPr>
      <xdr:spPr>
        <a:xfrm>
          <a:off x="1079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120396</xdr:rowOff>
    </xdr:from>
    <xdr:to>
      <xdr:col>10</xdr:col>
      <xdr:colOff>114300</xdr:colOff>
      <xdr:row>80</xdr:row>
      <xdr:rowOff>3811</xdr:rowOff>
    </xdr:to>
    <xdr:cxnSp macro="">
      <xdr:nvCxnSpPr>
        <xdr:cNvPr id="303" name="直線コネクタ 302">
          <a:extLst>
            <a:ext uri="{FF2B5EF4-FFF2-40B4-BE49-F238E27FC236}">
              <a16:creationId xmlns:a16="http://schemas.microsoft.com/office/drawing/2014/main" id="{DABE22B4-0C93-4384-86FB-A0DBA1EC7520}"/>
            </a:ext>
          </a:extLst>
        </xdr:cNvPr>
        <xdr:cNvCxnSpPr/>
      </xdr:nvCxnSpPr>
      <xdr:spPr>
        <a:xfrm>
          <a:off x="1130300" y="136649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93742</xdr:rowOff>
    </xdr:from>
    <xdr:ext cx="405111" cy="259045"/>
    <xdr:sp macro="" textlink="">
      <xdr:nvSpPr>
        <xdr:cNvPr id="304" name="n_1aveValue【福祉施設】&#10;有形固定資産減価償却率">
          <a:extLst>
            <a:ext uri="{FF2B5EF4-FFF2-40B4-BE49-F238E27FC236}">
              <a16:creationId xmlns:a16="http://schemas.microsoft.com/office/drawing/2014/main" id="{AE6E4B33-8948-4F5D-8A81-C1CC28C1DF54}"/>
            </a:ext>
          </a:extLst>
        </xdr:cNvPr>
        <xdr:cNvSpPr txBox="1"/>
      </xdr:nvSpPr>
      <xdr:spPr>
        <a:xfrm>
          <a:off x="3582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5" name="n_2aveValue【福祉施設】&#10;有形固定資産減価償却率">
          <a:extLst>
            <a:ext uri="{FF2B5EF4-FFF2-40B4-BE49-F238E27FC236}">
              <a16:creationId xmlns:a16="http://schemas.microsoft.com/office/drawing/2014/main" id="{6AA288E5-A850-4AEE-837A-7BC45AE29098}"/>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306" name="n_3aveValue【福祉施設】&#10;有形固定資産減価償却率">
          <a:extLst>
            <a:ext uri="{FF2B5EF4-FFF2-40B4-BE49-F238E27FC236}">
              <a16:creationId xmlns:a16="http://schemas.microsoft.com/office/drawing/2014/main" id="{C29F0DD5-3A24-4812-BFA4-45770FFBFD68}"/>
            </a:ext>
          </a:extLst>
        </xdr:cNvPr>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307" name="n_4aveValue【福祉施設】&#10;有形固定資産減価償却率">
          <a:extLst>
            <a:ext uri="{FF2B5EF4-FFF2-40B4-BE49-F238E27FC236}">
              <a16:creationId xmlns:a16="http://schemas.microsoft.com/office/drawing/2014/main" id="{35918C31-1B68-4313-8D50-990D6DEE083D}"/>
            </a:ext>
          </a:extLst>
        </xdr:cNvPr>
        <xdr:cNvSpPr txBox="1"/>
      </xdr:nvSpPr>
      <xdr:spPr>
        <a:xfrm>
          <a:off x="927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7129</xdr:rowOff>
    </xdr:from>
    <xdr:ext cx="405111" cy="259045"/>
    <xdr:sp macro="" textlink="">
      <xdr:nvSpPr>
        <xdr:cNvPr id="308" name="n_1mainValue【福祉施設】&#10;有形固定資産減価償却率">
          <a:extLst>
            <a:ext uri="{FF2B5EF4-FFF2-40B4-BE49-F238E27FC236}">
              <a16:creationId xmlns:a16="http://schemas.microsoft.com/office/drawing/2014/main" id="{E47B961D-092A-45C8-A043-8207602601EA}"/>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126001</xdr:rowOff>
    </xdr:from>
    <xdr:ext cx="405111" cy="259045"/>
    <xdr:sp macro="" textlink="">
      <xdr:nvSpPr>
        <xdr:cNvPr id="309" name="n_2mainValue【福祉施設】&#10;有形固定資産減価償却率">
          <a:extLst>
            <a:ext uri="{FF2B5EF4-FFF2-40B4-BE49-F238E27FC236}">
              <a16:creationId xmlns:a16="http://schemas.microsoft.com/office/drawing/2014/main" id="{E83CE3B4-6D5A-440D-94DF-0CF54BA7F8FF}"/>
            </a:ext>
          </a:extLst>
        </xdr:cNvPr>
        <xdr:cNvSpPr txBox="1"/>
      </xdr:nvSpPr>
      <xdr:spPr>
        <a:xfrm>
          <a:off x="2705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71138</xdr:rowOff>
    </xdr:from>
    <xdr:ext cx="405111" cy="259045"/>
    <xdr:sp macro="" textlink="">
      <xdr:nvSpPr>
        <xdr:cNvPr id="310" name="n_3mainValue【福祉施設】&#10;有形固定資産減価償却率">
          <a:extLst>
            <a:ext uri="{FF2B5EF4-FFF2-40B4-BE49-F238E27FC236}">
              <a16:creationId xmlns:a16="http://schemas.microsoft.com/office/drawing/2014/main" id="{7A95D1D1-B8FF-471F-A4FB-D598CA3FE994}"/>
            </a:ext>
          </a:extLst>
        </xdr:cNvPr>
        <xdr:cNvSpPr txBox="1"/>
      </xdr:nvSpPr>
      <xdr:spPr>
        <a:xfrm>
          <a:off x="1816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16273</xdr:rowOff>
    </xdr:from>
    <xdr:ext cx="405111" cy="259045"/>
    <xdr:sp macro="" textlink="">
      <xdr:nvSpPr>
        <xdr:cNvPr id="311" name="n_4mainValue【福祉施設】&#10;有形固定資産減価償却率">
          <a:extLst>
            <a:ext uri="{FF2B5EF4-FFF2-40B4-BE49-F238E27FC236}">
              <a16:creationId xmlns:a16="http://schemas.microsoft.com/office/drawing/2014/main" id="{9977460E-A025-4E5D-B017-6202394DACFB}"/>
            </a:ext>
          </a:extLst>
        </xdr:cNvPr>
        <xdr:cNvSpPr txBox="1"/>
      </xdr:nvSpPr>
      <xdr:spPr>
        <a:xfrm>
          <a:off x="927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794E4B63-6CE8-43EF-84CA-2E22145A05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1AB97EF-48CB-4A1A-B385-869BF71407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F4C3C858-8F72-492F-9D93-978606F355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52AE2363-BAA6-41D9-A9E4-A305420225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B0EFF93F-0FFC-41DA-93D7-B69AD0CCC4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66E4B866-A1B0-4D0F-97D6-DC7E5A4A9E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B360837E-8222-4A90-AC9C-D346224C63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82519FC1-693B-4961-9AD0-44082A7FCD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A36A689E-B792-4426-BA3D-64B7826454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3C7DF5AC-635F-4FEC-B82B-472EADF24D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23C50BBA-0D68-43CF-B561-2279DDF6C0F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DD7D4172-95BA-4DA3-819F-D0DBC24DBCA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9AE8F158-759E-4407-B809-DE419B8A81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9CE13277-68CC-4EC1-BE8F-8FD4B78C78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B2B55FBA-D08C-474E-B61F-057E370671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E59A5724-7476-450A-A32D-269A406BE2A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D4F783F9-AB64-4A9F-AB5B-466CC704565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A87B74C9-C5F7-4C60-BA32-54CAFEE71B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1AE86CDC-FFDC-42DA-B410-88F7382AF35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55C32FD8-295A-48F3-A395-10CCD37B963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4A6A4978-D47B-44D0-AB2D-8427C7BC68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E40EB344-B831-47F5-BA77-18A6ADB9F32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AA5AE57F-6E16-41BA-B77D-471709932D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a:extLst>
            <a:ext uri="{FF2B5EF4-FFF2-40B4-BE49-F238E27FC236}">
              <a16:creationId xmlns:a16="http://schemas.microsoft.com/office/drawing/2014/main" id="{A8EC33D4-B1C1-4CF8-9C82-04C109C996CA}"/>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a:extLst>
            <a:ext uri="{FF2B5EF4-FFF2-40B4-BE49-F238E27FC236}">
              <a16:creationId xmlns:a16="http://schemas.microsoft.com/office/drawing/2014/main" id="{0B166B7F-ADC1-4401-93D4-275FACEC4C06}"/>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a:extLst>
            <a:ext uri="{FF2B5EF4-FFF2-40B4-BE49-F238E27FC236}">
              <a16:creationId xmlns:a16="http://schemas.microsoft.com/office/drawing/2014/main" id="{8A898170-CE8E-4B65-8FD0-AF338C83A8DB}"/>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a:extLst>
            <a:ext uri="{FF2B5EF4-FFF2-40B4-BE49-F238E27FC236}">
              <a16:creationId xmlns:a16="http://schemas.microsoft.com/office/drawing/2014/main" id="{AEE445B2-5968-4989-96C8-E0D36F689857}"/>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a:extLst>
            <a:ext uri="{FF2B5EF4-FFF2-40B4-BE49-F238E27FC236}">
              <a16:creationId xmlns:a16="http://schemas.microsoft.com/office/drawing/2014/main" id="{26765E07-C71C-4143-857C-C926B6A6BA1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3827</xdr:rowOff>
    </xdr:from>
    <xdr:ext cx="469744" cy="259045"/>
    <xdr:sp macro="" textlink="">
      <xdr:nvSpPr>
        <xdr:cNvPr id="340" name="【福祉施設】&#10;一人当たり面積平均値テキスト">
          <a:extLst>
            <a:ext uri="{FF2B5EF4-FFF2-40B4-BE49-F238E27FC236}">
              <a16:creationId xmlns:a16="http://schemas.microsoft.com/office/drawing/2014/main" id="{427409F7-7B10-407C-B013-6963DB0B3E73}"/>
            </a:ext>
          </a:extLst>
        </xdr:cNvPr>
        <xdr:cNvSpPr txBox="1"/>
      </xdr:nvSpPr>
      <xdr:spPr>
        <a:xfrm>
          <a:off x="10515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a:extLst>
            <a:ext uri="{FF2B5EF4-FFF2-40B4-BE49-F238E27FC236}">
              <a16:creationId xmlns:a16="http://schemas.microsoft.com/office/drawing/2014/main" id="{8EB4E774-FA6E-4156-AC3F-0660A75ECE5E}"/>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a:extLst>
            <a:ext uri="{FF2B5EF4-FFF2-40B4-BE49-F238E27FC236}">
              <a16:creationId xmlns:a16="http://schemas.microsoft.com/office/drawing/2014/main" id="{54D291E3-0BE6-4730-BAC6-FCBC8A381EBD}"/>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a:extLst>
            <a:ext uri="{FF2B5EF4-FFF2-40B4-BE49-F238E27FC236}">
              <a16:creationId xmlns:a16="http://schemas.microsoft.com/office/drawing/2014/main" id="{13967B72-20CA-4AA4-826B-78BD3698F835}"/>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a:extLst>
            <a:ext uri="{FF2B5EF4-FFF2-40B4-BE49-F238E27FC236}">
              <a16:creationId xmlns:a16="http://schemas.microsoft.com/office/drawing/2014/main" id="{56C3343D-1CE8-4592-B8C7-1D6E061D78EA}"/>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a:extLst>
            <a:ext uri="{FF2B5EF4-FFF2-40B4-BE49-F238E27FC236}">
              <a16:creationId xmlns:a16="http://schemas.microsoft.com/office/drawing/2014/main" id="{2D72B86F-0401-429D-BCF3-38BA7565F481}"/>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06027DC-9EFB-477E-85F7-874DD84596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26259C4-96BB-4E2F-A439-33CA811A1B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BA0F44B-9822-4FCE-9F09-9591386C93E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FEE8139-3D1F-46DE-8487-D91798D31B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2787AEC-8261-42CF-9A0C-72FB17A0CE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83820</xdr:rowOff>
    </xdr:from>
    <xdr:to>
      <xdr:col>55</xdr:col>
      <xdr:colOff>50800</xdr:colOff>
      <xdr:row>84</xdr:row>
      <xdr:rowOff>13970</xdr:rowOff>
    </xdr:to>
    <xdr:sp macro="" textlink="">
      <xdr:nvSpPr>
        <xdr:cNvPr id="351" name="楕円 350">
          <a:extLst>
            <a:ext uri="{FF2B5EF4-FFF2-40B4-BE49-F238E27FC236}">
              <a16:creationId xmlns:a16="http://schemas.microsoft.com/office/drawing/2014/main" id="{67C7354D-C3A3-4DAF-B0A5-79B5C3D8D9F1}"/>
            </a:ext>
          </a:extLst>
        </xdr:cNvPr>
        <xdr:cNvSpPr/>
      </xdr:nvSpPr>
      <xdr:spPr>
        <a:xfrm>
          <a:off x="104267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106697</xdr:rowOff>
    </xdr:from>
    <xdr:ext cx="469744" cy="259045"/>
    <xdr:sp macro="" textlink="">
      <xdr:nvSpPr>
        <xdr:cNvPr id="352" name="【福祉施設】&#10;一人当たり面積該当値テキスト">
          <a:extLst>
            <a:ext uri="{FF2B5EF4-FFF2-40B4-BE49-F238E27FC236}">
              <a16:creationId xmlns:a16="http://schemas.microsoft.com/office/drawing/2014/main" id="{B6A6C3D9-92D4-4E0B-8790-820BB9394DAE}"/>
            </a:ext>
          </a:extLst>
        </xdr:cNvPr>
        <xdr:cNvSpPr txBox="1"/>
      </xdr:nvSpPr>
      <xdr:spPr>
        <a:xfrm>
          <a:off x="10515600" y="1416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76200</xdr:rowOff>
    </xdr:from>
    <xdr:to>
      <xdr:col>50</xdr:col>
      <xdr:colOff>165100</xdr:colOff>
      <xdr:row>84</xdr:row>
      <xdr:rowOff>6350</xdr:rowOff>
    </xdr:to>
    <xdr:sp macro="" textlink="">
      <xdr:nvSpPr>
        <xdr:cNvPr id="353" name="楕円 352">
          <a:extLst>
            <a:ext uri="{FF2B5EF4-FFF2-40B4-BE49-F238E27FC236}">
              <a16:creationId xmlns:a16="http://schemas.microsoft.com/office/drawing/2014/main" id="{2416D25C-7DAF-4673-A9F0-B8BAC1C5D6F2}"/>
            </a:ext>
          </a:extLst>
        </xdr:cNvPr>
        <xdr:cNvSpPr/>
      </xdr:nvSpPr>
      <xdr:spPr>
        <a:xfrm>
          <a:off x="95885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127000</xdr:rowOff>
    </xdr:from>
    <xdr:to>
      <xdr:col>55</xdr:col>
      <xdr:colOff>0</xdr:colOff>
      <xdr:row>83</xdr:row>
      <xdr:rowOff>134620</xdr:rowOff>
    </xdr:to>
    <xdr:cxnSp macro="">
      <xdr:nvCxnSpPr>
        <xdr:cNvPr id="354" name="直線コネクタ 353">
          <a:extLst>
            <a:ext uri="{FF2B5EF4-FFF2-40B4-BE49-F238E27FC236}">
              <a16:creationId xmlns:a16="http://schemas.microsoft.com/office/drawing/2014/main" id="{4784EDD3-54CD-48FE-8B51-9687C4A74F77}"/>
            </a:ext>
          </a:extLst>
        </xdr:cNvPr>
        <xdr:cNvCxnSpPr/>
      </xdr:nvCxnSpPr>
      <xdr:spPr>
        <a:xfrm>
          <a:off x="9639300" y="14357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楕円 354">
          <a:extLst>
            <a:ext uri="{FF2B5EF4-FFF2-40B4-BE49-F238E27FC236}">
              <a16:creationId xmlns:a16="http://schemas.microsoft.com/office/drawing/2014/main" id="{BCCF5A98-CDB0-4957-929A-C2D27B23B41E}"/>
            </a:ext>
          </a:extLst>
        </xdr:cNvPr>
        <xdr:cNvSpPr/>
      </xdr:nvSpPr>
      <xdr:spPr>
        <a:xfrm>
          <a:off x="8699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125730</xdr:rowOff>
    </xdr:from>
    <xdr:to>
      <xdr:col>50</xdr:col>
      <xdr:colOff>114300</xdr:colOff>
      <xdr:row>83</xdr:row>
      <xdr:rowOff>127000</xdr:rowOff>
    </xdr:to>
    <xdr:cxnSp macro="">
      <xdr:nvCxnSpPr>
        <xdr:cNvPr id="356" name="直線コネクタ 355">
          <a:extLst>
            <a:ext uri="{FF2B5EF4-FFF2-40B4-BE49-F238E27FC236}">
              <a16:creationId xmlns:a16="http://schemas.microsoft.com/office/drawing/2014/main" id="{143ADE71-E6D4-4C83-9E24-32F96EB45B36}"/>
            </a:ext>
          </a:extLst>
        </xdr:cNvPr>
        <xdr:cNvCxnSpPr/>
      </xdr:nvCxnSpPr>
      <xdr:spPr>
        <a:xfrm>
          <a:off x="8750300" y="143560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77470</xdr:rowOff>
    </xdr:from>
    <xdr:to>
      <xdr:col>41</xdr:col>
      <xdr:colOff>101600</xdr:colOff>
      <xdr:row>84</xdr:row>
      <xdr:rowOff>7620</xdr:rowOff>
    </xdr:to>
    <xdr:sp macro="" textlink="">
      <xdr:nvSpPr>
        <xdr:cNvPr id="357" name="楕円 356">
          <a:extLst>
            <a:ext uri="{FF2B5EF4-FFF2-40B4-BE49-F238E27FC236}">
              <a16:creationId xmlns:a16="http://schemas.microsoft.com/office/drawing/2014/main" id="{FD3B01A2-A2B2-40C6-9296-9784DBFA7AC7}"/>
            </a:ext>
          </a:extLst>
        </xdr:cNvPr>
        <xdr:cNvSpPr/>
      </xdr:nvSpPr>
      <xdr:spPr>
        <a:xfrm>
          <a:off x="7810500" y="143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125730</xdr:rowOff>
    </xdr:from>
    <xdr:to>
      <xdr:col>45</xdr:col>
      <xdr:colOff>177800</xdr:colOff>
      <xdr:row>83</xdr:row>
      <xdr:rowOff>128270</xdr:rowOff>
    </xdr:to>
    <xdr:cxnSp macro="">
      <xdr:nvCxnSpPr>
        <xdr:cNvPr id="358" name="直線コネクタ 357">
          <a:extLst>
            <a:ext uri="{FF2B5EF4-FFF2-40B4-BE49-F238E27FC236}">
              <a16:creationId xmlns:a16="http://schemas.microsoft.com/office/drawing/2014/main" id="{D8A0A7E8-C238-430C-BE08-1606F6BFEA04}"/>
            </a:ext>
          </a:extLst>
        </xdr:cNvPr>
        <xdr:cNvCxnSpPr/>
      </xdr:nvCxnSpPr>
      <xdr:spPr>
        <a:xfrm flipV="1">
          <a:off x="7861300" y="14356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80011</xdr:rowOff>
    </xdr:from>
    <xdr:to>
      <xdr:col>36</xdr:col>
      <xdr:colOff>165100</xdr:colOff>
      <xdr:row>84</xdr:row>
      <xdr:rowOff>10161</xdr:rowOff>
    </xdr:to>
    <xdr:sp macro="" textlink="">
      <xdr:nvSpPr>
        <xdr:cNvPr id="359" name="楕円 358">
          <a:extLst>
            <a:ext uri="{FF2B5EF4-FFF2-40B4-BE49-F238E27FC236}">
              <a16:creationId xmlns:a16="http://schemas.microsoft.com/office/drawing/2014/main" id="{1C8F0EC0-6BE3-42D5-A0B2-94FCD9F019F9}"/>
            </a:ext>
          </a:extLst>
        </xdr:cNvPr>
        <xdr:cNvSpPr/>
      </xdr:nvSpPr>
      <xdr:spPr>
        <a:xfrm>
          <a:off x="6921500" y="143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128270</xdr:rowOff>
    </xdr:from>
    <xdr:to>
      <xdr:col>41</xdr:col>
      <xdr:colOff>50800</xdr:colOff>
      <xdr:row>83</xdr:row>
      <xdr:rowOff>130811</xdr:rowOff>
    </xdr:to>
    <xdr:cxnSp macro="">
      <xdr:nvCxnSpPr>
        <xdr:cNvPr id="360" name="直線コネクタ 359">
          <a:extLst>
            <a:ext uri="{FF2B5EF4-FFF2-40B4-BE49-F238E27FC236}">
              <a16:creationId xmlns:a16="http://schemas.microsoft.com/office/drawing/2014/main" id="{65E7AB33-F4D5-49D1-A0D4-46DDFA6A0A89}"/>
            </a:ext>
          </a:extLst>
        </xdr:cNvPr>
        <xdr:cNvCxnSpPr/>
      </xdr:nvCxnSpPr>
      <xdr:spPr>
        <a:xfrm flipV="1">
          <a:off x="6972300" y="143586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120666</xdr:rowOff>
    </xdr:from>
    <xdr:ext cx="469744" cy="259045"/>
    <xdr:sp macro="" textlink="">
      <xdr:nvSpPr>
        <xdr:cNvPr id="361" name="n_1aveValue【福祉施設】&#10;一人当たり面積">
          <a:extLst>
            <a:ext uri="{FF2B5EF4-FFF2-40B4-BE49-F238E27FC236}">
              <a16:creationId xmlns:a16="http://schemas.microsoft.com/office/drawing/2014/main" id="{CF493D43-581C-42DF-9E48-E81274D60817}"/>
            </a:ext>
          </a:extLst>
        </xdr:cNvPr>
        <xdr:cNvSpPr txBox="1"/>
      </xdr:nvSpPr>
      <xdr:spPr>
        <a:xfrm>
          <a:off x="9391727" y="145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153688</xdr:rowOff>
    </xdr:from>
    <xdr:ext cx="469744" cy="259045"/>
    <xdr:sp macro="" textlink="">
      <xdr:nvSpPr>
        <xdr:cNvPr id="362" name="n_2aveValue【福祉施設】&#10;一人当たり面積">
          <a:extLst>
            <a:ext uri="{FF2B5EF4-FFF2-40B4-BE49-F238E27FC236}">
              <a16:creationId xmlns:a16="http://schemas.microsoft.com/office/drawing/2014/main" id="{14EC9032-0689-47B9-B3C7-D13BB6B96C8D}"/>
            </a:ext>
          </a:extLst>
        </xdr:cNvPr>
        <xdr:cNvSpPr txBox="1"/>
      </xdr:nvSpPr>
      <xdr:spPr>
        <a:xfrm>
          <a:off x="8515427"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138447</xdr:rowOff>
    </xdr:from>
    <xdr:ext cx="469744" cy="259045"/>
    <xdr:sp macro="" textlink="">
      <xdr:nvSpPr>
        <xdr:cNvPr id="363" name="n_3aveValue【福祉施設】&#10;一人当たり面積">
          <a:extLst>
            <a:ext uri="{FF2B5EF4-FFF2-40B4-BE49-F238E27FC236}">
              <a16:creationId xmlns:a16="http://schemas.microsoft.com/office/drawing/2014/main" id="{56E649F5-F215-4A3F-ABCE-4CB4EBECC8A1}"/>
            </a:ext>
          </a:extLst>
        </xdr:cNvPr>
        <xdr:cNvSpPr txBox="1"/>
      </xdr:nvSpPr>
      <xdr:spPr>
        <a:xfrm>
          <a:off x="7626427"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149877</xdr:rowOff>
    </xdr:from>
    <xdr:ext cx="469744" cy="259045"/>
    <xdr:sp macro="" textlink="">
      <xdr:nvSpPr>
        <xdr:cNvPr id="364" name="n_4aveValue【福祉施設】&#10;一人当たり面積">
          <a:extLst>
            <a:ext uri="{FF2B5EF4-FFF2-40B4-BE49-F238E27FC236}">
              <a16:creationId xmlns:a16="http://schemas.microsoft.com/office/drawing/2014/main" id="{DA1913D8-D71E-48EA-B217-4FE46D325568}"/>
            </a:ext>
          </a:extLst>
        </xdr:cNvPr>
        <xdr:cNvSpPr txBox="1"/>
      </xdr:nvSpPr>
      <xdr:spPr>
        <a:xfrm>
          <a:off x="6737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22877</xdr:rowOff>
    </xdr:from>
    <xdr:ext cx="469744" cy="259045"/>
    <xdr:sp macro="" textlink="">
      <xdr:nvSpPr>
        <xdr:cNvPr id="365" name="n_1mainValue【福祉施設】&#10;一人当たり面積">
          <a:extLst>
            <a:ext uri="{FF2B5EF4-FFF2-40B4-BE49-F238E27FC236}">
              <a16:creationId xmlns:a16="http://schemas.microsoft.com/office/drawing/2014/main" id="{945EEE17-B89B-4A78-AA42-AB265E37BAC0}"/>
            </a:ext>
          </a:extLst>
        </xdr:cNvPr>
        <xdr:cNvSpPr txBox="1"/>
      </xdr:nvSpPr>
      <xdr:spPr>
        <a:xfrm>
          <a:off x="9391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66" name="n_2mainValue【福祉施設】&#10;一人当たり面積">
          <a:extLst>
            <a:ext uri="{FF2B5EF4-FFF2-40B4-BE49-F238E27FC236}">
              <a16:creationId xmlns:a16="http://schemas.microsoft.com/office/drawing/2014/main" id="{90471941-7601-4C6A-859E-BC055462D4AE}"/>
            </a:ext>
          </a:extLst>
        </xdr:cNvPr>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24147</xdr:rowOff>
    </xdr:from>
    <xdr:ext cx="469744" cy="259045"/>
    <xdr:sp macro="" textlink="">
      <xdr:nvSpPr>
        <xdr:cNvPr id="367" name="n_3mainValue【福祉施設】&#10;一人当たり面積">
          <a:extLst>
            <a:ext uri="{FF2B5EF4-FFF2-40B4-BE49-F238E27FC236}">
              <a16:creationId xmlns:a16="http://schemas.microsoft.com/office/drawing/2014/main" id="{2A3743E2-0654-4039-B73A-E8D2ECFAAFE1}"/>
            </a:ext>
          </a:extLst>
        </xdr:cNvPr>
        <xdr:cNvSpPr txBox="1"/>
      </xdr:nvSpPr>
      <xdr:spPr>
        <a:xfrm>
          <a:off x="7626427" y="1408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26688</xdr:rowOff>
    </xdr:from>
    <xdr:ext cx="469744" cy="259045"/>
    <xdr:sp macro="" textlink="">
      <xdr:nvSpPr>
        <xdr:cNvPr id="368" name="n_4mainValue【福祉施設】&#10;一人当たり面積">
          <a:extLst>
            <a:ext uri="{FF2B5EF4-FFF2-40B4-BE49-F238E27FC236}">
              <a16:creationId xmlns:a16="http://schemas.microsoft.com/office/drawing/2014/main" id="{0D053129-FEF1-4494-97F4-549F9CBC2383}"/>
            </a:ext>
          </a:extLst>
        </xdr:cNvPr>
        <xdr:cNvSpPr txBox="1"/>
      </xdr:nvSpPr>
      <xdr:spPr>
        <a:xfrm>
          <a:off x="673742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B92E6DE9-24C2-4DE2-B131-2D8892401B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EE9E944A-261A-4385-BBD8-D577AF2A18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70BFA0CA-E768-460E-8D0A-CE06FF8A02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CE3BA109-1EDB-41D6-A937-77378163EA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4022FD58-3137-46A9-A27A-E43ED3049F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96CC7294-7986-4F75-B4D2-FDCE26F905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F8E1B7EE-CAD1-4FFC-B01E-15E73B3E27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7BACEB8-D4CF-4291-9182-5703A3311D3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05F1F312-49B1-467B-A7A2-DFD2090527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254D2EB6-8B9D-494C-86AE-9718D92C1C1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94FB88E1-317E-4A5E-802C-12518182694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0" name="直線コネクタ 379">
          <a:extLst>
            <a:ext uri="{FF2B5EF4-FFF2-40B4-BE49-F238E27FC236}">
              <a16:creationId xmlns:a16="http://schemas.microsoft.com/office/drawing/2014/main" id="{EBF4E7A2-C078-4FDA-BBF2-284A5122B3B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1" name="テキスト ボックス 380">
          <a:extLst>
            <a:ext uri="{FF2B5EF4-FFF2-40B4-BE49-F238E27FC236}">
              <a16:creationId xmlns:a16="http://schemas.microsoft.com/office/drawing/2014/main" id="{38C573BE-DE5C-4B51-B45F-AEE80137981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2" name="直線コネクタ 381">
          <a:extLst>
            <a:ext uri="{FF2B5EF4-FFF2-40B4-BE49-F238E27FC236}">
              <a16:creationId xmlns:a16="http://schemas.microsoft.com/office/drawing/2014/main" id="{FE066F86-E3B3-473A-95CC-3925355882A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3" name="テキスト ボックス 382">
          <a:extLst>
            <a:ext uri="{FF2B5EF4-FFF2-40B4-BE49-F238E27FC236}">
              <a16:creationId xmlns:a16="http://schemas.microsoft.com/office/drawing/2014/main" id="{7CDC7E40-BC0A-4884-B297-ACDF2E52BCF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4" name="直線コネクタ 383">
          <a:extLst>
            <a:ext uri="{FF2B5EF4-FFF2-40B4-BE49-F238E27FC236}">
              <a16:creationId xmlns:a16="http://schemas.microsoft.com/office/drawing/2014/main" id="{AB6FAB77-31DA-43CB-ADD8-8D2BAE0DFD4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5" name="テキスト ボックス 384">
          <a:extLst>
            <a:ext uri="{FF2B5EF4-FFF2-40B4-BE49-F238E27FC236}">
              <a16:creationId xmlns:a16="http://schemas.microsoft.com/office/drawing/2014/main" id="{7FF80C1A-0EBF-42FF-8F67-17ED52DFB2B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6" name="直線コネクタ 385">
          <a:extLst>
            <a:ext uri="{FF2B5EF4-FFF2-40B4-BE49-F238E27FC236}">
              <a16:creationId xmlns:a16="http://schemas.microsoft.com/office/drawing/2014/main" id="{5F7AE759-DE6E-4ACF-80DB-9CBFAD35149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7" name="テキスト ボックス 386">
          <a:extLst>
            <a:ext uri="{FF2B5EF4-FFF2-40B4-BE49-F238E27FC236}">
              <a16:creationId xmlns:a16="http://schemas.microsoft.com/office/drawing/2014/main" id="{48D1E990-10ED-484D-8A7A-BFC17701C60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a:extLst>
            <a:ext uri="{FF2B5EF4-FFF2-40B4-BE49-F238E27FC236}">
              <a16:creationId xmlns:a16="http://schemas.microsoft.com/office/drawing/2014/main" id="{00C3AE8E-32B3-4C10-A2D4-A733CB84606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9" name="テキスト ボックス 388">
          <a:extLst>
            <a:ext uri="{FF2B5EF4-FFF2-40B4-BE49-F238E27FC236}">
              <a16:creationId xmlns:a16="http://schemas.microsoft.com/office/drawing/2014/main" id="{B7CE6676-EE19-4043-8956-3DF6E4F11CE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A20DE035-85D2-45A8-B24C-6698318743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91" name="直線コネクタ 390">
          <a:extLst>
            <a:ext uri="{FF2B5EF4-FFF2-40B4-BE49-F238E27FC236}">
              <a16:creationId xmlns:a16="http://schemas.microsoft.com/office/drawing/2014/main" id="{F8C94051-682D-4688-9603-2BF8F10CF00A}"/>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1A6EECBF-8457-4E75-B094-4ABDC8A555DE}"/>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3" name="直線コネクタ 392">
          <a:extLst>
            <a:ext uri="{FF2B5EF4-FFF2-40B4-BE49-F238E27FC236}">
              <a16:creationId xmlns:a16="http://schemas.microsoft.com/office/drawing/2014/main" id="{C25D1CBC-17DD-4DC9-920E-2EDBA14FEFD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94" name="【市民会館】&#10;有形固定資産減価償却率最大値テキスト">
          <a:extLst>
            <a:ext uri="{FF2B5EF4-FFF2-40B4-BE49-F238E27FC236}">
              <a16:creationId xmlns:a16="http://schemas.microsoft.com/office/drawing/2014/main" id="{7240E3BF-9C7C-48F4-95DD-1EED2EC27401}"/>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95" name="直線コネクタ 394">
          <a:extLst>
            <a:ext uri="{FF2B5EF4-FFF2-40B4-BE49-F238E27FC236}">
              <a16:creationId xmlns:a16="http://schemas.microsoft.com/office/drawing/2014/main" id="{1F6CD600-6A09-42C2-9264-8D28F1034750}"/>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59707</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59565AD3-B870-486C-9139-2A9F3473C442}"/>
            </a:ext>
          </a:extLst>
        </xdr:cNvPr>
        <xdr:cNvSpPr txBox="1"/>
      </xdr:nvSpPr>
      <xdr:spPr>
        <a:xfrm>
          <a:off x="4673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97" name="フローチャート: 判断 396">
          <a:extLst>
            <a:ext uri="{FF2B5EF4-FFF2-40B4-BE49-F238E27FC236}">
              <a16:creationId xmlns:a16="http://schemas.microsoft.com/office/drawing/2014/main" id="{C0551050-E784-4A66-B9CD-C2A74EE0E42D}"/>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98" name="フローチャート: 判断 397">
          <a:extLst>
            <a:ext uri="{FF2B5EF4-FFF2-40B4-BE49-F238E27FC236}">
              <a16:creationId xmlns:a16="http://schemas.microsoft.com/office/drawing/2014/main" id="{A644B335-9F50-45DB-8ED6-DAB52D8E2C16}"/>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99" name="フローチャート: 判断 398">
          <a:extLst>
            <a:ext uri="{FF2B5EF4-FFF2-40B4-BE49-F238E27FC236}">
              <a16:creationId xmlns:a16="http://schemas.microsoft.com/office/drawing/2014/main" id="{BBDADE59-D381-4C11-BC39-BE05298EE3DD}"/>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400" name="フローチャート: 判断 399">
          <a:extLst>
            <a:ext uri="{FF2B5EF4-FFF2-40B4-BE49-F238E27FC236}">
              <a16:creationId xmlns:a16="http://schemas.microsoft.com/office/drawing/2014/main" id="{53638BBD-46AE-4F13-8450-EEB8022F7BEB}"/>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401" name="フローチャート: 判断 400">
          <a:extLst>
            <a:ext uri="{FF2B5EF4-FFF2-40B4-BE49-F238E27FC236}">
              <a16:creationId xmlns:a16="http://schemas.microsoft.com/office/drawing/2014/main" id="{759FA7E2-5632-4731-85C5-E632C4EEA615}"/>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CE9F8E15-4303-4100-B975-69B779BDBC0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6A89A41-02D2-4C24-A1A4-6FB7C222141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B256347-907A-4A02-A26B-24F592F290B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43EB6F1F-8067-4974-A71F-42FE1623941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42AF8204-AFD6-46D7-942B-E3DFB39FEF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52832</xdr:rowOff>
    </xdr:from>
    <xdr:to>
      <xdr:col>24</xdr:col>
      <xdr:colOff>114300</xdr:colOff>
      <xdr:row>105</xdr:row>
      <xdr:rowOff>154432</xdr:rowOff>
    </xdr:to>
    <xdr:sp macro="" textlink="">
      <xdr:nvSpPr>
        <xdr:cNvPr id="407" name="楕円 406">
          <a:extLst>
            <a:ext uri="{FF2B5EF4-FFF2-40B4-BE49-F238E27FC236}">
              <a16:creationId xmlns:a16="http://schemas.microsoft.com/office/drawing/2014/main" id="{F6F6A511-B8A4-46B8-A32C-F5786BEF6D83}"/>
            </a:ext>
          </a:extLst>
        </xdr:cNvPr>
        <xdr:cNvSpPr/>
      </xdr:nvSpPr>
      <xdr:spPr>
        <a:xfrm>
          <a:off x="45847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31259</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5686451F-7D00-4581-A757-6052518CEBE3}"/>
            </a:ext>
          </a:extLst>
        </xdr:cNvPr>
        <xdr:cNvSpPr txBox="1"/>
      </xdr:nvSpPr>
      <xdr:spPr>
        <a:xfrm>
          <a:off x="4673600"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66548</xdr:rowOff>
    </xdr:from>
    <xdr:to>
      <xdr:col>20</xdr:col>
      <xdr:colOff>38100</xdr:colOff>
      <xdr:row>105</xdr:row>
      <xdr:rowOff>168148</xdr:rowOff>
    </xdr:to>
    <xdr:sp macro="" textlink="">
      <xdr:nvSpPr>
        <xdr:cNvPr id="409" name="楕円 408">
          <a:extLst>
            <a:ext uri="{FF2B5EF4-FFF2-40B4-BE49-F238E27FC236}">
              <a16:creationId xmlns:a16="http://schemas.microsoft.com/office/drawing/2014/main" id="{70B327B3-2B46-431A-BBDC-1AB78E5B171C}"/>
            </a:ext>
          </a:extLst>
        </xdr:cNvPr>
        <xdr:cNvSpPr/>
      </xdr:nvSpPr>
      <xdr:spPr>
        <a:xfrm>
          <a:off x="3746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103632</xdr:rowOff>
    </xdr:from>
    <xdr:to>
      <xdr:col>24</xdr:col>
      <xdr:colOff>63500</xdr:colOff>
      <xdr:row>105</xdr:row>
      <xdr:rowOff>117348</xdr:rowOff>
    </xdr:to>
    <xdr:cxnSp macro="">
      <xdr:nvCxnSpPr>
        <xdr:cNvPr id="410" name="直線コネクタ 409">
          <a:extLst>
            <a:ext uri="{FF2B5EF4-FFF2-40B4-BE49-F238E27FC236}">
              <a16:creationId xmlns:a16="http://schemas.microsoft.com/office/drawing/2014/main" id="{69110D70-76F4-4374-9DE2-A5CB5FE7AD1D}"/>
            </a:ext>
          </a:extLst>
        </xdr:cNvPr>
        <xdr:cNvCxnSpPr/>
      </xdr:nvCxnSpPr>
      <xdr:spPr>
        <a:xfrm flipV="1">
          <a:off x="3797300" y="181058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20828</xdr:rowOff>
    </xdr:from>
    <xdr:to>
      <xdr:col>15</xdr:col>
      <xdr:colOff>101600</xdr:colOff>
      <xdr:row>105</xdr:row>
      <xdr:rowOff>122428</xdr:rowOff>
    </xdr:to>
    <xdr:sp macro="" textlink="">
      <xdr:nvSpPr>
        <xdr:cNvPr id="411" name="楕円 410">
          <a:extLst>
            <a:ext uri="{FF2B5EF4-FFF2-40B4-BE49-F238E27FC236}">
              <a16:creationId xmlns:a16="http://schemas.microsoft.com/office/drawing/2014/main" id="{3ACC7466-C97F-47BD-95B6-A477A295D691}"/>
            </a:ext>
          </a:extLst>
        </xdr:cNvPr>
        <xdr:cNvSpPr/>
      </xdr:nvSpPr>
      <xdr:spPr>
        <a:xfrm>
          <a:off x="2857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71628</xdr:rowOff>
    </xdr:from>
    <xdr:to>
      <xdr:col>19</xdr:col>
      <xdr:colOff>177800</xdr:colOff>
      <xdr:row>105</xdr:row>
      <xdr:rowOff>117348</xdr:rowOff>
    </xdr:to>
    <xdr:cxnSp macro="">
      <xdr:nvCxnSpPr>
        <xdr:cNvPr id="412" name="直線コネクタ 411">
          <a:extLst>
            <a:ext uri="{FF2B5EF4-FFF2-40B4-BE49-F238E27FC236}">
              <a16:creationId xmlns:a16="http://schemas.microsoft.com/office/drawing/2014/main" id="{649B1979-1C02-44F2-BD2F-E784F32F2F39}"/>
            </a:ext>
          </a:extLst>
        </xdr:cNvPr>
        <xdr:cNvCxnSpPr/>
      </xdr:nvCxnSpPr>
      <xdr:spPr>
        <a:xfrm>
          <a:off x="2908300" y="180738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148844</xdr:rowOff>
    </xdr:from>
    <xdr:to>
      <xdr:col>10</xdr:col>
      <xdr:colOff>165100</xdr:colOff>
      <xdr:row>105</xdr:row>
      <xdr:rowOff>78994</xdr:rowOff>
    </xdr:to>
    <xdr:sp macro="" textlink="">
      <xdr:nvSpPr>
        <xdr:cNvPr id="413" name="楕円 412">
          <a:extLst>
            <a:ext uri="{FF2B5EF4-FFF2-40B4-BE49-F238E27FC236}">
              <a16:creationId xmlns:a16="http://schemas.microsoft.com/office/drawing/2014/main" id="{723CB1B0-54AA-47F0-ACAC-1BD31B3BDC05}"/>
            </a:ext>
          </a:extLst>
        </xdr:cNvPr>
        <xdr:cNvSpPr/>
      </xdr:nvSpPr>
      <xdr:spPr>
        <a:xfrm>
          <a:off x="1968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28194</xdr:rowOff>
    </xdr:from>
    <xdr:to>
      <xdr:col>15</xdr:col>
      <xdr:colOff>50800</xdr:colOff>
      <xdr:row>105</xdr:row>
      <xdr:rowOff>71628</xdr:rowOff>
    </xdr:to>
    <xdr:cxnSp macro="">
      <xdr:nvCxnSpPr>
        <xdr:cNvPr id="414" name="直線コネクタ 413">
          <a:extLst>
            <a:ext uri="{FF2B5EF4-FFF2-40B4-BE49-F238E27FC236}">
              <a16:creationId xmlns:a16="http://schemas.microsoft.com/office/drawing/2014/main" id="{7F155695-8EAE-4AAD-959F-EE6A477C8560}"/>
            </a:ext>
          </a:extLst>
        </xdr:cNvPr>
        <xdr:cNvCxnSpPr/>
      </xdr:nvCxnSpPr>
      <xdr:spPr>
        <a:xfrm>
          <a:off x="2019300" y="180304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4826</xdr:rowOff>
    </xdr:from>
    <xdr:to>
      <xdr:col>6</xdr:col>
      <xdr:colOff>38100</xdr:colOff>
      <xdr:row>105</xdr:row>
      <xdr:rowOff>106426</xdr:rowOff>
    </xdr:to>
    <xdr:sp macro="" textlink="">
      <xdr:nvSpPr>
        <xdr:cNvPr id="415" name="楕円 414">
          <a:extLst>
            <a:ext uri="{FF2B5EF4-FFF2-40B4-BE49-F238E27FC236}">
              <a16:creationId xmlns:a16="http://schemas.microsoft.com/office/drawing/2014/main" id="{50A1BAEF-E0F8-4925-80BC-D75F22DBD427}"/>
            </a:ext>
          </a:extLst>
        </xdr:cNvPr>
        <xdr:cNvSpPr/>
      </xdr:nvSpPr>
      <xdr:spPr>
        <a:xfrm>
          <a:off x="1079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28194</xdr:rowOff>
    </xdr:from>
    <xdr:to>
      <xdr:col>10</xdr:col>
      <xdr:colOff>114300</xdr:colOff>
      <xdr:row>105</xdr:row>
      <xdr:rowOff>55626</xdr:rowOff>
    </xdr:to>
    <xdr:cxnSp macro="">
      <xdr:nvCxnSpPr>
        <xdr:cNvPr id="416" name="直線コネクタ 415">
          <a:extLst>
            <a:ext uri="{FF2B5EF4-FFF2-40B4-BE49-F238E27FC236}">
              <a16:creationId xmlns:a16="http://schemas.microsoft.com/office/drawing/2014/main" id="{F250DA92-6EA6-4C00-8FCD-CA453ADDC51A}"/>
            </a:ext>
          </a:extLst>
        </xdr:cNvPr>
        <xdr:cNvCxnSpPr/>
      </xdr:nvCxnSpPr>
      <xdr:spPr>
        <a:xfrm flipV="1">
          <a:off x="1130300" y="18030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90949</xdr:rowOff>
    </xdr:from>
    <xdr:ext cx="405111" cy="259045"/>
    <xdr:sp macro="" textlink="">
      <xdr:nvSpPr>
        <xdr:cNvPr id="417" name="n_1aveValue【市民会館】&#10;有形固定資産減価償却率">
          <a:extLst>
            <a:ext uri="{FF2B5EF4-FFF2-40B4-BE49-F238E27FC236}">
              <a16:creationId xmlns:a16="http://schemas.microsoft.com/office/drawing/2014/main" id="{94ECAFBD-EC03-4792-94E1-74DCA13CD3D5}"/>
            </a:ext>
          </a:extLst>
        </xdr:cNvPr>
        <xdr:cNvSpPr txBox="1"/>
      </xdr:nvSpPr>
      <xdr:spPr>
        <a:xfrm>
          <a:off x="35820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100092</xdr:rowOff>
    </xdr:from>
    <xdr:ext cx="405111" cy="259045"/>
    <xdr:sp macro="" textlink="">
      <xdr:nvSpPr>
        <xdr:cNvPr id="418" name="n_2aveValue【市民会館】&#10;有形固定資産減価償却率">
          <a:extLst>
            <a:ext uri="{FF2B5EF4-FFF2-40B4-BE49-F238E27FC236}">
              <a16:creationId xmlns:a16="http://schemas.microsoft.com/office/drawing/2014/main" id="{9226C737-EBC7-4AFE-A8C0-EA9DF46F524C}"/>
            </a:ext>
          </a:extLst>
        </xdr:cNvPr>
        <xdr:cNvSpPr txBox="1"/>
      </xdr:nvSpPr>
      <xdr:spPr>
        <a:xfrm>
          <a:off x="2705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84090</xdr:rowOff>
    </xdr:from>
    <xdr:ext cx="405111" cy="259045"/>
    <xdr:sp macro="" textlink="">
      <xdr:nvSpPr>
        <xdr:cNvPr id="419" name="n_3aveValue【市民会館】&#10;有形固定資産減価償却率">
          <a:extLst>
            <a:ext uri="{FF2B5EF4-FFF2-40B4-BE49-F238E27FC236}">
              <a16:creationId xmlns:a16="http://schemas.microsoft.com/office/drawing/2014/main" id="{F19DFADE-278E-43D4-BB91-6379DB2467F5}"/>
            </a:ext>
          </a:extLst>
        </xdr:cNvPr>
        <xdr:cNvSpPr txBox="1"/>
      </xdr:nvSpPr>
      <xdr:spPr>
        <a:xfrm>
          <a:off x="1816744" y="1740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148099</xdr:rowOff>
    </xdr:from>
    <xdr:ext cx="405111" cy="259045"/>
    <xdr:sp macro="" textlink="">
      <xdr:nvSpPr>
        <xdr:cNvPr id="420" name="n_4aveValue【市民会館】&#10;有形固定資産減価償却率">
          <a:extLst>
            <a:ext uri="{FF2B5EF4-FFF2-40B4-BE49-F238E27FC236}">
              <a16:creationId xmlns:a16="http://schemas.microsoft.com/office/drawing/2014/main" id="{22BE6AF6-6FFA-4683-A0D7-9396F855C4DE}"/>
            </a:ext>
          </a:extLst>
        </xdr:cNvPr>
        <xdr:cNvSpPr txBox="1"/>
      </xdr:nvSpPr>
      <xdr:spPr>
        <a:xfrm>
          <a:off x="927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159275</xdr:rowOff>
    </xdr:from>
    <xdr:ext cx="405111" cy="259045"/>
    <xdr:sp macro="" textlink="">
      <xdr:nvSpPr>
        <xdr:cNvPr id="421" name="n_1mainValue【市民会館】&#10;有形固定資産減価償却率">
          <a:extLst>
            <a:ext uri="{FF2B5EF4-FFF2-40B4-BE49-F238E27FC236}">
              <a16:creationId xmlns:a16="http://schemas.microsoft.com/office/drawing/2014/main" id="{11F36DCD-3D25-4E1F-9C42-E9F961A40612}"/>
            </a:ext>
          </a:extLst>
        </xdr:cNvPr>
        <xdr:cNvSpPr txBox="1"/>
      </xdr:nvSpPr>
      <xdr:spPr>
        <a:xfrm>
          <a:off x="3582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113555</xdr:rowOff>
    </xdr:from>
    <xdr:ext cx="405111" cy="259045"/>
    <xdr:sp macro="" textlink="">
      <xdr:nvSpPr>
        <xdr:cNvPr id="422" name="n_2mainValue【市民会館】&#10;有形固定資産減価償却率">
          <a:extLst>
            <a:ext uri="{FF2B5EF4-FFF2-40B4-BE49-F238E27FC236}">
              <a16:creationId xmlns:a16="http://schemas.microsoft.com/office/drawing/2014/main" id="{F85FFFA7-2A13-4390-9B29-7808F7997F39}"/>
            </a:ext>
          </a:extLst>
        </xdr:cNvPr>
        <xdr:cNvSpPr txBox="1"/>
      </xdr:nvSpPr>
      <xdr:spPr>
        <a:xfrm>
          <a:off x="2705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70121</xdr:rowOff>
    </xdr:from>
    <xdr:ext cx="405111" cy="259045"/>
    <xdr:sp macro="" textlink="">
      <xdr:nvSpPr>
        <xdr:cNvPr id="423" name="n_3mainValue【市民会館】&#10;有形固定資産減価償却率">
          <a:extLst>
            <a:ext uri="{FF2B5EF4-FFF2-40B4-BE49-F238E27FC236}">
              <a16:creationId xmlns:a16="http://schemas.microsoft.com/office/drawing/2014/main" id="{BA335333-0EE2-401C-BE81-6605DCCA03FB}"/>
            </a:ext>
          </a:extLst>
        </xdr:cNvPr>
        <xdr:cNvSpPr txBox="1"/>
      </xdr:nvSpPr>
      <xdr:spPr>
        <a:xfrm>
          <a:off x="18167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97553</xdr:rowOff>
    </xdr:from>
    <xdr:ext cx="405111" cy="259045"/>
    <xdr:sp macro="" textlink="">
      <xdr:nvSpPr>
        <xdr:cNvPr id="424" name="n_4mainValue【市民会館】&#10;有形固定資産減価償却率">
          <a:extLst>
            <a:ext uri="{FF2B5EF4-FFF2-40B4-BE49-F238E27FC236}">
              <a16:creationId xmlns:a16="http://schemas.microsoft.com/office/drawing/2014/main" id="{F5C33001-78E4-46C2-A719-73F744F04846}"/>
            </a:ext>
          </a:extLst>
        </xdr:cNvPr>
        <xdr:cNvSpPr txBox="1"/>
      </xdr:nvSpPr>
      <xdr:spPr>
        <a:xfrm>
          <a:off x="927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4670D0F7-9184-426C-8F65-AC04D503086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A32C9EFD-EBED-459D-9CDE-652F7C225B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84413A3D-8FFD-4C04-B923-397000F5F7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82D7AE0A-37AB-40D9-ABED-4B2987DEA5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8C2B2AF4-4188-404E-AC97-9CEEDBADA0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E4ADCB3A-EF9A-48E4-8156-AE94F44DA2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62B5E6C-28C7-401A-861C-8A630ECD3A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2C1333CF-E1CB-43F4-9A4F-1094553280A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BA442440-6584-4324-848F-53DD0AE41D7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5CB72D34-646E-4EF1-BE8E-77F1CD2148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a:extLst>
            <a:ext uri="{FF2B5EF4-FFF2-40B4-BE49-F238E27FC236}">
              <a16:creationId xmlns:a16="http://schemas.microsoft.com/office/drawing/2014/main" id="{1CFD35DE-7B42-4A13-B4A2-38CD188FC26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a:extLst>
            <a:ext uri="{FF2B5EF4-FFF2-40B4-BE49-F238E27FC236}">
              <a16:creationId xmlns:a16="http://schemas.microsoft.com/office/drawing/2014/main" id="{CA89AFAD-C3C6-400F-B14A-AE8A62FD441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a:extLst>
            <a:ext uri="{FF2B5EF4-FFF2-40B4-BE49-F238E27FC236}">
              <a16:creationId xmlns:a16="http://schemas.microsoft.com/office/drawing/2014/main" id="{F8DA998F-E27C-490A-B498-F7E3C965ECE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a:extLst>
            <a:ext uri="{FF2B5EF4-FFF2-40B4-BE49-F238E27FC236}">
              <a16:creationId xmlns:a16="http://schemas.microsoft.com/office/drawing/2014/main" id="{13683902-E689-4AD5-B561-068F130B65D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a:extLst>
            <a:ext uri="{FF2B5EF4-FFF2-40B4-BE49-F238E27FC236}">
              <a16:creationId xmlns:a16="http://schemas.microsoft.com/office/drawing/2014/main" id="{BA9ADDEF-760E-4371-8AC1-B4DF376FFDE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a:extLst>
            <a:ext uri="{FF2B5EF4-FFF2-40B4-BE49-F238E27FC236}">
              <a16:creationId xmlns:a16="http://schemas.microsoft.com/office/drawing/2014/main" id="{52B7DD65-DF1F-4EEF-849D-7E4A372C66E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a:extLst>
            <a:ext uri="{FF2B5EF4-FFF2-40B4-BE49-F238E27FC236}">
              <a16:creationId xmlns:a16="http://schemas.microsoft.com/office/drawing/2014/main" id="{41A98A02-EA7D-49E3-B729-CCE44BA62EE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a:extLst>
            <a:ext uri="{FF2B5EF4-FFF2-40B4-BE49-F238E27FC236}">
              <a16:creationId xmlns:a16="http://schemas.microsoft.com/office/drawing/2014/main" id="{9F652700-87DE-409E-BA4E-3D561308324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a:extLst>
            <a:ext uri="{FF2B5EF4-FFF2-40B4-BE49-F238E27FC236}">
              <a16:creationId xmlns:a16="http://schemas.microsoft.com/office/drawing/2014/main" id="{F657C804-8330-42A6-92A3-9E4B0173968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a:extLst>
            <a:ext uri="{FF2B5EF4-FFF2-40B4-BE49-F238E27FC236}">
              <a16:creationId xmlns:a16="http://schemas.microsoft.com/office/drawing/2014/main" id="{3BC0AA5D-21B2-433E-A88C-47E61EB6801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034DCFBD-5034-49C2-BCE8-108585F0B79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FA0C3C14-1FA9-44D0-9247-40FB53F023B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B44D4594-3AB9-40A1-9E51-A06464C5C26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448" name="直線コネクタ 447">
          <a:extLst>
            <a:ext uri="{FF2B5EF4-FFF2-40B4-BE49-F238E27FC236}">
              <a16:creationId xmlns:a16="http://schemas.microsoft.com/office/drawing/2014/main" id="{DC03212E-FF5D-4569-A515-6D754260C5C4}"/>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49" name="【市民会館】&#10;一人当たり面積最小値テキスト">
          <a:extLst>
            <a:ext uri="{FF2B5EF4-FFF2-40B4-BE49-F238E27FC236}">
              <a16:creationId xmlns:a16="http://schemas.microsoft.com/office/drawing/2014/main" id="{733A0B37-7726-49CD-958A-0DC947FF514D}"/>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50" name="直線コネクタ 449">
          <a:extLst>
            <a:ext uri="{FF2B5EF4-FFF2-40B4-BE49-F238E27FC236}">
              <a16:creationId xmlns:a16="http://schemas.microsoft.com/office/drawing/2014/main" id="{334E017C-A337-4918-98B6-DD7F97F35AB7}"/>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1" name="【市民会館】&#10;一人当たり面積最大値テキスト">
          <a:extLst>
            <a:ext uri="{FF2B5EF4-FFF2-40B4-BE49-F238E27FC236}">
              <a16:creationId xmlns:a16="http://schemas.microsoft.com/office/drawing/2014/main" id="{05D15D3D-CF83-4C2C-A1E0-CEEB2E3A098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2" name="直線コネクタ 451">
          <a:extLst>
            <a:ext uri="{FF2B5EF4-FFF2-40B4-BE49-F238E27FC236}">
              <a16:creationId xmlns:a16="http://schemas.microsoft.com/office/drawing/2014/main" id="{284F933F-77FB-4A89-B1DC-DA4EC6448267}"/>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453" name="【市民会館】&#10;一人当たり面積平均値テキスト">
          <a:extLst>
            <a:ext uri="{FF2B5EF4-FFF2-40B4-BE49-F238E27FC236}">
              <a16:creationId xmlns:a16="http://schemas.microsoft.com/office/drawing/2014/main" id="{6F16C409-7192-4AFB-9B2C-C92BA6254080}"/>
            </a:ext>
          </a:extLst>
        </xdr:cNvPr>
        <xdr:cNvSpPr txBox="1"/>
      </xdr:nvSpPr>
      <xdr:spPr>
        <a:xfrm>
          <a:off x="10515600" y="180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54" name="フローチャート: 判断 453">
          <a:extLst>
            <a:ext uri="{FF2B5EF4-FFF2-40B4-BE49-F238E27FC236}">
              <a16:creationId xmlns:a16="http://schemas.microsoft.com/office/drawing/2014/main" id="{E67B6EDA-D618-40D7-B574-68DB444B1F89}"/>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455" name="フローチャート: 判断 454">
          <a:extLst>
            <a:ext uri="{FF2B5EF4-FFF2-40B4-BE49-F238E27FC236}">
              <a16:creationId xmlns:a16="http://schemas.microsoft.com/office/drawing/2014/main" id="{74D51F2C-C9A0-439E-B828-38C8E67BA888}"/>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56" name="フローチャート: 判断 455">
          <a:extLst>
            <a:ext uri="{FF2B5EF4-FFF2-40B4-BE49-F238E27FC236}">
              <a16:creationId xmlns:a16="http://schemas.microsoft.com/office/drawing/2014/main" id="{28E73933-6076-4DA8-B773-E1066C86D063}"/>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457" name="フローチャート: 判断 456">
          <a:extLst>
            <a:ext uri="{FF2B5EF4-FFF2-40B4-BE49-F238E27FC236}">
              <a16:creationId xmlns:a16="http://schemas.microsoft.com/office/drawing/2014/main" id="{0E883FB6-BBBC-4B2A-B741-77DDC6BA7C48}"/>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458" name="フローチャート: 判断 457">
          <a:extLst>
            <a:ext uri="{FF2B5EF4-FFF2-40B4-BE49-F238E27FC236}">
              <a16:creationId xmlns:a16="http://schemas.microsoft.com/office/drawing/2014/main" id="{C0EACF4C-A6A5-418D-92E8-FC7F66C2C110}"/>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657C34B1-9DDC-4B50-A4C7-15E2CE7F78B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5B90D9CC-7507-4A78-B995-79416EA666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8C0C4A97-871B-46C2-8335-4970DC56E7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4FB05775-723C-4EA4-8776-A4A554EF6F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33A4650F-D43D-4A4C-A11F-39E594809EB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464" name="楕円 463">
          <a:extLst>
            <a:ext uri="{FF2B5EF4-FFF2-40B4-BE49-F238E27FC236}">
              <a16:creationId xmlns:a16="http://schemas.microsoft.com/office/drawing/2014/main" id="{73E181B6-3F0E-4F26-B0A8-6A1A3A6C32F7}"/>
            </a:ext>
          </a:extLst>
        </xdr:cNvPr>
        <xdr:cNvSpPr/>
      </xdr:nvSpPr>
      <xdr:spPr>
        <a:xfrm>
          <a:off x="10426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465" name="【市民会館】&#10;一人当たり面積該当値テキスト">
          <a:extLst>
            <a:ext uri="{FF2B5EF4-FFF2-40B4-BE49-F238E27FC236}">
              <a16:creationId xmlns:a16="http://schemas.microsoft.com/office/drawing/2014/main" id="{BC060084-0D58-439C-A6AD-58AC8C9170DB}"/>
            </a:ext>
          </a:extLst>
        </xdr:cNvPr>
        <xdr:cNvSpPr txBox="1"/>
      </xdr:nvSpPr>
      <xdr:spPr>
        <a:xfrm>
          <a:off x="10515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160655</xdr:rowOff>
    </xdr:from>
    <xdr:to>
      <xdr:col>50</xdr:col>
      <xdr:colOff>165100</xdr:colOff>
      <xdr:row>108</xdr:row>
      <xdr:rowOff>90805</xdr:rowOff>
    </xdr:to>
    <xdr:sp macro="" textlink="">
      <xdr:nvSpPr>
        <xdr:cNvPr id="466" name="楕円 465">
          <a:extLst>
            <a:ext uri="{FF2B5EF4-FFF2-40B4-BE49-F238E27FC236}">
              <a16:creationId xmlns:a16="http://schemas.microsoft.com/office/drawing/2014/main" id="{0917CDD6-3699-4804-A7C6-BCA92C09654A}"/>
            </a:ext>
          </a:extLst>
        </xdr:cNvPr>
        <xdr:cNvSpPr/>
      </xdr:nvSpPr>
      <xdr:spPr>
        <a:xfrm>
          <a:off x="9588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38100</xdr:rowOff>
    </xdr:from>
    <xdr:to>
      <xdr:col>55</xdr:col>
      <xdr:colOff>0</xdr:colOff>
      <xdr:row>108</xdr:row>
      <xdr:rowOff>40005</xdr:rowOff>
    </xdr:to>
    <xdr:cxnSp macro="">
      <xdr:nvCxnSpPr>
        <xdr:cNvPr id="467" name="直線コネクタ 466">
          <a:extLst>
            <a:ext uri="{FF2B5EF4-FFF2-40B4-BE49-F238E27FC236}">
              <a16:creationId xmlns:a16="http://schemas.microsoft.com/office/drawing/2014/main" id="{A85F63DB-065C-4941-9275-E499C8C03A5F}"/>
            </a:ext>
          </a:extLst>
        </xdr:cNvPr>
        <xdr:cNvCxnSpPr/>
      </xdr:nvCxnSpPr>
      <xdr:spPr>
        <a:xfrm flipV="1">
          <a:off x="9639300" y="185547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68" name="楕円 467">
          <a:extLst>
            <a:ext uri="{FF2B5EF4-FFF2-40B4-BE49-F238E27FC236}">
              <a16:creationId xmlns:a16="http://schemas.microsoft.com/office/drawing/2014/main" id="{BD4B450B-07D3-4B31-ABBF-93B04A1BE665}"/>
            </a:ext>
          </a:extLst>
        </xdr:cNvPr>
        <xdr:cNvSpPr/>
      </xdr:nvSpPr>
      <xdr:spPr>
        <a:xfrm>
          <a:off x="8699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38100</xdr:rowOff>
    </xdr:from>
    <xdr:to>
      <xdr:col>50</xdr:col>
      <xdr:colOff>114300</xdr:colOff>
      <xdr:row>108</xdr:row>
      <xdr:rowOff>40005</xdr:rowOff>
    </xdr:to>
    <xdr:cxnSp macro="">
      <xdr:nvCxnSpPr>
        <xdr:cNvPr id="469" name="直線コネクタ 468">
          <a:extLst>
            <a:ext uri="{FF2B5EF4-FFF2-40B4-BE49-F238E27FC236}">
              <a16:creationId xmlns:a16="http://schemas.microsoft.com/office/drawing/2014/main" id="{E2186D7A-B668-4732-A76A-BE729EBD84AA}"/>
            </a:ext>
          </a:extLst>
        </xdr:cNvPr>
        <xdr:cNvCxnSpPr/>
      </xdr:nvCxnSpPr>
      <xdr:spPr>
        <a:xfrm>
          <a:off x="8750300" y="1855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160655</xdr:rowOff>
    </xdr:from>
    <xdr:to>
      <xdr:col>41</xdr:col>
      <xdr:colOff>101600</xdr:colOff>
      <xdr:row>108</xdr:row>
      <xdr:rowOff>90805</xdr:rowOff>
    </xdr:to>
    <xdr:sp macro="" textlink="">
      <xdr:nvSpPr>
        <xdr:cNvPr id="470" name="楕円 469">
          <a:extLst>
            <a:ext uri="{FF2B5EF4-FFF2-40B4-BE49-F238E27FC236}">
              <a16:creationId xmlns:a16="http://schemas.microsoft.com/office/drawing/2014/main" id="{13EB099D-ABF8-47B2-B677-44FC52201D3D}"/>
            </a:ext>
          </a:extLst>
        </xdr:cNvPr>
        <xdr:cNvSpPr/>
      </xdr:nvSpPr>
      <xdr:spPr>
        <a:xfrm>
          <a:off x="7810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38100</xdr:rowOff>
    </xdr:from>
    <xdr:to>
      <xdr:col>45</xdr:col>
      <xdr:colOff>177800</xdr:colOff>
      <xdr:row>108</xdr:row>
      <xdr:rowOff>40005</xdr:rowOff>
    </xdr:to>
    <xdr:cxnSp macro="">
      <xdr:nvCxnSpPr>
        <xdr:cNvPr id="471" name="直線コネクタ 470">
          <a:extLst>
            <a:ext uri="{FF2B5EF4-FFF2-40B4-BE49-F238E27FC236}">
              <a16:creationId xmlns:a16="http://schemas.microsoft.com/office/drawing/2014/main" id="{57843908-3D68-4E01-B5DB-386371CC9805}"/>
            </a:ext>
          </a:extLst>
        </xdr:cNvPr>
        <xdr:cNvCxnSpPr/>
      </xdr:nvCxnSpPr>
      <xdr:spPr>
        <a:xfrm flipV="1">
          <a:off x="7861300" y="1855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113030</xdr:rowOff>
    </xdr:from>
    <xdr:to>
      <xdr:col>36</xdr:col>
      <xdr:colOff>165100</xdr:colOff>
      <xdr:row>108</xdr:row>
      <xdr:rowOff>43180</xdr:rowOff>
    </xdr:to>
    <xdr:sp macro="" textlink="">
      <xdr:nvSpPr>
        <xdr:cNvPr id="472" name="楕円 471">
          <a:extLst>
            <a:ext uri="{FF2B5EF4-FFF2-40B4-BE49-F238E27FC236}">
              <a16:creationId xmlns:a16="http://schemas.microsoft.com/office/drawing/2014/main" id="{BA7E5A78-A85D-48A4-873A-7BA333854984}"/>
            </a:ext>
          </a:extLst>
        </xdr:cNvPr>
        <xdr:cNvSpPr/>
      </xdr:nvSpPr>
      <xdr:spPr>
        <a:xfrm>
          <a:off x="692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108</xdr:row>
      <xdr:rowOff>40005</xdr:rowOff>
    </xdr:to>
    <xdr:cxnSp macro="">
      <xdr:nvCxnSpPr>
        <xdr:cNvPr id="473" name="直線コネクタ 472">
          <a:extLst>
            <a:ext uri="{FF2B5EF4-FFF2-40B4-BE49-F238E27FC236}">
              <a16:creationId xmlns:a16="http://schemas.microsoft.com/office/drawing/2014/main" id="{A3E6ACAF-0490-497B-BDF7-CF098E3FFF1D}"/>
            </a:ext>
          </a:extLst>
        </xdr:cNvPr>
        <xdr:cNvCxnSpPr/>
      </xdr:nvCxnSpPr>
      <xdr:spPr>
        <a:xfrm>
          <a:off x="6972300" y="18508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124477</xdr:rowOff>
    </xdr:from>
    <xdr:ext cx="469744" cy="259045"/>
    <xdr:sp macro="" textlink="">
      <xdr:nvSpPr>
        <xdr:cNvPr id="474" name="n_1aveValue【市民会館】&#10;一人当たり面積">
          <a:extLst>
            <a:ext uri="{FF2B5EF4-FFF2-40B4-BE49-F238E27FC236}">
              <a16:creationId xmlns:a16="http://schemas.microsoft.com/office/drawing/2014/main" id="{5C5AF5E8-2772-491C-A57A-DC34C666CB56}"/>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75" name="n_2aveValue【市民会館】&#10;一人当たり面積">
          <a:extLst>
            <a:ext uri="{FF2B5EF4-FFF2-40B4-BE49-F238E27FC236}">
              <a16:creationId xmlns:a16="http://schemas.microsoft.com/office/drawing/2014/main" id="{950409D8-02D2-425F-B331-96CE6648D547}"/>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476" name="n_3aveValue【市民会館】&#10;一人当たり面積">
          <a:extLst>
            <a:ext uri="{FF2B5EF4-FFF2-40B4-BE49-F238E27FC236}">
              <a16:creationId xmlns:a16="http://schemas.microsoft.com/office/drawing/2014/main" id="{3A7BBB08-D038-49F6-A8D9-430142EA8B4E}"/>
            </a:ext>
          </a:extLst>
        </xdr:cNvPr>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477" name="n_4aveValue【市民会館】&#10;一人当たり面積">
          <a:extLst>
            <a:ext uri="{FF2B5EF4-FFF2-40B4-BE49-F238E27FC236}">
              <a16:creationId xmlns:a16="http://schemas.microsoft.com/office/drawing/2014/main" id="{151CFCA0-6EC3-467A-9AFB-ED143E539A0E}"/>
            </a:ext>
          </a:extLst>
        </xdr:cNvPr>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81932</xdr:rowOff>
    </xdr:from>
    <xdr:ext cx="469744" cy="259045"/>
    <xdr:sp macro="" textlink="">
      <xdr:nvSpPr>
        <xdr:cNvPr id="478" name="n_1mainValue【市民会館】&#10;一人当たり面積">
          <a:extLst>
            <a:ext uri="{FF2B5EF4-FFF2-40B4-BE49-F238E27FC236}">
              <a16:creationId xmlns:a16="http://schemas.microsoft.com/office/drawing/2014/main" id="{0F6806FB-2E3C-4638-9DFD-4D0E72E1E8ED}"/>
            </a:ext>
          </a:extLst>
        </xdr:cNvPr>
        <xdr:cNvSpPr txBox="1"/>
      </xdr:nvSpPr>
      <xdr:spPr>
        <a:xfrm>
          <a:off x="9391727"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79" name="n_2mainValue【市民会館】&#10;一人当たり面積">
          <a:extLst>
            <a:ext uri="{FF2B5EF4-FFF2-40B4-BE49-F238E27FC236}">
              <a16:creationId xmlns:a16="http://schemas.microsoft.com/office/drawing/2014/main" id="{6B948889-6087-46AF-85E6-0D6BF5125157}"/>
            </a:ext>
          </a:extLst>
        </xdr:cNvPr>
        <xdr:cNvSpPr txBox="1"/>
      </xdr:nvSpPr>
      <xdr:spPr>
        <a:xfrm>
          <a:off x="8515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81932</xdr:rowOff>
    </xdr:from>
    <xdr:ext cx="469744" cy="259045"/>
    <xdr:sp macro="" textlink="">
      <xdr:nvSpPr>
        <xdr:cNvPr id="480" name="n_3mainValue【市民会館】&#10;一人当たり面積">
          <a:extLst>
            <a:ext uri="{FF2B5EF4-FFF2-40B4-BE49-F238E27FC236}">
              <a16:creationId xmlns:a16="http://schemas.microsoft.com/office/drawing/2014/main" id="{5E74929A-8007-4880-AC00-430EF8B5B919}"/>
            </a:ext>
          </a:extLst>
        </xdr:cNvPr>
        <xdr:cNvSpPr txBox="1"/>
      </xdr:nvSpPr>
      <xdr:spPr>
        <a:xfrm>
          <a:off x="7626427"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34307</xdr:rowOff>
    </xdr:from>
    <xdr:ext cx="469744" cy="259045"/>
    <xdr:sp macro="" textlink="">
      <xdr:nvSpPr>
        <xdr:cNvPr id="481" name="n_4mainValue【市民会館】&#10;一人当たり面積">
          <a:extLst>
            <a:ext uri="{FF2B5EF4-FFF2-40B4-BE49-F238E27FC236}">
              <a16:creationId xmlns:a16="http://schemas.microsoft.com/office/drawing/2014/main" id="{0BF07BD1-80D3-45AB-ADAA-376F419D869D}"/>
            </a:ext>
          </a:extLst>
        </xdr:cNvPr>
        <xdr:cNvSpPr txBox="1"/>
      </xdr:nvSpPr>
      <xdr:spPr>
        <a:xfrm>
          <a:off x="6737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DF3B9A4B-097B-4F6C-AE8F-5E0568576A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5D50A080-DFD1-44AC-9D2C-C9D92977B1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514674CD-DC2B-41FA-B173-53E4BA6B56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BF6BE9CD-FC8D-44D2-8E20-B63444746A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958D7D22-1A61-40BE-8DA0-722ED172E4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9B5B0E8F-8AA5-4AA0-88BC-7537F7B97E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AF91BAF9-8777-4E8C-A250-17BB7319FE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53E2C47A-BEDC-481C-9277-CF92760EF9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a:extLst>
            <a:ext uri="{FF2B5EF4-FFF2-40B4-BE49-F238E27FC236}">
              <a16:creationId xmlns:a16="http://schemas.microsoft.com/office/drawing/2014/main" id="{471DA95E-4BB9-41EB-9AEA-E0D279B175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a:extLst>
            <a:ext uri="{FF2B5EF4-FFF2-40B4-BE49-F238E27FC236}">
              <a16:creationId xmlns:a16="http://schemas.microsoft.com/office/drawing/2014/main" id="{0429413D-A22C-417E-B1BE-72CE67B4F8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a:extLst>
            <a:ext uri="{FF2B5EF4-FFF2-40B4-BE49-F238E27FC236}">
              <a16:creationId xmlns:a16="http://schemas.microsoft.com/office/drawing/2014/main" id="{05DC2D92-177A-4A8A-B5B2-4B2716471A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3" name="直線コネクタ 492">
          <a:extLst>
            <a:ext uri="{FF2B5EF4-FFF2-40B4-BE49-F238E27FC236}">
              <a16:creationId xmlns:a16="http://schemas.microsoft.com/office/drawing/2014/main" id="{C1FE7EA9-FFF2-4B04-A9F6-090B95ED418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4" name="テキスト ボックス 493">
          <a:extLst>
            <a:ext uri="{FF2B5EF4-FFF2-40B4-BE49-F238E27FC236}">
              <a16:creationId xmlns:a16="http://schemas.microsoft.com/office/drawing/2014/main" id="{AAC60025-DBF8-4C46-A073-65E9B839F70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5" name="直線コネクタ 494">
          <a:extLst>
            <a:ext uri="{FF2B5EF4-FFF2-40B4-BE49-F238E27FC236}">
              <a16:creationId xmlns:a16="http://schemas.microsoft.com/office/drawing/2014/main" id="{0458C70B-2358-4B67-9943-6839F340591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6" name="テキスト ボックス 495">
          <a:extLst>
            <a:ext uri="{FF2B5EF4-FFF2-40B4-BE49-F238E27FC236}">
              <a16:creationId xmlns:a16="http://schemas.microsoft.com/office/drawing/2014/main" id="{D539D8D3-13BA-4DBB-9C43-1A2E66A4E24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7" name="直線コネクタ 496">
          <a:extLst>
            <a:ext uri="{FF2B5EF4-FFF2-40B4-BE49-F238E27FC236}">
              <a16:creationId xmlns:a16="http://schemas.microsoft.com/office/drawing/2014/main" id="{08C22727-367A-4657-9222-33AAF6CD2AC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8" name="テキスト ボックス 497">
          <a:extLst>
            <a:ext uri="{FF2B5EF4-FFF2-40B4-BE49-F238E27FC236}">
              <a16:creationId xmlns:a16="http://schemas.microsoft.com/office/drawing/2014/main" id="{8DA31265-A188-45D8-BEBD-15718409C0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9" name="直線コネクタ 498">
          <a:extLst>
            <a:ext uri="{FF2B5EF4-FFF2-40B4-BE49-F238E27FC236}">
              <a16:creationId xmlns:a16="http://schemas.microsoft.com/office/drawing/2014/main" id="{CC1C21CC-90B7-4761-98AC-8BACF618D4A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0" name="テキスト ボックス 499">
          <a:extLst>
            <a:ext uri="{FF2B5EF4-FFF2-40B4-BE49-F238E27FC236}">
              <a16:creationId xmlns:a16="http://schemas.microsoft.com/office/drawing/2014/main" id="{C260D07E-11D7-44C6-B3A2-6C93FF85AF3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1" name="直線コネクタ 500">
          <a:extLst>
            <a:ext uri="{FF2B5EF4-FFF2-40B4-BE49-F238E27FC236}">
              <a16:creationId xmlns:a16="http://schemas.microsoft.com/office/drawing/2014/main" id="{964A6B4E-4CD4-492A-B7D3-0F83AB84C47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2" name="テキスト ボックス 501">
          <a:extLst>
            <a:ext uri="{FF2B5EF4-FFF2-40B4-BE49-F238E27FC236}">
              <a16:creationId xmlns:a16="http://schemas.microsoft.com/office/drawing/2014/main" id="{2A321ACE-6C03-4927-8724-AD2D99B28AE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a:extLst>
            <a:ext uri="{FF2B5EF4-FFF2-40B4-BE49-F238E27FC236}">
              <a16:creationId xmlns:a16="http://schemas.microsoft.com/office/drawing/2014/main" id="{E6DCFAD9-CC0C-437B-8121-D49BFDE557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4" name="テキスト ボックス 503">
          <a:extLst>
            <a:ext uri="{FF2B5EF4-FFF2-40B4-BE49-F238E27FC236}">
              <a16:creationId xmlns:a16="http://schemas.microsoft.com/office/drawing/2014/main" id="{5213DCF5-8FD9-4C6D-81FE-5615D7FA641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5" name="【一般廃棄物処理施設】&#10;有形固定資産減価償却率グラフ枠">
          <a:extLst>
            <a:ext uri="{FF2B5EF4-FFF2-40B4-BE49-F238E27FC236}">
              <a16:creationId xmlns:a16="http://schemas.microsoft.com/office/drawing/2014/main" id="{AAE5FE16-ECFA-4EEE-BF84-A873B4A1C7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506" name="直線コネクタ 505">
          <a:extLst>
            <a:ext uri="{FF2B5EF4-FFF2-40B4-BE49-F238E27FC236}">
              <a16:creationId xmlns:a16="http://schemas.microsoft.com/office/drawing/2014/main" id="{57359DEF-3036-4ADB-98ED-6282CF3994D2}"/>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07" name="【一般廃棄物処理施設】&#10;有形固定資産減価償却率最小値テキスト">
          <a:extLst>
            <a:ext uri="{FF2B5EF4-FFF2-40B4-BE49-F238E27FC236}">
              <a16:creationId xmlns:a16="http://schemas.microsoft.com/office/drawing/2014/main" id="{D86BE956-9197-433B-A4BE-8CBBE83D5108}"/>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08" name="直線コネクタ 507">
          <a:extLst>
            <a:ext uri="{FF2B5EF4-FFF2-40B4-BE49-F238E27FC236}">
              <a16:creationId xmlns:a16="http://schemas.microsoft.com/office/drawing/2014/main" id="{0E3D026D-4D75-470A-A44C-D3241E82947D}"/>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509" name="【一般廃棄物処理施設】&#10;有形固定資産減価償却率最大値テキスト">
          <a:extLst>
            <a:ext uri="{FF2B5EF4-FFF2-40B4-BE49-F238E27FC236}">
              <a16:creationId xmlns:a16="http://schemas.microsoft.com/office/drawing/2014/main" id="{E2C57C73-9505-4BF1-A962-8F8FB4BAE545}"/>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510" name="直線コネクタ 509">
          <a:extLst>
            <a:ext uri="{FF2B5EF4-FFF2-40B4-BE49-F238E27FC236}">
              <a16:creationId xmlns:a16="http://schemas.microsoft.com/office/drawing/2014/main" id="{56334A7B-F082-44A8-8461-0F3FEC44F8FD}"/>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511" name="【一般廃棄物処理施設】&#10;有形固定資産減価償却率平均値テキスト">
          <a:extLst>
            <a:ext uri="{FF2B5EF4-FFF2-40B4-BE49-F238E27FC236}">
              <a16:creationId xmlns:a16="http://schemas.microsoft.com/office/drawing/2014/main" id="{1AF3D9E4-B8B8-45A9-814A-67DBF5021896}"/>
            </a:ext>
          </a:extLst>
        </xdr:cNvPr>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12" name="フローチャート: 判断 511">
          <a:extLst>
            <a:ext uri="{FF2B5EF4-FFF2-40B4-BE49-F238E27FC236}">
              <a16:creationId xmlns:a16="http://schemas.microsoft.com/office/drawing/2014/main" id="{4CE38D85-F706-435D-8030-CF6D57CCF8ED}"/>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513" name="フローチャート: 判断 512">
          <a:extLst>
            <a:ext uri="{FF2B5EF4-FFF2-40B4-BE49-F238E27FC236}">
              <a16:creationId xmlns:a16="http://schemas.microsoft.com/office/drawing/2014/main" id="{D1BD3554-C456-43E9-A599-C4DA7E25EFD0}"/>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514" name="フローチャート: 判断 513">
          <a:extLst>
            <a:ext uri="{FF2B5EF4-FFF2-40B4-BE49-F238E27FC236}">
              <a16:creationId xmlns:a16="http://schemas.microsoft.com/office/drawing/2014/main" id="{B8996F94-46D1-4CC0-B8AA-C5B503342F0C}"/>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515" name="フローチャート: 判断 514">
          <a:extLst>
            <a:ext uri="{FF2B5EF4-FFF2-40B4-BE49-F238E27FC236}">
              <a16:creationId xmlns:a16="http://schemas.microsoft.com/office/drawing/2014/main" id="{C8FCBC89-8D0E-409B-970A-D0A6298F6D8D}"/>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516" name="フローチャート: 判断 515">
          <a:extLst>
            <a:ext uri="{FF2B5EF4-FFF2-40B4-BE49-F238E27FC236}">
              <a16:creationId xmlns:a16="http://schemas.microsoft.com/office/drawing/2014/main" id="{87E276CB-C774-4E82-A20A-92B2417C31E7}"/>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31AD41D8-9521-422E-B2E9-9872FCF287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6FAC1467-059F-4475-980D-EDB21CC9E8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94CA1F26-F1BA-444A-A073-8A0100A96C8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0447407-65C8-48CF-B9C4-10E1BD19E9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D89BCD2-8295-4608-9109-EEA2A09231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522" name="楕円 521">
          <a:extLst>
            <a:ext uri="{FF2B5EF4-FFF2-40B4-BE49-F238E27FC236}">
              <a16:creationId xmlns:a16="http://schemas.microsoft.com/office/drawing/2014/main" id="{E7C33CAB-3C49-4C0B-B653-6F5C93CBA152}"/>
            </a:ext>
          </a:extLst>
        </xdr:cNvPr>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523" name="【一般廃棄物処理施設】&#10;有形固定資産減価償却率該当値テキスト">
          <a:extLst>
            <a:ext uri="{FF2B5EF4-FFF2-40B4-BE49-F238E27FC236}">
              <a16:creationId xmlns:a16="http://schemas.microsoft.com/office/drawing/2014/main" id="{400F165F-7DA3-4514-B5B3-C974E9895D38}"/>
            </a:ext>
          </a:extLst>
        </xdr:cNvPr>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524" name="楕円 523">
          <a:extLst>
            <a:ext uri="{FF2B5EF4-FFF2-40B4-BE49-F238E27FC236}">
              <a16:creationId xmlns:a16="http://schemas.microsoft.com/office/drawing/2014/main" id="{B74564C9-4F11-4D0C-A187-B8FAC1850C4D}"/>
            </a:ext>
          </a:extLst>
        </xdr:cNvPr>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118110</xdr:rowOff>
    </xdr:from>
    <xdr:to>
      <xdr:col>85</xdr:col>
      <xdr:colOff>127000</xdr:colOff>
      <xdr:row>39</xdr:row>
      <xdr:rowOff>36195</xdr:rowOff>
    </xdr:to>
    <xdr:cxnSp macro="">
      <xdr:nvCxnSpPr>
        <xdr:cNvPr id="525" name="直線コネクタ 524">
          <a:extLst>
            <a:ext uri="{FF2B5EF4-FFF2-40B4-BE49-F238E27FC236}">
              <a16:creationId xmlns:a16="http://schemas.microsoft.com/office/drawing/2014/main" id="{8922E327-91D6-4C7D-9EF5-12F170BB311F}"/>
            </a:ext>
          </a:extLst>
        </xdr:cNvPr>
        <xdr:cNvCxnSpPr/>
      </xdr:nvCxnSpPr>
      <xdr:spPr>
        <a:xfrm>
          <a:off x="15481300" y="663321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6" name="楕円 525">
          <a:extLst>
            <a:ext uri="{FF2B5EF4-FFF2-40B4-BE49-F238E27FC236}">
              <a16:creationId xmlns:a16="http://schemas.microsoft.com/office/drawing/2014/main" id="{22DF2365-A2E9-4CCF-BA97-70BF68B4D70D}"/>
            </a:ext>
          </a:extLst>
        </xdr:cNvPr>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118110</xdr:rowOff>
    </xdr:to>
    <xdr:cxnSp macro="">
      <xdr:nvCxnSpPr>
        <xdr:cNvPr id="527" name="直線コネクタ 526">
          <a:extLst>
            <a:ext uri="{FF2B5EF4-FFF2-40B4-BE49-F238E27FC236}">
              <a16:creationId xmlns:a16="http://schemas.microsoft.com/office/drawing/2014/main" id="{F8615CF9-543D-4FE2-A62D-B18762970775}"/>
            </a:ext>
          </a:extLst>
        </xdr:cNvPr>
        <xdr:cNvCxnSpPr/>
      </xdr:nvCxnSpPr>
      <xdr:spPr>
        <a:xfrm>
          <a:off x="14592300" y="65493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28" name="楕円 527">
          <a:extLst>
            <a:ext uri="{FF2B5EF4-FFF2-40B4-BE49-F238E27FC236}">
              <a16:creationId xmlns:a16="http://schemas.microsoft.com/office/drawing/2014/main" id="{4256E856-1C31-4ACE-8610-3EE0A029EE0A}"/>
            </a:ext>
          </a:extLst>
        </xdr:cNvPr>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38</xdr:row>
      <xdr:rowOff>34290</xdr:rowOff>
    </xdr:to>
    <xdr:cxnSp macro="">
      <xdr:nvCxnSpPr>
        <xdr:cNvPr id="529" name="直線コネクタ 528">
          <a:extLst>
            <a:ext uri="{FF2B5EF4-FFF2-40B4-BE49-F238E27FC236}">
              <a16:creationId xmlns:a16="http://schemas.microsoft.com/office/drawing/2014/main" id="{70EF1B9C-31B3-4ABA-8994-7AE670C74ED7}"/>
            </a:ext>
          </a:extLst>
        </xdr:cNvPr>
        <xdr:cNvCxnSpPr/>
      </xdr:nvCxnSpPr>
      <xdr:spPr>
        <a:xfrm>
          <a:off x="13703300" y="6461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153035</xdr:rowOff>
    </xdr:from>
    <xdr:to>
      <xdr:col>67</xdr:col>
      <xdr:colOff>101600</xdr:colOff>
      <xdr:row>37</xdr:row>
      <xdr:rowOff>83185</xdr:rowOff>
    </xdr:to>
    <xdr:sp macro="" textlink="">
      <xdr:nvSpPr>
        <xdr:cNvPr id="530" name="楕円 529">
          <a:extLst>
            <a:ext uri="{FF2B5EF4-FFF2-40B4-BE49-F238E27FC236}">
              <a16:creationId xmlns:a16="http://schemas.microsoft.com/office/drawing/2014/main" id="{D46A7AE0-62DF-4060-8B15-93267DEFEDA8}"/>
            </a:ext>
          </a:extLst>
        </xdr:cNvPr>
        <xdr:cNvSpPr/>
      </xdr:nvSpPr>
      <xdr:spPr>
        <a:xfrm>
          <a:off x="12763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32385</xdr:rowOff>
    </xdr:from>
    <xdr:to>
      <xdr:col>71</xdr:col>
      <xdr:colOff>177800</xdr:colOff>
      <xdr:row>37</xdr:row>
      <xdr:rowOff>118110</xdr:rowOff>
    </xdr:to>
    <xdr:cxnSp macro="">
      <xdr:nvCxnSpPr>
        <xdr:cNvPr id="531" name="直線コネクタ 530">
          <a:extLst>
            <a:ext uri="{FF2B5EF4-FFF2-40B4-BE49-F238E27FC236}">
              <a16:creationId xmlns:a16="http://schemas.microsoft.com/office/drawing/2014/main" id="{455331CE-BB59-42BE-8276-43502FC7D6BE}"/>
            </a:ext>
          </a:extLst>
        </xdr:cNvPr>
        <xdr:cNvCxnSpPr/>
      </xdr:nvCxnSpPr>
      <xdr:spPr>
        <a:xfrm>
          <a:off x="12814300" y="637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532" name="n_1aveValue【一般廃棄物処理施設】&#10;有形固定資産減価償却率">
          <a:extLst>
            <a:ext uri="{FF2B5EF4-FFF2-40B4-BE49-F238E27FC236}">
              <a16:creationId xmlns:a16="http://schemas.microsoft.com/office/drawing/2014/main" id="{323C5F36-C492-4916-8018-40EC4B392543}"/>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533" name="n_2aveValue【一般廃棄物処理施設】&#10;有形固定資産減価償却率">
          <a:extLst>
            <a:ext uri="{FF2B5EF4-FFF2-40B4-BE49-F238E27FC236}">
              <a16:creationId xmlns:a16="http://schemas.microsoft.com/office/drawing/2014/main" id="{008AF326-53B5-46FD-B54D-80066B6F63F3}"/>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34" name="n_3aveValue【一般廃棄物処理施設】&#10;有形固定資産減価償却率">
          <a:extLst>
            <a:ext uri="{FF2B5EF4-FFF2-40B4-BE49-F238E27FC236}">
              <a16:creationId xmlns:a16="http://schemas.microsoft.com/office/drawing/2014/main" id="{E7221A4F-CCCC-4954-A718-7A6C40899CB4}"/>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AD5E4C57-D0D8-4F8E-A932-11F614BF83A0}"/>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13987</xdr:rowOff>
    </xdr:from>
    <xdr:ext cx="405111" cy="259045"/>
    <xdr:sp macro="" textlink="">
      <xdr:nvSpPr>
        <xdr:cNvPr id="536" name="n_1mainValue【一般廃棄物処理施設】&#10;有形固定資産減価償却率">
          <a:extLst>
            <a:ext uri="{FF2B5EF4-FFF2-40B4-BE49-F238E27FC236}">
              <a16:creationId xmlns:a16="http://schemas.microsoft.com/office/drawing/2014/main" id="{973207CF-8D2C-41BF-9C9D-9FE54392675F}"/>
            </a:ext>
          </a:extLst>
        </xdr:cNvPr>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37" name="n_2mainValue【一般廃棄物処理施設】&#10;有形固定資産減価償却率">
          <a:extLst>
            <a:ext uri="{FF2B5EF4-FFF2-40B4-BE49-F238E27FC236}">
              <a16:creationId xmlns:a16="http://schemas.microsoft.com/office/drawing/2014/main" id="{D5F15368-C26D-419C-AFE6-1658CCE3F157}"/>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538" name="n_3mainValue【一般廃棄物処理施設】&#10;有形固定資産減価償却率">
          <a:extLst>
            <a:ext uri="{FF2B5EF4-FFF2-40B4-BE49-F238E27FC236}">
              <a16:creationId xmlns:a16="http://schemas.microsoft.com/office/drawing/2014/main" id="{91351932-D711-4FD9-9060-13B90048FA01}"/>
            </a:ext>
          </a:extLst>
        </xdr:cNvPr>
        <xdr:cNvSpPr txBox="1"/>
      </xdr:nvSpPr>
      <xdr:spPr>
        <a:xfrm>
          <a:off x="13500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39" name="n_4mainValue【一般廃棄物処理施設】&#10;有形固定資産減価償却率">
          <a:extLst>
            <a:ext uri="{FF2B5EF4-FFF2-40B4-BE49-F238E27FC236}">
              <a16:creationId xmlns:a16="http://schemas.microsoft.com/office/drawing/2014/main" id="{44BABE56-236C-43F0-9080-E84ADAF67D17}"/>
            </a:ext>
          </a:extLst>
        </xdr:cNvPr>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CF4C2CD8-B92B-4F29-85E4-CCE2FF17F1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CF4AB1DA-5F63-4B78-B9F9-3188F8CF63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70074FC2-6094-4186-9544-E1E2B6974B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0CD88CE1-AB7C-4085-AAAD-C98B243E76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D4AE65ED-3BB8-4FEA-9226-8FF2AA8DF0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61F59C48-9695-4892-B021-CF0CEC5B6D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2AEE670B-3CD3-48B5-B354-6731ED874F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F1FA034C-D3D3-4DF0-BC1C-26B896AA58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2C0832F0-9DEC-485D-968B-88835C2552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EE87D6E0-81DB-45CA-99C0-502026330C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a:extLst>
            <a:ext uri="{FF2B5EF4-FFF2-40B4-BE49-F238E27FC236}">
              <a16:creationId xmlns:a16="http://schemas.microsoft.com/office/drawing/2014/main" id="{C64C2483-0139-4F12-B84A-40DD80DE4D8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a:extLst>
            <a:ext uri="{FF2B5EF4-FFF2-40B4-BE49-F238E27FC236}">
              <a16:creationId xmlns:a16="http://schemas.microsoft.com/office/drawing/2014/main" id="{DBFC6757-89C2-4757-96AB-E02B9CCBDA5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a:extLst>
            <a:ext uri="{FF2B5EF4-FFF2-40B4-BE49-F238E27FC236}">
              <a16:creationId xmlns:a16="http://schemas.microsoft.com/office/drawing/2014/main" id="{310ABCF2-FDE4-430C-BF6A-259610B65D4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3" name="テキスト ボックス 552">
          <a:extLst>
            <a:ext uri="{FF2B5EF4-FFF2-40B4-BE49-F238E27FC236}">
              <a16:creationId xmlns:a16="http://schemas.microsoft.com/office/drawing/2014/main" id="{8FB4BCAC-BDE2-49E3-B8C5-922AE58E96F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a:extLst>
            <a:ext uri="{FF2B5EF4-FFF2-40B4-BE49-F238E27FC236}">
              <a16:creationId xmlns:a16="http://schemas.microsoft.com/office/drawing/2014/main" id="{1C7F0862-FFCF-4D76-8E80-40D7CFB5DD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a:extLst>
            <a:ext uri="{FF2B5EF4-FFF2-40B4-BE49-F238E27FC236}">
              <a16:creationId xmlns:a16="http://schemas.microsoft.com/office/drawing/2014/main" id="{D6308EE5-EE2D-472A-9400-427BC9AF422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a:extLst>
            <a:ext uri="{FF2B5EF4-FFF2-40B4-BE49-F238E27FC236}">
              <a16:creationId xmlns:a16="http://schemas.microsoft.com/office/drawing/2014/main" id="{1318EF73-CD87-4DAF-87B8-EB5E9C462B4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a:extLst>
            <a:ext uri="{FF2B5EF4-FFF2-40B4-BE49-F238E27FC236}">
              <a16:creationId xmlns:a16="http://schemas.microsoft.com/office/drawing/2014/main" id="{D030F20A-48A0-4157-809D-9E11ECE7B1D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a:extLst>
            <a:ext uri="{FF2B5EF4-FFF2-40B4-BE49-F238E27FC236}">
              <a16:creationId xmlns:a16="http://schemas.microsoft.com/office/drawing/2014/main" id="{63ACAED7-113A-4CEE-9692-B4212C7B454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a:extLst>
            <a:ext uri="{FF2B5EF4-FFF2-40B4-BE49-F238E27FC236}">
              <a16:creationId xmlns:a16="http://schemas.microsoft.com/office/drawing/2014/main" id="{710A5294-180E-43A2-A58B-7E02124E7B0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D459C782-C567-46E2-90E2-038A0B45C5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B358FAF1-4DA6-40F2-9136-890465E7462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B90E9BD4-146A-40D6-BEC6-C356371070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563" name="直線コネクタ 562">
          <a:extLst>
            <a:ext uri="{FF2B5EF4-FFF2-40B4-BE49-F238E27FC236}">
              <a16:creationId xmlns:a16="http://schemas.microsoft.com/office/drawing/2014/main" id="{3529F995-8323-448B-AD12-2CDB83CD19A5}"/>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564" name="【一般廃棄物処理施設】&#10;一人当たり有形固定資産（償却資産）額最小値テキスト">
          <a:extLst>
            <a:ext uri="{FF2B5EF4-FFF2-40B4-BE49-F238E27FC236}">
              <a16:creationId xmlns:a16="http://schemas.microsoft.com/office/drawing/2014/main" id="{90F40EE5-A22B-403A-937E-A96522A1D5E9}"/>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565" name="直線コネクタ 564">
          <a:extLst>
            <a:ext uri="{FF2B5EF4-FFF2-40B4-BE49-F238E27FC236}">
              <a16:creationId xmlns:a16="http://schemas.microsoft.com/office/drawing/2014/main" id="{85CA3876-D61A-45AF-9763-D362FDF44B0D}"/>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70690AE3-4813-45C7-BE32-9FEAD57F16E6}"/>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567" name="直線コネクタ 566">
          <a:extLst>
            <a:ext uri="{FF2B5EF4-FFF2-40B4-BE49-F238E27FC236}">
              <a16:creationId xmlns:a16="http://schemas.microsoft.com/office/drawing/2014/main" id="{1D8977D9-6841-4328-9093-AA43B451F562}"/>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568" name="【一般廃棄物処理施設】&#10;一人当たり有形固定資産（償却資産）額平均値テキスト">
          <a:extLst>
            <a:ext uri="{FF2B5EF4-FFF2-40B4-BE49-F238E27FC236}">
              <a16:creationId xmlns:a16="http://schemas.microsoft.com/office/drawing/2014/main" id="{AAB8830C-8FB7-463B-9034-584EB9CEE59C}"/>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569" name="フローチャート: 判断 568">
          <a:extLst>
            <a:ext uri="{FF2B5EF4-FFF2-40B4-BE49-F238E27FC236}">
              <a16:creationId xmlns:a16="http://schemas.microsoft.com/office/drawing/2014/main" id="{017F0BD4-0224-4565-8A27-526A2711E5A0}"/>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570" name="フローチャート: 判断 569">
          <a:extLst>
            <a:ext uri="{FF2B5EF4-FFF2-40B4-BE49-F238E27FC236}">
              <a16:creationId xmlns:a16="http://schemas.microsoft.com/office/drawing/2014/main" id="{7D941293-5328-4EA8-9BA2-B5F49566299C}"/>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571" name="フローチャート: 判断 570">
          <a:extLst>
            <a:ext uri="{FF2B5EF4-FFF2-40B4-BE49-F238E27FC236}">
              <a16:creationId xmlns:a16="http://schemas.microsoft.com/office/drawing/2014/main" id="{9FBAD44A-4C7A-4F56-A3A6-8CE3EEB49B3B}"/>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572" name="フローチャート: 判断 571">
          <a:extLst>
            <a:ext uri="{FF2B5EF4-FFF2-40B4-BE49-F238E27FC236}">
              <a16:creationId xmlns:a16="http://schemas.microsoft.com/office/drawing/2014/main" id="{EBA5F241-C642-4815-8966-6F4327F9DA43}"/>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573" name="フローチャート: 判断 572">
          <a:extLst>
            <a:ext uri="{FF2B5EF4-FFF2-40B4-BE49-F238E27FC236}">
              <a16:creationId xmlns:a16="http://schemas.microsoft.com/office/drawing/2014/main" id="{90117AFC-1DB6-4BAD-8177-A3DAB63332EF}"/>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544843A0-6364-47F4-AAAD-6C01F93087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121A2CF0-C711-4D17-8C6C-5AAA2D4F9B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10DA5EFA-A9D1-46CA-BB84-885465DE90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6AC364CD-37ED-45A5-9654-96F9BDFC2D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11C5A4E3-CC1C-4EE7-9B7B-0BBFE59BD9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65123</xdr:rowOff>
    </xdr:from>
    <xdr:to>
      <xdr:col>116</xdr:col>
      <xdr:colOff>114300</xdr:colOff>
      <xdr:row>39</xdr:row>
      <xdr:rowOff>166723</xdr:rowOff>
    </xdr:to>
    <xdr:sp macro="" textlink="">
      <xdr:nvSpPr>
        <xdr:cNvPr id="579" name="楕円 578">
          <a:extLst>
            <a:ext uri="{FF2B5EF4-FFF2-40B4-BE49-F238E27FC236}">
              <a16:creationId xmlns:a16="http://schemas.microsoft.com/office/drawing/2014/main" id="{DC57B068-CDEA-4E9B-B39D-8B8798229CCD}"/>
            </a:ext>
          </a:extLst>
        </xdr:cNvPr>
        <xdr:cNvSpPr/>
      </xdr:nvSpPr>
      <xdr:spPr>
        <a:xfrm>
          <a:off x="22110700" y="675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43550</xdr:rowOff>
    </xdr:from>
    <xdr:ext cx="599010" cy="259045"/>
    <xdr:sp macro="" textlink="">
      <xdr:nvSpPr>
        <xdr:cNvPr id="580" name="【一般廃棄物処理施設】&#10;一人当たり有形固定資産（償却資産）額該当値テキスト">
          <a:extLst>
            <a:ext uri="{FF2B5EF4-FFF2-40B4-BE49-F238E27FC236}">
              <a16:creationId xmlns:a16="http://schemas.microsoft.com/office/drawing/2014/main" id="{BC54F1F5-F92D-4DA2-99D6-09C6098CD263}"/>
            </a:ext>
          </a:extLst>
        </xdr:cNvPr>
        <xdr:cNvSpPr txBox="1"/>
      </xdr:nvSpPr>
      <xdr:spPr>
        <a:xfrm>
          <a:off x="22199600" y="673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65485</xdr:rowOff>
    </xdr:from>
    <xdr:to>
      <xdr:col>112</xdr:col>
      <xdr:colOff>38100</xdr:colOff>
      <xdr:row>39</xdr:row>
      <xdr:rowOff>167085</xdr:rowOff>
    </xdr:to>
    <xdr:sp macro="" textlink="">
      <xdr:nvSpPr>
        <xdr:cNvPr id="581" name="楕円 580">
          <a:extLst>
            <a:ext uri="{FF2B5EF4-FFF2-40B4-BE49-F238E27FC236}">
              <a16:creationId xmlns:a16="http://schemas.microsoft.com/office/drawing/2014/main" id="{FC279D48-35C6-4DD1-8D28-B2ED9D0BE6BD}"/>
            </a:ext>
          </a:extLst>
        </xdr:cNvPr>
        <xdr:cNvSpPr/>
      </xdr:nvSpPr>
      <xdr:spPr>
        <a:xfrm>
          <a:off x="21272500" y="67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115923</xdr:rowOff>
    </xdr:from>
    <xdr:to>
      <xdr:col>116</xdr:col>
      <xdr:colOff>63500</xdr:colOff>
      <xdr:row>39</xdr:row>
      <xdr:rowOff>116285</xdr:rowOff>
    </xdr:to>
    <xdr:cxnSp macro="">
      <xdr:nvCxnSpPr>
        <xdr:cNvPr id="582" name="直線コネクタ 581">
          <a:extLst>
            <a:ext uri="{FF2B5EF4-FFF2-40B4-BE49-F238E27FC236}">
              <a16:creationId xmlns:a16="http://schemas.microsoft.com/office/drawing/2014/main" id="{4B6A8C3F-C8B6-40A5-ADFE-F7CE65DA3AD6}"/>
            </a:ext>
          </a:extLst>
        </xdr:cNvPr>
        <xdr:cNvCxnSpPr/>
      </xdr:nvCxnSpPr>
      <xdr:spPr>
        <a:xfrm flipV="1">
          <a:off x="21323300" y="6802473"/>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108633</xdr:rowOff>
    </xdr:from>
    <xdr:to>
      <xdr:col>107</xdr:col>
      <xdr:colOff>101600</xdr:colOff>
      <xdr:row>40</xdr:row>
      <xdr:rowOff>38783</xdr:rowOff>
    </xdr:to>
    <xdr:sp macro="" textlink="">
      <xdr:nvSpPr>
        <xdr:cNvPr id="583" name="楕円 582">
          <a:extLst>
            <a:ext uri="{FF2B5EF4-FFF2-40B4-BE49-F238E27FC236}">
              <a16:creationId xmlns:a16="http://schemas.microsoft.com/office/drawing/2014/main" id="{41E25B70-AE59-431C-9CBA-751745B46067}"/>
            </a:ext>
          </a:extLst>
        </xdr:cNvPr>
        <xdr:cNvSpPr/>
      </xdr:nvSpPr>
      <xdr:spPr>
        <a:xfrm>
          <a:off x="20383500" y="67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116285</xdr:rowOff>
    </xdr:from>
    <xdr:to>
      <xdr:col>111</xdr:col>
      <xdr:colOff>177800</xdr:colOff>
      <xdr:row>39</xdr:row>
      <xdr:rowOff>159433</xdr:rowOff>
    </xdr:to>
    <xdr:cxnSp macro="">
      <xdr:nvCxnSpPr>
        <xdr:cNvPr id="584" name="直線コネクタ 583">
          <a:extLst>
            <a:ext uri="{FF2B5EF4-FFF2-40B4-BE49-F238E27FC236}">
              <a16:creationId xmlns:a16="http://schemas.microsoft.com/office/drawing/2014/main" id="{0D378856-DF73-407F-A893-D6CA481456D4}"/>
            </a:ext>
          </a:extLst>
        </xdr:cNvPr>
        <xdr:cNvCxnSpPr/>
      </xdr:nvCxnSpPr>
      <xdr:spPr>
        <a:xfrm flipV="1">
          <a:off x="20434300" y="6802835"/>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130788</xdr:rowOff>
    </xdr:from>
    <xdr:to>
      <xdr:col>102</xdr:col>
      <xdr:colOff>165100</xdr:colOff>
      <xdr:row>40</xdr:row>
      <xdr:rowOff>60938</xdr:rowOff>
    </xdr:to>
    <xdr:sp macro="" textlink="">
      <xdr:nvSpPr>
        <xdr:cNvPr id="585" name="楕円 584">
          <a:extLst>
            <a:ext uri="{FF2B5EF4-FFF2-40B4-BE49-F238E27FC236}">
              <a16:creationId xmlns:a16="http://schemas.microsoft.com/office/drawing/2014/main" id="{40A67B7A-467F-459F-9602-0434903FC2F1}"/>
            </a:ext>
          </a:extLst>
        </xdr:cNvPr>
        <xdr:cNvSpPr/>
      </xdr:nvSpPr>
      <xdr:spPr>
        <a:xfrm>
          <a:off x="19494500" y="68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159433</xdr:rowOff>
    </xdr:from>
    <xdr:to>
      <xdr:col>107</xdr:col>
      <xdr:colOff>50800</xdr:colOff>
      <xdr:row>40</xdr:row>
      <xdr:rowOff>10138</xdr:rowOff>
    </xdr:to>
    <xdr:cxnSp macro="">
      <xdr:nvCxnSpPr>
        <xdr:cNvPr id="586" name="直線コネクタ 585">
          <a:extLst>
            <a:ext uri="{FF2B5EF4-FFF2-40B4-BE49-F238E27FC236}">
              <a16:creationId xmlns:a16="http://schemas.microsoft.com/office/drawing/2014/main" id="{B1E8EDFA-B63F-438F-8254-C602F5352FE5}"/>
            </a:ext>
          </a:extLst>
        </xdr:cNvPr>
        <xdr:cNvCxnSpPr/>
      </xdr:nvCxnSpPr>
      <xdr:spPr>
        <a:xfrm flipV="1">
          <a:off x="19545300" y="6845983"/>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131211</xdr:rowOff>
    </xdr:from>
    <xdr:to>
      <xdr:col>98</xdr:col>
      <xdr:colOff>38100</xdr:colOff>
      <xdr:row>40</xdr:row>
      <xdr:rowOff>61361</xdr:rowOff>
    </xdr:to>
    <xdr:sp macro="" textlink="">
      <xdr:nvSpPr>
        <xdr:cNvPr id="587" name="楕円 586">
          <a:extLst>
            <a:ext uri="{FF2B5EF4-FFF2-40B4-BE49-F238E27FC236}">
              <a16:creationId xmlns:a16="http://schemas.microsoft.com/office/drawing/2014/main" id="{1CE29D1E-33A4-4FE9-AB9A-10E75BEE83AE}"/>
            </a:ext>
          </a:extLst>
        </xdr:cNvPr>
        <xdr:cNvSpPr/>
      </xdr:nvSpPr>
      <xdr:spPr>
        <a:xfrm>
          <a:off x="18605500" y="68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10138</xdr:rowOff>
    </xdr:from>
    <xdr:to>
      <xdr:col>102</xdr:col>
      <xdr:colOff>114300</xdr:colOff>
      <xdr:row>40</xdr:row>
      <xdr:rowOff>10561</xdr:rowOff>
    </xdr:to>
    <xdr:cxnSp macro="">
      <xdr:nvCxnSpPr>
        <xdr:cNvPr id="588" name="直線コネクタ 587">
          <a:extLst>
            <a:ext uri="{FF2B5EF4-FFF2-40B4-BE49-F238E27FC236}">
              <a16:creationId xmlns:a16="http://schemas.microsoft.com/office/drawing/2014/main" id="{046CF8AE-CFEB-4961-B0AD-43E20E12F703}"/>
            </a:ext>
          </a:extLst>
        </xdr:cNvPr>
        <xdr:cNvCxnSpPr/>
      </xdr:nvCxnSpPr>
      <xdr:spPr>
        <a:xfrm flipV="1">
          <a:off x="18656300" y="6868138"/>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B78F466A-D896-40E7-AD20-48AEEDF7F38C}"/>
            </a:ext>
          </a:extLst>
        </xdr:cNvPr>
        <xdr:cNvSpPr txBox="1"/>
      </xdr:nvSpPr>
      <xdr:spPr>
        <a:xfrm>
          <a:off x="21011095" y="64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110277</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214F621D-1775-45DE-8A56-F8FBD8B17C40}"/>
            </a:ext>
          </a:extLst>
        </xdr:cNvPr>
        <xdr:cNvSpPr txBox="1"/>
      </xdr:nvSpPr>
      <xdr:spPr>
        <a:xfrm>
          <a:off x="20134795" y="64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591" name="n_3aveValue【一般廃棄物処理施設】&#10;一人当たり有形固定資産（償却資産）額">
          <a:extLst>
            <a:ext uri="{FF2B5EF4-FFF2-40B4-BE49-F238E27FC236}">
              <a16:creationId xmlns:a16="http://schemas.microsoft.com/office/drawing/2014/main" id="{9BC877B3-4C51-4B17-8AF8-E26DF5AA7C15}"/>
            </a:ext>
          </a:extLst>
        </xdr:cNvPr>
        <xdr:cNvSpPr txBox="1"/>
      </xdr:nvSpPr>
      <xdr:spPr>
        <a:xfrm>
          <a:off x="19245795" y="64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id="{A6364CD2-100A-49DA-B782-0088803C8263}"/>
            </a:ext>
          </a:extLst>
        </xdr:cNvPr>
        <xdr:cNvSpPr txBox="1"/>
      </xdr:nvSpPr>
      <xdr:spPr>
        <a:xfrm>
          <a:off x="18356795" y="6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158212</xdr:rowOff>
    </xdr:from>
    <xdr:ext cx="599010" cy="259045"/>
    <xdr:sp macro="" textlink="">
      <xdr:nvSpPr>
        <xdr:cNvPr id="593" name="n_1mainValue【一般廃棄物処理施設】&#10;一人当たり有形固定資産（償却資産）額">
          <a:extLst>
            <a:ext uri="{FF2B5EF4-FFF2-40B4-BE49-F238E27FC236}">
              <a16:creationId xmlns:a16="http://schemas.microsoft.com/office/drawing/2014/main" id="{F0E5582D-1BB5-41BE-9FA9-9A828641BBD6}"/>
            </a:ext>
          </a:extLst>
        </xdr:cNvPr>
        <xdr:cNvSpPr txBox="1"/>
      </xdr:nvSpPr>
      <xdr:spPr>
        <a:xfrm>
          <a:off x="21011095" y="684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29910</xdr:rowOff>
    </xdr:from>
    <xdr:ext cx="599010" cy="259045"/>
    <xdr:sp macro="" textlink="">
      <xdr:nvSpPr>
        <xdr:cNvPr id="594" name="n_2mainValue【一般廃棄物処理施設】&#10;一人当たり有形固定資産（償却資産）額">
          <a:extLst>
            <a:ext uri="{FF2B5EF4-FFF2-40B4-BE49-F238E27FC236}">
              <a16:creationId xmlns:a16="http://schemas.microsoft.com/office/drawing/2014/main" id="{269CB791-860C-4627-84BD-55A6FFB55BA0}"/>
            </a:ext>
          </a:extLst>
        </xdr:cNvPr>
        <xdr:cNvSpPr txBox="1"/>
      </xdr:nvSpPr>
      <xdr:spPr>
        <a:xfrm>
          <a:off x="20134795" y="688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52065</xdr:rowOff>
    </xdr:from>
    <xdr:ext cx="534377" cy="259045"/>
    <xdr:sp macro="" textlink="">
      <xdr:nvSpPr>
        <xdr:cNvPr id="595" name="n_3mainValue【一般廃棄物処理施設】&#10;一人当たり有形固定資産（償却資産）額">
          <a:extLst>
            <a:ext uri="{FF2B5EF4-FFF2-40B4-BE49-F238E27FC236}">
              <a16:creationId xmlns:a16="http://schemas.microsoft.com/office/drawing/2014/main" id="{1A0710C0-33A9-4C6E-ADF3-ED01DA026551}"/>
            </a:ext>
          </a:extLst>
        </xdr:cNvPr>
        <xdr:cNvSpPr txBox="1"/>
      </xdr:nvSpPr>
      <xdr:spPr>
        <a:xfrm>
          <a:off x="19278111" y="69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52488</xdr:rowOff>
    </xdr:from>
    <xdr:ext cx="534377" cy="259045"/>
    <xdr:sp macro="" textlink="">
      <xdr:nvSpPr>
        <xdr:cNvPr id="596" name="n_4mainValue【一般廃棄物処理施設】&#10;一人当たり有形固定資産（償却資産）額">
          <a:extLst>
            <a:ext uri="{FF2B5EF4-FFF2-40B4-BE49-F238E27FC236}">
              <a16:creationId xmlns:a16="http://schemas.microsoft.com/office/drawing/2014/main" id="{AFEBF459-EA47-4327-BDDF-DDB8D412923D}"/>
            </a:ext>
          </a:extLst>
        </xdr:cNvPr>
        <xdr:cNvSpPr txBox="1"/>
      </xdr:nvSpPr>
      <xdr:spPr>
        <a:xfrm>
          <a:off x="18389111" y="69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FDB39177-1F8C-4E57-9871-4C05B883E3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61E6B98B-D627-422D-BE59-D8728D4DC9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D2D49018-97D8-4722-BB4E-E63E809CD7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97BFAF7C-40C2-433F-87E0-2069EF4DA6E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1F247EF8-3E85-4E00-8D7C-2D7ADB8F58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DD487420-FA42-433C-B9D9-749F1752C1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97E61A68-011D-47D6-8E0C-051D276383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5E9BFC42-36C6-43D1-B358-EB7945D7CE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417B783A-B897-46CD-BF1B-98EDC167F0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A46B4ABC-CEC0-4DBE-A50C-FEFAD2DCFB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3F36F9D0-B13D-4C8C-8546-E0BD2BE44B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a:extLst>
            <a:ext uri="{FF2B5EF4-FFF2-40B4-BE49-F238E27FC236}">
              <a16:creationId xmlns:a16="http://schemas.microsoft.com/office/drawing/2014/main" id="{3DD359EE-1322-422D-9467-BD19575D2A0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5DD37FAF-A01E-40FC-ADB1-F1DCDBC0EEF9}"/>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a:extLst>
            <a:ext uri="{FF2B5EF4-FFF2-40B4-BE49-F238E27FC236}">
              <a16:creationId xmlns:a16="http://schemas.microsoft.com/office/drawing/2014/main" id="{4264EB05-F006-43D2-BBEB-D5C5322EB21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a:extLst>
            <a:ext uri="{FF2B5EF4-FFF2-40B4-BE49-F238E27FC236}">
              <a16:creationId xmlns:a16="http://schemas.microsoft.com/office/drawing/2014/main" id="{2B014A9B-E24D-4A5A-9FCC-E97C1EDAAC6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a:extLst>
            <a:ext uri="{FF2B5EF4-FFF2-40B4-BE49-F238E27FC236}">
              <a16:creationId xmlns:a16="http://schemas.microsoft.com/office/drawing/2014/main" id="{FF64326D-ECF3-40D8-A432-CE442D82606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a:extLst>
            <a:ext uri="{FF2B5EF4-FFF2-40B4-BE49-F238E27FC236}">
              <a16:creationId xmlns:a16="http://schemas.microsoft.com/office/drawing/2014/main" id="{59346090-968A-4D03-9E42-8FD454685A4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a:extLst>
            <a:ext uri="{FF2B5EF4-FFF2-40B4-BE49-F238E27FC236}">
              <a16:creationId xmlns:a16="http://schemas.microsoft.com/office/drawing/2014/main" id="{3886561F-9C3F-4BA7-ADE3-C7E75B96E3D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a:extLst>
            <a:ext uri="{FF2B5EF4-FFF2-40B4-BE49-F238E27FC236}">
              <a16:creationId xmlns:a16="http://schemas.microsoft.com/office/drawing/2014/main" id="{705E497E-DC19-4A8A-A1DC-7A7A4E13412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FECBE6ED-7449-40AF-93FC-947E8E4CD6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a:extLst>
            <a:ext uri="{FF2B5EF4-FFF2-40B4-BE49-F238E27FC236}">
              <a16:creationId xmlns:a16="http://schemas.microsoft.com/office/drawing/2014/main" id="{2B617508-A340-426A-9DFC-F138B3240BB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a:extLst>
            <a:ext uri="{FF2B5EF4-FFF2-40B4-BE49-F238E27FC236}">
              <a16:creationId xmlns:a16="http://schemas.microsoft.com/office/drawing/2014/main" id="{FEEFA48E-0BE8-47C4-AF12-E659203DF7A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619" name="直線コネクタ 618">
          <a:extLst>
            <a:ext uri="{FF2B5EF4-FFF2-40B4-BE49-F238E27FC236}">
              <a16:creationId xmlns:a16="http://schemas.microsoft.com/office/drawing/2014/main" id="{3883CA95-2D1A-4266-8275-03EEAD6ECE0D}"/>
            </a:ext>
          </a:extLst>
        </xdr:cNvPr>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20" name="【保健センター・保健所】&#10;有形固定資産減価償却率最小値テキスト">
          <a:extLst>
            <a:ext uri="{FF2B5EF4-FFF2-40B4-BE49-F238E27FC236}">
              <a16:creationId xmlns:a16="http://schemas.microsoft.com/office/drawing/2014/main" id="{406ABAFB-C51C-4FBA-95EB-D7DB32846212}"/>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21" name="直線コネクタ 620">
          <a:extLst>
            <a:ext uri="{FF2B5EF4-FFF2-40B4-BE49-F238E27FC236}">
              <a16:creationId xmlns:a16="http://schemas.microsoft.com/office/drawing/2014/main" id="{1BE02DC1-E005-41A8-AEE5-96C9A0F0BA88}"/>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622" name="【保健センター・保健所】&#10;有形固定資産減価償却率最大値テキスト">
          <a:extLst>
            <a:ext uri="{FF2B5EF4-FFF2-40B4-BE49-F238E27FC236}">
              <a16:creationId xmlns:a16="http://schemas.microsoft.com/office/drawing/2014/main" id="{B046283E-3466-4355-9945-90018152273A}"/>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623" name="直線コネクタ 622">
          <a:extLst>
            <a:ext uri="{FF2B5EF4-FFF2-40B4-BE49-F238E27FC236}">
              <a16:creationId xmlns:a16="http://schemas.microsoft.com/office/drawing/2014/main" id="{BF0930FB-6CB7-4F66-87A8-08F5B05651C4}"/>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624" name="【保健センター・保健所】&#10;有形固定資産減価償却率平均値テキスト">
          <a:extLst>
            <a:ext uri="{FF2B5EF4-FFF2-40B4-BE49-F238E27FC236}">
              <a16:creationId xmlns:a16="http://schemas.microsoft.com/office/drawing/2014/main" id="{07CD1136-D637-4F3A-AF38-1D6A5131E23C}"/>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25" name="フローチャート: 判断 624">
          <a:extLst>
            <a:ext uri="{FF2B5EF4-FFF2-40B4-BE49-F238E27FC236}">
              <a16:creationId xmlns:a16="http://schemas.microsoft.com/office/drawing/2014/main" id="{BA50B2F8-E614-4B45-8C36-C4DA4E7C811E}"/>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626" name="フローチャート: 判断 625">
          <a:extLst>
            <a:ext uri="{FF2B5EF4-FFF2-40B4-BE49-F238E27FC236}">
              <a16:creationId xmlns:a16="http://schemas.microsoft.com/office/drawing/2014/main" id="{16CA8549-11CB-4F76-8093-0F7780AA7AD6}"/>
            </a:ext>
          </a:extLst>
        </xdr:cNvPr>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627" name="フローチャート: 判断 626">
          <a:extLst>
            <a:ext uri="{FF2B5EF4-FFF2-40B4-BE49-F238E27FC236}">
              <a16:creationId xmlns:a16="http://schemas.microsoft.com/office/drawing/2014/main" id="{4ADAD7E0-661E-426C-B187-C583D3BFBC4F}"/>
            </a:ext>
          </a:extLst>
        </xdr:cNvPr>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628" name="フローチャート: 判断 627">
          <a:extLst>
            <a:ext uri="{FF2B5EF4-FFF2-40B4-BE49-F238E27FC236}">
              <a16:creationId xmlns:a16="http://schemas.microsoft.com/office/drawing/2014/main" id="{2A9B8D61-C4D8-46F1-A69D-DFF9B50CE0FD}"/>
            </a:ext>
          </a:extLst>
        </xdr:cNvPr>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629" name="フローチャート: 判断 628">
          <a:extLst>
            <a:ext uri="{FF2B5EF4-FFF2-40B4-BE49-F238E27FC236}">
              <a16:creationId xmlns:a16="http://schemas.microsoft.com/office/drawing/2014/main" id="{23FF90BB-B6E5-4BDB-B217-F5E2ED5F1329}"/>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2C173A9-9680-46A0-83AC-5358BFFB05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34D683D3-79CD-4A89-B145-9366E9554A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38AA5696-E027-42F6-893C-6A76A727F6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4A8BE61F-ED20-4D2D-A16D-88CF3EB987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B32B5B8-CF71-4B21-B9AA-E1CC2DB7CF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45212</xdr:rowOff>
    </xdr:from>
    <xdr:to>
      <xdr:col>85</xdr:col>
      <xdr:colOff>177800</xdr:colOff>
      <xdr:row>61</xdr:row>
      <xdr:rowOff>146812</xdr:rowOff>
    </xdr:to>
    <xdr:sp macro="" textlink="">
      <xdr:nvSpPr>
        <xdr:cNvPr id="635" name="楕円 634">
          <a:extLst>
            <a:ext uri="{FF2B5EF4-FFF2-40B4-BE49-F238E27FC236}">
              <a16:creationId xmlns:a16="http://schemas.microsoft.com/office/drawing/2014/main" id="{A0668089-598C-4977-B07A-709538CD87E6}"/>
            </a:ext>
          </a:extLst>
        </xdr:cNvPr>
        <xdr:cNvSpPr/>
      </xdr:nvSpPr>
      <xdr:spPr>
        <a:xfrm>
          <a:off x="16268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23639</xdr:rowOff>
    </xdr:from>
    <xdr:ext cx="405111" cy="259045"/>
    <xdr:sp macro="" textlink="">
      <xdr:nvSpPr>
        <xdr:cNvPr id="636" name="【保健センター・保健所】&#10;有形固定資産減価償却率該当値テキスト">
          <a:extLst>
            <a:ext uri="{FF2B5EF4-FFF2-40B4-BE49-F238E27FC236}">
              <a16:creationId xmlns:a16="http://schemas.microsoft.com/office/drawing/2014/main" id="{5EA4B0BB-CDA6-49A3-BFFE-BAF201306A27}"/>
            </a:ext>
          </a:extLst>
        </xdr:cNvPr>
        <xdr:cNvSpPr txBox="1"/>
      </xdr:nvSpPr>
      <xdr:spPr>
        <a:xfrm>
          <a:off x="163576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170942</xdr:rowOff>
    </xdr:from>
    <xdr:to>
      <xdr:col>81</xdr:col>
      <xdr:colOff>101600</xdr:colOff>
      <xdr:row>61</xdr:row>
      <xdr:rowOff>101092</xdr:rowOff>
    </xdr:to>
    <xdr:sp macro="" textlink="">
      <xdr:nvSpPr>
        <xdr:cNvPr id="637" name="楕円 636">
          <a:extLst>
            <a:ext uri="{FF2B5EF4-FFF2-40B4-BE49-F238E27FC236}">
              <a16:creationId xmlns:a16="http://schemas.microsoft.com/office/drawing/2014/main" id="{D8200D55-2FDB-45F2-B0D6-296D699310FA}"/>
            </a:ext>
          </a:extLst>
        </xdr:cNvPr>
        <xdr:cNvSpPr/>
      </xdr:nvSpPr>
      <xdr:spPr>
        <a:xfrm>
          <a:off x="15430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50292</xdr:rowOff>
    </xdr:from>
    <xdr:to>
      <xdr:col>85</xdr:col>
      <xdr:colOff>127000</xdr:colOff>
      <xdr:row>61</xdr:row>
      <xdr:rowOff>96012</xdr:rowOff>
    </xdr:to>
    <xdr:cxnSp macro="">
      <xdr:nvCxnSpPr>
        <xdr:cNvPr id="638" name="直線コネクタ 637">
          <a:extLst>
            <a:ext uri="{FF2B5EF4-FFF2-40B4-BE49-F238E27FC236}">
              <a16:creationId xmlns:a16="http://schemas.microsoft.com/office/drawing/2014/main" id="{EEAD2359-8D7B-4B21-9D57-959A2211B86A}"/>
            </a:ext>
          </a:extLst>
        </xdr:cNvPr>
        <xdr:cNvCxnSpPr/>
      </xdr:nvCxnSpPr>
      <xdr:spPr>
        <a:xfrm>
          <a:off x="15481300" y="105087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39" name="楕円 638">
          <a:extLst>
            <a:ext uri="{FF2B5EF4-FFF2-40B4-BE49-F238E27FC236}">
              <a16:creationId xmlns:a16="http://schemas.microsoft.com/office/drawing/2014/main" id="{451DB6C3-7139-4ED2-A8E4-1F1A5D13EFF6}"/>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50292</xdr:rowOff>
    </xdr:to>
    <xdr:cxnSp macro="">
      <xdr:nvCxnSpPr>
        <xdr:cNvPr id="640" name="直線コネクタ 639">
          <a:extLst>
            <a:ext uri="{FF2B5EF4-FFF2-40B4-BE49-F238E27FC236}">
              <a16:creationId xmlns:a16="http://schemas.microsoft.com/office/drawing/2014/main" id="{F2216825-EE53-4700-B19A-ADFB1FAF9BDA}"/>
            </a:ext>
          </a:extLst>
        </xdr:cNvPr>
        <xdr:cNvCxnSpPr/>
      </xdr:nvCxnSpPr>
      <xdr:spPr>
        <a:xfrm>
          <a:off x="14592300" y="104698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641" name="楕円 640">
          <a:extLst>
            <a:ext uri="{FF2B5EF4-FFF2-40B4-BE49-F238E27FC236}">
              <a16:creationId xmlns:a16="http://schemas.microsoft.com/office/drawing/2014/main" id="{C9E34C82-51CD-47AB-AA4B-9742D32D2213}"/>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11430</xdr:rowOff>
    </xdr:to>
    <xdr:cxnSp macro="">
      <xdr:nvCxnSpPr>
        <xdr:cNvPr id="642" name="直線コネクタ 641">
          <a:extLst>
            <a:ext uri="{FF2B5EF4-FFF2-40B4-BE49-F238E27FC236}">
              <a16:creationId xmlns:a16="http://schemas.microsoft.com/office/drawing/2014/main" id="{98EDDB01-9A14-417D-84FF-2155A08091B8}"/>
            </a:ext>
          </a:extLst>
        </xdr:cNvPr>
        <xdr:cNvCxnSpPr/>
      </xdr:nvCxnSpPr>
      <xdr:spPr>
        <a:xfrm>
          <a:off x="13703300" y="1042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643" name="楕円 642">
          <a:extLst>
            <a:ext uri="{FF2B5EF4-FFF2-40B4-BE49-F238E27FC236}">
              <a16:creationId xmlns:a16="http://schemas.microsoft.com/office/drawing/2014/main" id="{9BBB1AFF-7C21-4AA0-B50F-F3D9FA99EF10}"/>
            </a:ext>
          </a:extLst>
        </xdr:cNvPr>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137160</xdr:rowOff>
    </xdr:to>
    <xdr:cxnSp macro="">
      <xdr:nvCxnSpPr>
        <xdr:cNvPr id="644" name="直線コネクタ 643">
          <a:extLst>
            <a:ext uri="{FF2B5EF4-FFF2-40B4-BE49-F238E27FC236}">
              <a16:creationId xmlns:a16="http://schemas.microsoft.com/office/drawing/2014/main" id="{6BA3FC21-8D96-4292-9B91-198D0A7D4F36}"/>
            </a:ext>
          </a:extLst>
        </xdr:cNvPr>
        <xdr:cNvCxnSpPr/>
      </xdr:nvCxnSpPr>
      <xdr:spPr>
        <a:xfrm>
          <a:off x="12814300" y="1037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106189</xdr:rowOff>
    </xdr:from>
    <xdr:ext cx="405111" cy="259045"/>
    <xdr:sp macro="" textlink="">
      <xdr:nvSpPr>
        <xdr:cNvPr id="645" name="n_1aveValue【保健センター・保健所】&#10;有形固定資産減価償却率">
          <a:extLst>
            <a:ext uri="{FF2B5EF4-FFF2-40B4-BE49-F238E27FC236}">
              <a16:creationId xmlns:a16="http://schemas.microsoft.com/office/drawing/2014/main" id="{D845E2F8-5CDB-4715-BC11-4030DEF16262}"/>
            </a:ext>
          </a:extLst>
        </xdr:cNvPr>
        <xdr:cNvSpPr txBox="1"/>
      </xdr:nvSpPr>
      <xdr:spPr>
        <a:xfrm>
          <a:off x="152660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71899</xdr:rowOff>
    </xdr:from>
    <xdr:ext cx="405111" cy="259045"/>
    <xdr:sp macro="" textlink="">
      <xdr:nvSpPr>
        <xdr:cNvPr id="646" name="n_2aveValue【保健センター・保健所】&#10;有形固定資産減価償却率">
          <a:extLst>
            <a:ext uri="{FF2B5EF4-FFF2-40B4-BE49-F238E27FC236}">
              <a16:creationId xmlns:a16="http://schemas.microsoft.com/office/drawing/2014/main" id="{DBA1AC20-4AF0-4403-804E-9A153DBFDCC4}"/>
            </a:ext>
          </a:extLst>
        </xdr:cNvPr>
        <xdr:cNvSpPr txBox="1"/>
      </xdr:nvSpPr>
      <xdr:spPr>
        <a:xfrm>
          <a:off x="14389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647" name="n_3aveValue【保健センター・保健所】&#10;有形固定資産減価償却率">
          <a:extLst>
            <a:ext uri="{FF2B5EF4-FFF2-40B4-BE49-F238E27FC236}">
              <a16:creationId xmlns:a16="http://schemas.microsoft.com/office/drawing/2014/main" id="{6B4B6ED0-0AAF-4771-8173-EE59D88BF72E}"/>
            </a:ext>
          </a:extLst>
        </xdr:cNvPr>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648" name="n_4aveValue【保健センター・保健所】&#10;有形固定資産減価償却率">
          <a:extLst>
            <a:ext uri="{FF2B5EF4-FFF2-40B4-BE49-F238E27FC236}">
              <a16:creationId xmlns:a16="http://schemas.microsoft.com/office/drawing/2014/main" id="{3AA87530-6666-434D-A8CD-C44427B13065}"/>
            </a:ext>
          </a:extLst>
        </xdr:cNvPr>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92219</xdr:rowOff>
    </xdr:from>
    <xdr:ext cx="405111" cy="259045"/>
    <xdr:sp macro="" textlink="">
      <xdr:nvSpPr>
        <xdr:cNvPr id="649" name="n_1mainValue【保健センター・保健所】&#10;有形固定資産減価償却率">
          <a:extLst>
            <a:ext uri="{FF2B5EF4-FFF2-40B4-BE49-F238E27FC236}">
              <a16:creationId xmlns:a16="http://schemas.microsoft.com/office/drawing/2014/main" id="{07F8B57D-E66C-4D36-A3E3-61D7E3F1FAEC}"/>
            </a:ext>
          </a:extLst>
        </xdr:cNvPr>
        <xdr:cNvSpPr txBox="1"/>
      </xdr:nvSpPr>
      <xdr:spPr>
        <a:xfrm>
          <a:off x="15266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50" name="n_2mainValue【保健センター・保健所】&#10;有形固定資産減価償却率">
          <a:extLst>
            <a:ext uri="{FF2B5EF4-FFF2-40B4-BE49-F238E27FC236}">
              <a16:creationId xmlns:a16="http://schemas.microsoft.com/office/drawing/2014/main" id="{ED624A36-FBDC-4242-A363-AB6E7A739B9C}"/>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51" name="n_3mainValue【保健センター・保健所】&#10;有形固定資産減価償却率">
          <a:extLst>
            <a:ext uri="{FF2B5EF4-FFF2-40B4-BE49-F238E27FC236}">
              <a16:creationId xmlns:a16="http://schemas.microsoft.com/office/drawing/2014/main" id="{2A1A0436-5F01-455A-AAF1-1C63EE1CB66C}"/>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652" name="n_4mainValue【保健センター・保健所】&#10;有形固定資産減価償却率">
          <a:extLst>
            <a:ext uri="{FF2B5EF4-FFF2-40B4-BE49-F238E27FC236}">
              <a16:creationId xmlns:a16="http://schemas.microsoft.com/office/drawing/2014/main" id="{14306503-586F-4562-AB7B-F207AD845412}"/>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AE0FA313-11B4-4419-A6CE-D1DF2372C6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EA5C5711-4FD3-4555-A50E-7EC8C92BB8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979992CA-903C-4E2A-A405-C63036B9B5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3223D1AB-50DE-4C46-BE8F-588C36DAE7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F626AED7-1BFE-4309-9352-9148A3A3CA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A04BA33D-6C3C-4CB7-9E4B-CD5AB8A090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36FD346F-D49A-4FD5-B711-8BBEFC2B6D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79532420-4F41-4502-AFE5-6B6B9FA6413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F38CD300-26E7-4DDD-8D6A-2AC48DD91C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16EE9540-643D-4264-AA37-792B553689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a:extLst>
            <a:ext uri="{FF2B5EF4-FFF2-40B4-BE49-F238E27FC236}">
              <a16:creationId xmlns:a16="http://schemas.microsoft.com/office/drawing/2014/main" id="{C4D540FA-7B31-4987-BFA5-91B645BC1A7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a:extLst>
            <a:ext uri="{FF2B5EF4-FFF2-40B4-BE49-F238E27FC236}">
              <a16:creationId xmlns:a16="http://schemas.microsoft.com/office/drawing/2014/main" id="{FC608DA2-AB8A-4EEC-9428-EFE3FF842E4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a:extLst>
            <a:ext uri="{FF2B5EF4-FFF2-40B4-BE49-F238E27FC236}">
              <a16:creationId xmlns:a16="http://schemas.microsoft.com/office/drawing/2014/main" id="{9735A9BA-B93C-462C-AD40-10CDBE3B557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a:extLst>
            <a:ext uri="{FF2B5EF4-FFF2-40B4-BE49-F238E27FC236}">
              <a16:creationId xmlns:a16="http://schemas.microsoft.com/office/drawing/2014/main" id="{A7F7E5D4-53E2-4FB6-84B7-B4C322E0658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a:extLst>
            <a:ext uri="{FF2B5EF4-FFF2-40B4-BE49-F238E27FC236}">
              <a16:creationId xmlns:a16="http://schemas.microsoft.com/office/drawing/2014/main" id="{A91CB10E-F3D4-409F-8976-500A4D38ACC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a:extLst>
            <a:ext uri="{FF2B5EF4-FFF2-40B4-BE49-F238E27FC236}">
              <a16:creationId xmlns:a16="http://schemas.microsoft.com/office/drawing/2014/main" id="{F238FA25-5355-4F2E-8CEE-C23A1187BF0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a:extLst>
            <a:ext uri="{FF2B5EF4-FFF2-40B4-BE49-F238E27FC236}">
              <a16:creationId xmlns:a16="http://schemas.microsoft.com/office/drawing/2014/main" id="{D42496E7-E679-44A5-A993-808DDEE099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a:extLst>
            <a:ext uri="{FF2B5EF4-FFF2-40B4-BE49-F238E27FC236}">
              <a16:creationId xmlns:a16="http://schemas.microsoft.com/office/drawing/2014/main" id="{C88DE923-9E80-4BE1-87A9-0EAD9DEE1FE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67BBEE7F-89FB-4335-8D08-57C8830692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71CF6B41-C774-4122-AADD-52631B715C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id="{C2AE0258-FEF7-4A5E-9160-20E8935405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674" name="直線コネクタ 673">
          <a:extLst>
            <a:ext uri="{FF2B5EF4-FFF2-40B4-BE49-F238E27FC236}">
              <a16:creationId xmlns:a16="http://schemas.microsoft.com/office/drawing/2014/main" id="{721415DD-970C-409E-A92F-F588FF050E25}"/>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id="{2C5E4E31-F97D-4D3F-A606-492552C47A7B}"/>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676" name="直線コネクタ 675">
          <a:extLst>
            <a:ext uri="{FF2B5EF4-FFF2-40B4-BE49-F238E27FC236}">
              <a16:creationId xmlns:a16="http://schemas.microsoft.com/office/drawing/2014/main" id="{83F7F087-56C3-4E83-9342-92A66379B342}"/>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id="{4AEFF198-955E-471E-95BE-104D31EFE7B0}"/>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678" name="直線コネクタ 677">
          <a:extLst>
            <a:ext uri="{FF2B5EF4-FFF2-40B4-BE49-F238E27FC236}">
              <a16:creationId xmlns:a16="http://schemas.microsoft.com/office/drawing/2014/main" id="{2ABBD7BB-2E9A-45DF-AAEA-1B1EBE8CBEAC}"/>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id="{4B99512A-E49A-4B55-9F8E-C24A738BAA02}"/>
            </a:ext>
          </a:extLst>
        </xdr:cNvPr>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80" name="フローチャート: 判断 679">
          <a:extLst>
            <a:ext uri="{FF2B5EF4-FFF2-40B4-BE49-F238E27FC236}">
              <a16:creationId xmlns:a16="http://schemas.microsoft.com/office/drawing/2014/main" id="{FD2860D8-9177-49FC-9469-E7C4F62965FA}"/>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1" name="フローチャート: 判断 680">
          <a:extLst>
            <a:ext uri="{FF2B5EF4-FFF2-40B4-BE49-F238E27FC236}">
              <a16:creationId xmlns:a16="http://schemas.microsoft.com/office/drawing/2014/main" id="{EE0D0047-1371-4E2D-860C-F5AE97490BC6}"/>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82" name="フローチャート: 判断 681">
          <a:extLst>
            <a:ext uri="{FF2B5EF4-FFF2-40B4-BE49-F238E27FC236}">
              <a16:creationId xmlns:a16="http://schemas.microsoft.com/office/drawing/2014/main" id="{16175E50-6FBF-43DF-ADB2-76AD09E166BF}"/>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83" name="フローチャート: 判断 682">
          <a:extLst>
            <a:ext uri="{FF2B5EF4-FFF2-40B4-BE49-F238E27FC236}">
              <a16:creationId xmlns:a16="http://schemas.microsoft.com/office/drawing/2014/main" id="{2F98E5BB-D02C-4C4F-BBBA-DB1764C5C45C}"/>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684" name="フローチャート: 判断 683">
          <a:extLst>
            <a:ext uri="{FF2B5EF4-FFF2-40B4-BE49-F238E27FC236}">
              <a16:creationId xmlns:a16="http://schemas.microsoft.com/office/drawing/2014/main" id="{267DEE89-C6FE-4115-8FFD-A625C03CEB64}"/>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6E0B9FDC-C296-4342-AA46-DB4F311BF2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907EA414-4F27-466D-844C-41404FEE2C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2CC236E6-9FFF-49AC-B1EE-1A7BA89B77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135DE711-18A4-46AF-8A6B-EFE1C178E9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6C29EC4C-6EBA-440B-AEE3-3A0F343CFB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90" name="楕円 689">
          <a:extLst>
            <a:ext uri="{FF2B5EF4-FFF2-40B4-BE49-F238E27FC236}">
              <a16:creationId xmlns:a16="http://schemas.microsoft.com/office/drawing/2014/main" id="{EA2E544F-01BE-474F-AE2C-4100248C811D}"/>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91" name="【保健センター・保健所】&#10;一人当たり面積該当値テキスト">
          <a:extLst>
            <a:ext uri="{FF2B5EF4-FFF2-40B4-BE49-F238E27FC236}">
              <a16:creationId xmlns:a16="http://schemas.microsoft.com/office/drawing/2014/main" id="{2A5813F6-7055-4375-A3E4-EE763812297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92" name="楕円 691">
          <a:extLst>
            <a:ext uri="{FF2B5EF4-FFF2-40B4-BE49-F238E27FC236}">
              <a16:creationId xmlns:a16="http://schemas.microsoft.com/office/drawing/2014/main" id="{C2AD055D-C713-4C20-AFC9-284572BA1CB5}"/>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93" name="直線コネクタ 692">
          <a:extLst>
            <a:ext uri="{FF2B5EF4-FFF2-40B4-BE49-F238E27FC236}">
              <a16:creationId xmlns:a16="http://schemas.microsoft.com/office/drawing/2014/main" id="{C868D466-196E-417C-A6C2-6822E510A46D}"/>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94" name="楕円 693">
          <a:extLst>
            <a:ext uri="{FF2B5EF4-FFF2-40B4-BE49-F238E27FC236}">
              <a16:creationId xmlns:a16="http://schemas.microsoft.com/office/drawing/2014/main" id="{0837A363-C228-417C-B31D-F34F755AB387}"/>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95" name="直線コネクタ 694">
          <a:extLst>
            <a:ext uri="{FF2B5EF4-FFF2-40B4-BE49-F238E27FC236}">
              <a16:creationId xmlns:a16="http://schemas.microsoft.com/office/drawing/2014/main" id="{93ED1CE4-C456-47C6-88BF-7EDA63A42454}"/>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6" name="楕円 695">
          <a:extLst>
            <a:ext uri="{FF2B5EF4-FFF2-40B4-BE49-F238E27FC236}">
              <a16:creationId xmlns:a16="http://schemas.microsoft.com/office/drawing/2014/main" id="{A3B1C580-14A6-4E48-BE71-83AE551DAB95}"/>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97" name="直線コネクタ 696">
          <a:extLst>
            <a:ext uri="{FF2B5EF4-FFF2-40B4-BE49-F238E27FC236}">
              <a16:creationId xmlns:a16="http://schemas.microsoft.com/office/drawing/2014/main" id="{00D4187D-C6A9-4FDF-9F14-CDE2D8D3E339}"/>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8" name="楕円 697">
          <a:extLst>
            <a:ext uri="{FF2B5EF4-FFF2-40B4-BE49-F238E27FC236}">
              <a16:creationId xmlns:a16="http://schemas.microsoft.com/office/drawing/2014/main" id="{7384C492-48E4-4EB1-BAAF-68D1F156A03E}"/>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699" name="直線コネクタ 698">
          <a:extLst>
            <a:ext uri="{FF2B5EF4-FFF2-40B4-BE49-F238E27FC236}">
              <a16:creationId xmlns:a16="http://schemas.microsoft.com/office/drawing/2014/main" id="{7819EA77-2432-47F4-9B7D-99F6DF1A7B05}"/>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0" name="n_1aveValue【保健センター・保健所】&#10;一人当たり面積">
          <a:extLst>
            <a:ext uri="{FF2B5EF4-FFF2-40B4-BE49-F238E27FC236}">
              <a16:creationId xmlns:a16="http://schemas.microsoft.com/office/drawing/2014/main" id="{8241D5E8-088B-4117-B8B5-309AB29F233F}"/>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701" name="n_2aveValue【保健センター・保健所】&#10;一人当たり面積">
          <a:extLst>
            <a:ext uri="{FF2B5EF4-FFF2-40B4-BE49-F238E27FC236}">
              <a16:creationId xmlns:a16="http://schemas.microsoft.com/office/drawing/2014/main" id="{23E13E42-034D-4496-BFE6-DD2ADCA4AA13}"/>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702" name="n_3aveValue【保健センター・保健所】&#10;一人当たり面積">
          <a:extLst>
            <a:ext uri="{FF2B5EF4-FFF2-40B4-BE49-F238E27FC236}">
              <a16:creationId xmlns:a16="http://schemas.microsoft.com/office/drawing/2014/main" id="{AD846CD6-D2E3-4BB2-96D7-39143A2E7962}"/>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703" name="n_4aveValue【保健センター・保健所】&#10;一人当たり面積">
          <a:extLst>
            <a:ext uri="{FF2B5EF4-FFF2-40B4-BE49-F238E27FC236}">
              <a16:creationId xmlns:a16="http://schemas.microsoft.com/office/drawing/2014/main" id="{4A5B7C9E-8583-48D0-B479-765E9D10B192}"/>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04" name="n_1mainValue【保健センター・保健所】&#10;一人当たり面積">
          <a:extLst>
            <a:ext uri="{FF2B5EF4-FFF2-40B4-BE49-F238E27FC236}">
              <a16:creationId xmlns:a16="http://schemas.microsoft.com/office/drawing/2014/main" id="{E9234EE1-6BF4-4F8C-9299-30D74354AA2F}"/>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05" name="n_2mainValue【保健センター・保健所】&#10;一人当たり面積">
          <a:extLst>
            <a:ext uri="{FF2B5EF4-FFF2-40B4-BE49-F238E27FC236}">
              <a16:creationId xmlns:a16="http://schemas.microsoft.com/office/drawing/2014/main" id="{72908E91-56BC-4C8D-AF68-9193C8B27B6F}"/>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06" name="n_3mainValue【保健センター・保健所】&#10;一人当たり面積">
          <a:extLst>
            <a:ext uri="{FF2B5EF4-FFF2-40B4-BE49-F238E27FC236}">
              <a16:creationId xmlns:a16="http://schemas.microsoft.com/office/drawing/2014/main" id="{4C1F8677-2D89-43AB-A64C-E03AF74F2C2B}"/>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07" name="n_4mainValue【保健センター・保健所】&#10;一人当たり面積">
          <a:extLst>
            <a:ext uri="{FF2B5EF4-FFF2-40B4-BE49-F238E27FC236}">
              <a16:creationId xmlns:a16="http://schemas.microsoft.com/office/drawing/2014/main" id="{6EFC268F-E905-4C10-B234-6D1D26813208}"/>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1C25C230-2BB8-4104-9D95-8BCFAB860B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F8812CED-E79A-4166-9D9F-E4CED627DC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BBBC4A95-BA3E-422F-A6E2-7FEB641D357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F16FD7C4-01E4-42D9-A8C8-B8A225894A4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53A43384-65FD-4C31-9778-50C173FA4F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39287075-2E8C-461F-8AEC-22920BE5EB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CAC46BFE-28E4-4232-9480-C7A8FBC9C7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1215F9D6-927F-48E8-B9A6-D68B27F61C9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04773A7C-AC6B-44FC-A8CC-9BBDDB7632B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B0BD72AF-7941-478C-8479-AF04511CCA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8239DAA9-93F0-4474-B891-C5CB2D08335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a:extLst>
            <a:ext uri="{FF2B5EF4-FFF2-40B4-BE49-F238E27FC236}">
              <a16:creationId xmlns:a16="http://schemas.microsoft.com/office/drawing/2014/main" id="{45595559-1B3B-4F07-A8F0-D096FAEA96A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F045E25B-36BB-43F3-8E58-56A76997974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a:extLst>
            <a:ext uri="{FF2B5EF4-FFF2-40B4-BE49-F238E27FC236}">
              <a16:creationId xmlns:a16="http://schemas.microsoft.com/office/drawing/2014/main" id="{4384777A-48DC-4486-8E6B-E963770B4E4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a:extLst>
            <a:ext uri="{FF2B5EF4-FFF2-40B4-BE49-F238E27FC236}">
              <a16:creationId xmlns:a16="http://schemas.microsoft.com/office/drawing/2014/main" id="{E2CF4BF2-D1DF-4954-8943-FBBE815C715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a:extLst>
            <a:ext uri="{FF2B5EF4-FFF2-40B4-BE49-F238E27FC236}">
              <a16:creationId xmlns:a16="http://schemas.microsoft.com/office/drawing/2014/main" id="{BBBCACC3-ECB4-496A-8799-BF945392C6E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a:extLst>
            <a:ext uri="{FF2B5EF4-FFF2-40B4-BE49-F238E27FC236}">
              <a16:creationId xmlns:a16="http://schemas.microsoft.com/office/drawing/2014/main" id="{A7A04887-E3CF-455A-B858-33FA7FE5A17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a:extLst>
            <a:ext uri="{FF2B5EF4-FFF2-40B4-BE49-F238E27FC236}">
              <a16:creationId xmlns:a16="http://schemas.microsoft.com/office/drawing/2014/main" id="{7757006A-AE7E-4841-8D2D-45D2666B3B8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a:extLst>
            <a:ext uri="{FF2B5EF4-FFF2-40B4-BE49-F238E27FC236}">
              <a16:creationId xmlns:a16="http://schemas.microsoft.com/office/drawing/2014/main" id="{BA805D9A-FF01-4E15-8669-21F09889696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a:extLst>
            <a:ext uri="{FF2B5EF4-FFF2-40B4-BE49-F238E27FC236}">
              <a16:creationId xmlns:a16="http://schemas.microsoft.com/office/drawing/2014/main" id="{6B347222-5080-4A3F-9962-C38DE82588D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a:extLst>
            <a:ext uri="{FF2B5EF4-FFF2-40B4-BE49-F238E27FC236}">
              <a16:creationId xmlns:a16="http://schemas.microsoft.com/office/drawing/2014/main" id="{7C3C2D16-21B0-4334-9897-8BD3EE592D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a:extLst>
            <a:ext uri="{FF2B5EF4-FFF2-40B4-BE49-F238E27FC236}">
              <a16:creationId xmlns:a16="http://schemas.microsoft.com/office/drawing/2014/main" id="{1FBF63B0-B6B7-4ECA-AFB7-83DA597460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a:extLst>
            <a:ext uri="{FF2B5EF4-FFF2-40B4-BE49-F238E27FC236}">
              <a16:creationId xmlns:a16="http://schemas.microsoft.com/office/drawing/2014/main" id="{E7AA5C8C-E5EC-4E5C-9041-CBDD8D173EC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A73CBE37-6A5E-465C-A145-C021002BA0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a:extLst>
            <a:ext uri="{FF2B5EF4-FFF2-40B4-BE49-F238E27FC236}">
              <a16:creationId xmlns:a16="http://schemas.microsoft.com/office/drawing/2014/main" id="{E7CA3FA6-982B-4874-9240-0703FBAF2F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33" name="直線コネクタ 732">
          <a:extLst>
            <a:ext uri="{FF2B5EF4-FFF2-40B4-BE49-F238E27FC236}">
              <a16:creationId xmlns:a16="http://schemas.microsoft.com/office/drawing/2014/main" id="{E5B7497C-A4C6-419B-B0E2-DFF96EE9C968}"/>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消防施設】&#10;有形固定資産減価償却率最小値テキスト">
          <a:extLst>
            <a:ext uri="{FF2B5EF4-FFF2-40B4-BE49-F238E27FC236}">
              <a16:creationId xmlns:a16="http://schemas.microsoft.com/office/drawing/2014/main" id="{31B7B321-C124-4859-B85B-A739E6832FD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a:extLst>
            <a:ext uri="{FF2B5EF4-FFF2-40B4-BE49-F238E27FC236}">
              <a16:creationId xmlns:a16="http://schemas.microsoft.com/office/drawing/2014/main" id="{740EE717-39E7-4E9B-AE31-2CA35D0D578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36" name="【消防施設】&#10;有形固定資産減価償却率最大値テキスト">
          <a:extLst>
            <a:ext uri="{FF2B5EF4-FFF2-40B4-BE49-F238E27FC236}">
              <a16:creationId xmlns:a16="http://schemas.microsoft.com/office/drawing/2014/main" id="{57945B47-3D4C-42A0-A97B-DA85C2FB13B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37" name="直線コネクタ 736">
          <a:extLst>
            <a:ext uri="{FF2B5EF4-FFF2-40B4-BE49-F238E27FC236}">
              <a16:creationId xmlns:a16="http://schemas.microsoft.com/office/drawing/2014/main" id="{688D56D4-950E-4FB3-B6F0-A23A2CDC2E8B}"/>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738" name="【消防施設】&#10;有形固定資産減価償却率平均値テキスト">
          <a:extLst>
            <a:ext uri="{FF2B5EF4-FFF2-40B4-BE49-F238E27FC236}">
              <a16:creationId xmlns:a16="http://schemas.microsoft.com/office/drawing/2014/main" id="{CAB89639-22C1-4A12-89E5-352DCCDA0BB7}"/>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739" name="フローチャート: 判断 738">
          <a:extLst>
            <a:ext uri="{FF2B5EF4-FFF2-40B4-BE49-F238E27FC236}">
              <a16:creationId xmlns:a16="http://schemas.microsoft.com/office/drawing/2014/main" id="{83DF98B0-2758-4158-9274-C39DB93F0FFE}"/>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740" name="フローチャート: 判断 739">
          <a:extLst>
            <a:ext uri="{FF2B5EF4-FFF2-40B4-BE49-F238E27FC236}">
              <a16:creationId xmlns:a16="http://schemas.microsoft.com/office/drawing/2014/main" id="{2CC04039-139D-45BF-963D-62E5AD8060FD}"/>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741" name="フローチャート: 判断 740">
          <a:extLst>
            <a:ext uri="{FF2B5EF4-FFF2-40B4-BE49-F238E27FC236}">
              <a16:creationId xmlns:a16="http://schemas.microsoft.com/office/drawing/2014/main" id="{0692DF61-CF28-4751-B3E9-61EB928D9B33}"/>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742" name="フローチャート: 判断 741">
          <a:extLst>
            <a:ext uri="{FF2B5EF4-FFF2-40B4-BE49-F238E27FC236}">
              <a16:creationId xmlns:a16="http://schemas.microsoft.com/office/drawing/2014/main" id="{80B92A7C-233B-4217-B7FB-F10982FA283F}"/>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743" name="フローチャート: 判断 742">
          <a:extLst>
            <a:ext uri="{FF2B5EF4-FFF2-40B4-BE49-F238E27FC236}">
              <a16:creationId xmlns:a16="http://schemas.microsoft.com/office/drawing/2014/main" id="{77C85632-2CE1-4D29-A762-54FAC7D0ECCE}"/>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30160DA1-4F2A-4E57-B895-3F37410B6BD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7EAA1872-1723-420B-9A85-C981674A06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73085EBF-A4CE-44CF-81A4-A295EB40AF5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CBA247B3-80BB-4999-8F91-5BAE3818935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ACF968C1-CAF6-46FC-A7BF-CD47F87507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47716</xdr:rowOff>
    </xdr:from>
    <xdr:to>
      <xdr:col>85</xdr:col>
      <xdr:colOff>177800</xdr:colOff>
      <xdr:row>86</xdr:row>
      <xdr:rowOff>149316</xdr:rowOff>
    </xdr:to>
    <xdr:sp macro="" textlink="">
      <xdr:nvSpPr>
        <xdr:cNvPr id="749" name="楕円 748">
          <a:extLst>
            <a:ext uri="{FF2B5EF4-FFF2-40B4-BE49-F238E27FC236}">
              <a16:creationId xmlns:a16="http://schemas.microsoft.com/office/drawing/2014/main" id="{74891240-3FEA-416C-BD91-718F0F47567D}"/>
            </a:ext>
          </a:extLst>
        </xdr:cNvPr>
        <xdr:cNvSpPr/>
      </xdr:nvSpPr>
      <xdr:spPr>
        <a:xfrm>
          <a:off x="162687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134093</xdr:rowOff>
    </xdr:from>
    <xdr:ext cx="405111" cy="259045"/>
    <xdr:sp macro="" textlink="">
      <xdr:nvSpPr>
        <xdr:cNvPr id="750" name="【消防施設】&#10;有形固定資産減価償却率該当値テキスト">
          <a:extLst>
            <a:ext uri="{FF2B5EF4-FFF2-40B4-BE49-F238E27FC236}">
              <a16:creationId xmlns:a16="http://schemas.microsoft.com/office/drawing/2014/main" id="{0711F6B5-0F91-45F2-977E-4ED09BE36E02}"/>
            </a:ext>
          </a:extLst>
        </xdr:cNvPr>
        <xdr:cNvSpPr txBox="1"/>
      </xdr:nvSpPr>
      <xdr:spPr>
        <a:xfrm>
          <a:off x="16357600" y="1470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34652</xdr:rowOff>
    </xdr:from>
    <xdr:to>
      <xdr:col>81</xdr:col>
      <xdr:colOff>101600</xdr:colOff>
      <xdr:row>86</xdr:row>
      <xdr:rowOff>136252</xdr:rowOff>
    </xdr:to>
    <xdr:sp macro="" textlink="">
      <xdr:nvSpPr>
        <xdr:cNvPr id="751" name="楕円 750">
          <a:extLst>
            <a:ext uri="{FF2B5EF4-FFF2-40B4-BE49-F238E27FC236}">
              <a16:creationId xmlns:a16="http://schemas.microsoft.com/office/drawing/2014/main" id="{76ACB518-EC67-4BAD-8CB9-B9E504CD3977}"/>
            </a:ext>
          </a:extLst>
        </xdr:cNvPr>
        <xdr:cNvSpPr/>
      </xdr:nvSpPr>
      <xdr:spPr>
        <a:xfrm>
          <a:off x="15430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85452</xdr:rowOff>
    </xdr:from>
    <xdr:to>
      <xdr:col>85</xdr:col>
      <xdr:colOff>127000</xdr:colOff>
      <xdr:row>86</xdr:row>
      <xdr:rowOff>98516</xdr:rowOff>
    </xdr:to>
    <xdr:cxnSp macro="">
      <xdr:nvCxnSpPr>
        <xdr:cNvPr id="752" name="直線コネクタ 751">
          <a:extLst>
            <a:ext uri="{FF2B5EF4-FFF2-40B4-BE49-F238E27FC236}">
              <a16:creationId xmlns:a16="http://schemas.microsoft.com/office/drawing/2014/main" id="{E9D80264-586A-48F2-AEC1-088845B0FA6E}"/>
            </a:ext>
          </a:extLst>
        </xdr:cNvPr>
        <xdr:cNvCxnSpPr/>
      </xdr:nvCxnSpPr>
      <xdr:spPr>
        <a:xfrm>
          <a:off x="15481300" y="148301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753" name="楕円 752">
          <a:extLst>
            <a:ext uri="{FF2B5EF4-FFF2-40B4-BE49-F238E27FC236}">
              <a16:creationId xmlns:a16="http://schemas.microsoft.com/office/drawing/2014/main" id="{B92EB557-70C3-4CBB-967B-507193282CF7}"/>
            </a:ext>
          </a:extLst>
        </xdr:cNvPr>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85452</xdr:rowOff>
    </xdr:to>
    <xdr:cxnSp macro="">
      <xdr:nvCxnSpPr>
        <xdr:cNvPr id="754" name="直線コネクタ 753">
          <a:extLst>
            <a:ext uri="{FF2B5EF4-FFF2-40B4-BE49-F238E27FC236}">
              <a16:creationId xmlns:a16="http://schemas.microsoft.com/office/drawing/2014/main" id="{70E58822-80AA-482F-9567-0598387E0C03}"/>
            </a:ext>
          </a:extLst>
        </xdr:cNvPr>
        <xdr:cNvCxnSpPr/>
      </xdr:nvCxnSpPr>
      <xdr:spPr>
        <a:xfrm>
          <a:off x="14592300" y="147942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126093</xdr:rowOff>
    </xdr:from>
    <xdr:to>
      <xdr:col>72</xdr:col>
      <xdr:colOff>38100</xdr:colOff>
      <xdr:row>86</xdr:row>
      <xdr:rowOff>56243</xdr:rowOff>
    </xdr:to>
    <xdr:sp macro="" textlink="">
      <xdr:nvSpPr>
        <xdr:cNvPr id="755" name="楕円 754">
          <a:extLst>
            <a:ext uri="{FF2B5EF4-FFF2-40B4-BE49-F238E27FC236}">
              <a16:creationId xmlns:a16="http://schemas.microsoft.com/office/drawing/2014/main" id="{6E17B2EE-BF23-4E0C-9CDC-0F4B49EE6DC2}"/>
            </a:ext>
          </a:extLst>
        </xdr:cNvPr>
        <xdr:cNvSpPr/>
      </xdr:nvSpPr>
      <xdr:spPr>
        <a:xfrm>
          <a:off x="1365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5443</xdr:rowOff>
    </xdr:from>
    <xdr:to>
      <xdr:col>76</xdr:col>
      <xdr:colOff>114300</xdr:colOff>
      <xdr:row>86</xdr:row>
      <xdr:rowOff>49530</xdr:rowOff>
    </xdr:to>
    <xdr:cxnSp macro="">
      <xdr:nvCxnSpPr>
        <xdr:cNvPr id="756" name="直線コネクタ 755">
          <a:extLst>
            <a:ext uri="{FF2B5EF4-FFF2-40B4-BE49-F238E27FC236}">
              <a16:creationId xmlns:a16="http://schemas.microsoft.com/office/drawing/2014/main" id="{60B715AA-0E6F-47A7-BEAD-642B61D7DAA6}"/>
            </a:ext>
          </a:extLst>
        </xdr:cNvPr>
        <xdr:cNvCxnSpPr/>
      </xdr:nvCxnSpPr>
      <xdr:spPr>
        <a:xfrm>
          <a:off x="13703300" y="147501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80373</xdr:rowOff>
    </xdr:from>
    <xdr:to>
      <xdr:col>67</xdr:col>
      <xdr:colOff>101600</xdr:colOff>
      <xdr:row>86</xdr:row>
      <xdr:rowOff>10523</xdr:rowOff>
    </xdr:to>
    <xdr:sp macro="" textlink="">
      <xdr:nvSpPr>
        <xdr:cNvPr id="757" name="楕円 756">
          <a:extLst>
            <a:ext uri="{FF2B5EF4-FFF2-40B4-BE49-F238E27FC236}">
              <a16:creationId xmlns:a16="http://schemas.microsoft.com/office/drawing/2014/main" id="{FC05DD21-F1C5-4AF1-AF56-EE38189A46A4}"/>
            </a:ext>
          </a:extLst>
        </xdr:cNvPr>
        <xdr:cNvSpPr/>
      </xdr:nvSpPr>
      <xdr:spPr>
        <a:xfrm>
          <a:off x="1276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131173</xdr:rowOff>
    </xdr:from>
    <xdr:to>
      <xdr:col>71</xdr:col>
      <xdr:colOff>177800</xdr:colOff>
      <xdr:row>86</xdr:row>
      <xdr:rowOff>5443</xdr:rowOff>
    </xdr:to>
    <xdr:cxnSp macro="">
      <xdr:nvCxnSpPr>
        <xdr:cNvPr id="758" name="直線コネクタ 757">
          <a:extLst>
            <a:ext uri="{FF2B5EF4-FFF2-40B4-BE49-F238E27FC236}">
              <a16:creationId xmlns:a16="http://schemas.microsoft.com/office/drawing/2014/main" id="{E4EB68CF-08C1-4AAA-B0A9-7C6F658D12D2}"/>
            </a:ext>
          </a:extLst>
        </xdr:cNvPr>
        <xdr:cNvCxnSpPr/>
      </xdr:nvCxnSpPr>
      <xdr:spPr>
        <a:xfrm>
          <a:off x="12814300" y="147044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759" name="n_1aveValue【消防施設】&#10;有形固定資産減価償却率">
          <a:extLst>
            <a:ext uri="{FF2B5EF4-FFF2-40B4-BE49-F238E27FC236}">
              <a16:creationId xmlns:a16="http://schemas.microsoft.com/office/drawing/2014/main" id="{3D4D173D-9B3F-4AD8-8FF2-7587F6E736EB}"/>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760" name="n_2aveValue【消防施設】&#10;有形固定資産減価償却率">
          <a:extLst>
            <a:ext uri="{FF2B5EF4-FFF2-40B4-BE49-F238E27FC236}">
              <a16:creationId xmlns:a16="http://schemas.microsoft.com/office/drawing/2014/main" id="{8553909E-7B2C-4A41-BFDA-D617DBAE4852}"/>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761" name="n_3aveValue【消防施設】&#10;有形固定資産減価償却率">
          <a:extLst>
            <a:ext uri="{FF2B5EF4-FFF2-40B4-BE49-F238E27FC236}">
              <a16:creationId xmlns:a16="http://schemas.microsoft.com/office/drawing/2014/main" id="{9AA1E682-CC25-48EA-A5DC-E101548AD198}"/>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762" name="n_4aveValue【消防施設】&#10;有形固定資産減価償却率">
          <a:extLst>
            <a:ext uri="{FF2B5EF4-FFF2-40B4-BE49-F238E27FC236}">
              <a16:creationId xmlns:a16="http://schemas.microsoft.com/office/drawing/2014/main" id="{78AE08F5-2A98-4DE6-BF9A-566DF4CEAD6D}"/>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127379</xdr:rowOff>
    </xdr:from>
    <xdr:ext cx="405111" cy="259045"/>
    <xdr:sp macro="" textlink="">
      <xdr:nvSpPr>
        <xdr:cNvPr id="763" name="n_1mainValue【消防施設】&#10;有形固定資産減価償却率">
          <a:extLst>
            <a:ext uri="{FF2B5EF4-FFF2-40B4-BE49-F238E27FC236}">
              <a16:creationId xmlns:a16="http://schemas.microsoft.com/office/drawing/2014/main" id="{B89511E3-DB7C-4AB0-9485-8F452B96A6EE}"/>
            </a:ext>
          </a:extLst>
        </xdr:cNvPr>
        <xdr:cNvSpPr txBox="1"/>
      </xdr:nvSpPr>
      <xdr:spPr>
        <a:xfrm>
          <a:off x="152660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764" name="n_2mainValue【消防施設】&#10;有形固定資産減価償却率">
          <a:extLst>
            <a:ext uri="{FF2B5EF4-FFF2-40B4-BE49-F238E27FC236}">
              <a16:creationId xmlns:a16="http://schemas.microsoft.com/office/drawing/2014/main" id="{DD0AC2CB-3CE5-43E8-8D5A-A3DA8D216363}"/>
            </a:ext>
          </a:extLst>
        </xdr:cNvPr>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47370</xdr:rowOff>
    </xdr:from>
    <xdr:ext cx="405111" cy="259045"/>
    <xdr:sp macro="" textlink="">
      <xdr:nvSpPr>
        <xdr:cNvPr id="765" name="n_3mainValue【消防施設】&#10;有形固定資産減価償却率">
          <a:extLst>
            <a:ext uri="{FF2B5EF4-FFF2-40B4-BE49-F238E27FC236}">
              <a16:creationId xmlns:a16="http://schemas.microsoft.com/office/drawing/2014/main" id="{93327092-6A1B-4B95-9A28-E058A7F78A1C}"/>
            </a:ext>
          </a:extLst>
        </xdr:cNvPr>
        <xdr:cNvSpPr txBox="1"/>
      </xdr:nvSpPr>
      <xdr:spPr>
        <a:xfrm>
          <a:off x="13500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1650</xdr:rowOff>
    </xdr:from>
    <xdr:ext cx="405111" cy="259045"/>
    <xdr:sp macro="" textlink="">
      <xdr:nvSpPr>
        <xdr:cNvPr id="766" name="n_4mainValue【消防施設】&#10;有形固定資産減価償却率">
          <a:extLst>
            <a:ext uri="{FF2B5EF4-FFF2-40B4-BE49-F238E27FC236}">
              <a16:creationId xmlns:a16="http://schemas.microsoft.com/office/drawing/2014/main" id="{0F9AD846-B092-4354-9BD4-746500B1832D}"/>
            </a:ext>
          </a:extLst>
        </xdr:cNvPr>
        <xdr:cNvSpPr txBox="1"/>
      </xdr:nvSpPr>
      <xdr:spPr>
        <a:xfrm>
          <a:off x="12611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342EFC27-F946-48CC-957E-204ED8392F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46328A46-AE12-4953-AAA2-BCEBBF05AB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93BD560-1D3C-4A92-A7D0-92D7EDD3D4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736BEDBE-731E-4E5A-9600-4E7263BE12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5745919F-F884-4969-AE08-052C9F6BC6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2D2FC77C-43FB-45DE-897B-65A5C35C5B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A9797AEA-E12B-4BEA-A11A-F38DA9BB90B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A8A06672-E289-4D31-A4CD-031A3E0156F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E7DF08F9-466D-416D-8FFC-964AFE34364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F3D57F8E-DB51-4503-B24C-7E179F1B87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7" name="直線コネクタ 776">
          <a:extLst>
            <a:ext uri="{FF2B5EF4-FFF2-40B4-BE49-F238E27FC236}">
              <a16:creationId xmlns:a16="http://schemas.microsoft.com/office/drawing/2014/main" id="{B013894E-E707-461D-8012-DA7B271A61F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8" name="テキスト ボックス 777">
          <a:extLst>
            <a:ext uri="{FF2B5EF4-FFF2-40B4-BE49-F238E27FC236}">
              <a16:creationId xmlns:a16="http://schemas.microsoft.com/office/drawing/2014/main" id="{C92D162B-BC86-4F73-A040-B2B5C417927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9" name="直線コネクタ 778">
          <a:extLst>
            <a:ext uri="{FF2B5EF4-FFF2-40B4-BE49-F238E27FC236}">
              <a16:creationId xmlns:a16="http://schemas.microsoft.com/office/drawing/2014/main" id="{3487F65D-A8F2-46ED-9FD9-9481F50A03B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0" name="テキスト ボックス 779">
          <a:extLst>
            <a:ext uri="{FF2B5EF4-FFF2-40B4-BE49-F238E27FC236}">
              <a16:creationId xmlns:a16="http://schemas.microsoft.com/office/drawing/2014/main" id="{F75B7A95-BD6A-4D94-9A66-4FD6FD66122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1" name="直線コネクタ 780">
          <a:extLst>
            <a:ext uri="{FF2B5EF4-FFF2-40B4-BE49-F238E27FC236}">
              <a16:creationId xmlns:a16="http://schemas.microsoft.com/office/drawing/2014/main" id="{9F219225-3AAF-47AD-90DF-FCBE920DCF4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2" name="テキスト ボックス 781">
          <a:extLst>
            <a:ext uri="{FF2B5EF4-FFF2-40B4-BE49-F238E27FC236}">
              <a16:creationId xmlns:a16="http://schemas.microsoft.com/office/drawing/2014/main" id="{EEDE79B7-F5D2-447A-9C6D-C2DE2706FC4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3" name="直線コネクタ 782">
          <a:extLst>
            <a:ext uri="{FF2B5EF4-FFF2-40B4-BE49-F238E27FC236}">
              <a16:creationId xmlns:a16="http://schemas.microsoft.com/office/drawing/2014/main" id="{19FE57B9-8E67-42DC-B084-96BDDD40D4C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4" name="テキスト ボックス 783">
          <a:extLst>
            <a:ext uri="{FF2B5EF4-FFF2-40B4-BE49-F238E27FC236}">
              <a16:creationId xmlns:a16="http://schemas.microsoft.com/office/drawing/2014/main" id="{0E749F8E-7FBD-44E8-A519-C3C21ABF623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5" name="直線コネクタ 784">
          <a:extLst>
            <a:ext uri="{FF2B5EF4-FFF2-40B4-BE49-F238E27FC236}">
              <a16:creationId xmlns:a16="http://schemas.microsoft.com/office/drawing/2014/main" id="{401B2DC2-D18A-4AE9-A13F-95F6B865697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6" name="テキスト ボックス 785">
          <a:extLst>
            <a:ext uri="{FF2B5EF4-FFF2-40B4-BE49-F238E27FC236}">
              <a16:creationId xmlns:a16="http://schemas.microsoft.com/office/drawing/2014/main" id="{A6BDC289-6F6A-4C5A-9DD5-9E35CD6AC2E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7" name="直線コネクタ 786">
          <a:extLst>
            <a:ext uri="{FF2B5EF4-FFF2-40B4-BE49-F238E27FC236}">
              <a16:creationId xmlns:a16="http://schemas.microsoft.com/office/drawing/2014/main" id="{6D7BF5AC-D4E7-45ED-B9DA-8A2DA5AD9EE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8" name="テキスト ボックス 787">
          <a:extLst>
            <a:ext uri="{FF2B5EF4-FFF2-40B4-BE49-F238E27FC236}">
              <a16:creationId xmlns:a16="http://schemas.microsoft.com/office/drawing/2014/main" id="{41EEBA61-3F28-45F1-BA81-D048AA384DF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BE56A634-AD1D-4995-8531-595B6C2FAAE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962E7E1E-332A-4294-8384-F20002E7325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254E317C-BC5A-4133-B741-52EA22B00D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792" name="直線コネクタ 791">
          <a:extLst>
            <a:ext uri="{FF2B5EF4-FFF2-40B4-BE49-F238E27FC236}">
              <a16:creationId xmlns:a16="http://schemas.microsoft.com/office/drawing/2014/main" id="{6D1723A0-E0AA-4385-B28A-C4E538D0E672}"/>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3" name="【消防施設】&#10;一人当たり面積最小値テキスト">
          <a:extLst>
            <a:ext uri="{FF2B5EF4-FFF2-40B4-BE49-F238E27FC236}">
              <a16:creationId xmlns:a16="http://schemas.microsoft.com/office/drawing/2014/main" id="{13063633-36C9-4985-95A2-D6DE96899FEB}"/>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4" name="直線コネクタ 793">
          <a:extLst>
            <a:ext uri="{FF2B5EF4-FFF2-40B4-BE49-F238E27FC236}">
              <a16:creationId xmlns:a16="http://schemas.microsoft.com/office/drawing/2014/main" id="{776D8F8F-5B52-45D7-80E1-D87A3ABEE729}"/>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795" name="【消防施設】&#10;一人当たり面積最大値テキスト">
          <a:extLst>
            <a:ext uri="{FF2B5EF4-FFF2-40B4-BE49-F238E27FC236}">
              <a16:creationId xmlns:a16="http://schemas.microsoft.com/office/drawing/2014/main" id="{9BBECF8B-48C3-429B-AC2C-2585770CAD1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796" name="直線コネクタ 795">
          <a:extLst>
            <a:ext uri="{FF2B5EF4-FFF2-40B4-BE49-F238E27FC236}">
              <a16:creationId xmlns:a16="http://schemas.microsoft.com/office/drawing/2014/main" id="{2EBD6BE6-24C1-412A-8D38-EF0E605AFCD8}"/>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797" name="【消防施設】&#10;一人当たり面積平均値テキスト">
          <a:extLst>
            <a:ext uri="{FF2B5EF4-FFF2-40B4-BE49-F238E27FC236}">
              <a16:creationId xmlns:a16="http://schemas.microsoft.com/office/drawing/2014/main" id="{94B49CB3-7510-4C76-AD9B-1EA9D1B045A5}"/>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98" name="フローチャート: 判断 797">
          <a:extLst>
            <a:ext uri="{FF2B5EF4-FFF2-40B4-BE49-F238E27FC236}">
              <a16:creationId xmlns:a16="http://schemas.microsoft.com/office/drawing/2014/main" id="{3F0513CA-151F-4A7A-B4E5-924E9A0EC88C}"/>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99" name="フローチャート: 判断 798">
          <a:extLst>
            <a:ext uri="{FF2B5EF4-FFF2-40B4-BE49-F238E27FC236}">
              <a16:creationId xmlns:a16="http://schemas.microsoft.com/office/drawing/2014/main" id="{B16EAB49-1CE4-4730-8214-1479796851DD}"/>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800" name="フローチャート: 判断 799">
          <a:extLst>
            <a:ext uri="{FF2B5EF4-FFF2-40B4-BE49-F238E27FC236}">
              <a16:creationId xmlns:a16="http://schemas.microsoft.com/office/drawing/2014/main" id="{8BDFFC40-B24A-4B09-8450-179AB8AA0CB8}"/>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801" name="フローチャート: 判断 800">
          <a:extLst>
            <a:ext uri="{FF2B5EF4-FFF2-40B4-BE49-F238E27FC236}">
              <a16:creationId xmlns:a16="http://schemas.microsoft.com/office/drawing/2014/main" id="{F11E475D-BB1D-4952-B324-5DCE5E2721AE}"/>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802" name="フローチャート: 判断 801">
          <a:extLst>
            <a:ext uri="{FF2B5EF4-FFF2-40B4-BE49-F238E27FC236}">
              <a16:creationId xmlns:a16="http://schemas.microsoft.com/office/drawing/2014/main" id="{5EF522CB-C808-4DE2-8505-C954F2179031}"/>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B1B92C5-DC89-4F35-83F1-C87D09D34D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DDC56A75-2D2B-45D2-A575-CC431922C2F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DEC94A4-7DA1-46F4-9CEE-CB774982BD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6FAA8912-47FF-4032-A839-55BB50EC28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8C09DF4A-1C1F-45BF-B7AA-E4571D4838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808" name="楕円 807">
          <a:extLst>
            <a:ext uri="{FF2B5EF4-FFF2-40B4-BE49-F238E27FC236}">
              <a16:creationId xmlns:a16="http://schemas.microsoft.com/office/drawing/2014/main" id="{E1346666-357F-40B4-BFBE-38F61AB45F41}"/>
            </a:ext>
          </a:extLst>
        </xdr:cNvPr>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809" name="【消防施設】&#10;一人当たり面積該当値テキスト">
          <a:extLst>
            <a:ext uri="{FF2B5EF4-FFF2-40B4-BE49-F238E27FC236}">
              <a16:creationId xmlns:a16="http://schemas.microsoft.com/office/drawing/2014/main" id="{AAA18BA5-561D-4D21-B9C5-D96828E7B37F}"/>
            </a:ext>
          </a:extLst>
        </xdr:cNvPr>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810" name="楕円 809">
          <a:extLst>
            <a:ext uri="{FF2B5EF4-FFF2-40B4-BE49-F238E27FC236}">
              <a16:creationId xmlns:a16="http://schemas.microsoft.com/office/drawing/2014/main" id="{BB94E691-45CB-45C5-8C3A-685742152650}"/>
            </a:ext>
          </a:extLst>
        </xdr:cNvPr>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811" name="直線コネクタ 810">
          <a:extLst>
            <a:ext uri="{FF2B5EF4-FFF2-40B4-BE49-F238E27FC236}">
              <a16:creationId xmlns:a16="http://schemas.microsoft.com/office/drawing/2014/main" id="{55F49AA6-308A-41D6-B7F5-BAB1E5AC44C7}"/>
            </a:ext>
          </a:extLst>
        </xdr:cNvPr>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812" name="楕円 811">
          <a:extLst>
            <a:ext uri="{FF2B5EF4-FFF2-40B4-BE49-F238E27FC236}">
              <a16:creationId xmlns:a16="http://schemas.microsoft.com/office/drawing/2014/main" id="{852D7326-1781-47B2-934A-E8241F25C8F4}"/>
            </a:ext>
          </a:extLst>
        </xdr:cNvPr>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813" name="直線コネクタ 812">
          <a:extLst>
            <a:ext uri="{FF2B5EF4-FFF2-40B4-BE49-F238E27FC236}">
              <a16:creationId xmlns:a16="http://schemas.microsoft.com/office/drawing/2014/main" id="{01A0FD49-3BC8-46DE-AA63-629828D6E5FB}"/>
            </a:ext>
          </a:extLst>
        </xdr:cNvPr>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814" name="楕円 813">
          <a:extLst>
            <a:ext uri="{FF2B5EF4-FFF2-40B4-BE49-F238E27FC236}">
              <a16:creationId xmlns:a16="http://schemas.microsoft.com/office/drawing/2014/main" id="{299ACBAE-9672-4964-8F4D-86979123177C}"/>
            </a:ext>
          </a:extLst>
        </xdr:cNvPr>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815" name="直線コネクタ 814">
          <a:extLst>
            <a:ext uri="{FF2B5EF4-FFF2-40B4-BE49-F238E27FC236}">
              <a16:creationId xmlns:a16="http://schemas.microsoft.com/office/drawing/2014/main" id="{B0347B22-A743-49E0-8610-ED73D81D07EC}"/>
            </a:ext>
          </a:extLst>
        </xdr:cNvPr>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31387</xdr:rowOff>
    </xdr:from>
    <xdr:to>
      <xdr:col>98</xdr:col>
      <xdr:colOff>38100</xdr:colOff>
      <xdr:row>85</xdr:row>
      <xdr:rowOff>132987</xdr:rowOff>
    </xdr:to>
    <xdr:sp macro="" textlink="">
      <xdr:nvSpPr>
        <xdr:cNvPr id="816" name="楕円 815">
          <a:extLst>
            <a:ext uri="{FF2B5EF4-FFF2-40B4-BE49-F238E27FC236}">
              <a16:creationId xmlns:a16="http://schemas.microsoft.com/office/drawing/2014/main" id="{4BB15518-E22E-4A27-AFFC-506A894E3A6A}"/>
            </a:ext>
          </a:extLst>
        </xdr:cNvPr>
        <xdr:cNvSpPr/>
      </xdr:nvSpPr>
      <xdr:spPr>
        <a:xfrm>
          <a:off x="18605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82187</xdr:rowOff>
    </xdr:to>
    <xdr:cxnSp macro="">
      <xdr:nvCxnSpPr>
        <xdr:cNvPr id="817" name="直線コネクタ 816">
          <a:extLst>
            <a:ext uri="{FF2B5EF4-FFF2-40B4-BE49-F238E27FC236}">
              <a16:creationId xmlns:a16="http://schemas.microsoft.com/office/drawing/2014/main" id="{DB08CBB6-8EB4-4DFB-81A2-28FAA04637D9}"/>
            </a:ext>
          </a:extLst>
        </xdr:cNvPr>
        <xdr:cNvCxnSpPr/>
      </xdr:nvCxnSpPr>
      <xdr:spPr>
        <a:xfrm flipV="1">
          <a:off x="18656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18" name="n_1aveValue【消防施設】&#10;一人当たり面積">
          <a:extLst>
            <a:ext uri="{FF2B5EF4-FFF2-40B4-BE49-F238E27FC236}">
              <a16:creationId xmlns:a16="http://schemas.microsoft.com/office/drawing/2014/main" id="{9C28ECE4-8C11-45C4-BC94-95D18C5A6586}"/>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819" name="n_2aveValue【消防施設】&#10;一人当たり面積">
          <a:extLst>
            <a:ext uri="{FF2B5EF4-FFF2-40B4-BE49-F238E27FC236}">
              <a16:creationId xmlns:a16="http://schemas.microsoft.com/office/drawing/2014/main" id="{B30E98C0-98F9-4CEA-8E15-B27A460BB703}"/>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820" name="n_3aveValue【消防施設】&#10;一人当たり面積">
          <a:extLst>
            <a:ext uri="{FF2B5EF4-FFF2-40B4-BE49-F238E27FC236}">
              <a16:creationId xmlns:a16="http://schemas.microsoft.com/office/drawing/2014/main" id="{CAC7F389-9EA0-4448-8E56-6FF0E366E64C}"/>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821" name="n_4aveValue【消防施設】&#10;一人当たり面積">
          <a:extLst>
            <a:ext uri="{FF2B5EF4-FFF2-40B4-BE49-F238E27FC236}">
              <a16:creationId xmlns:a16="http://schemas.microsoft.com/office/drawing/2014/main" id="{C0DA8621-040F-4A84-944D-3488CEA9808A}"/>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822" name="n_1mainValue【消防施設】&#10;一人当たり面積">
          <a:extLst>
            <a:ext uri="{FF2B5EF4-FFF2-40B4-BE49-F238E27FC236}">
              <a16:creationId xmlns:a16="http://schemas.microsoft.com/office/drawing/2014/main" id="{039680C6-279F-4945-B072-9276DC5D90ED}"/>
            </a:ext>
          </a:extLst>
        </xdr:cNvPr>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823" name="n_2mainValue【消防施設】&#10;一人当たり面積">
          <a:extLst>
            <a:ext uri="{FF2B5EF4-FFF2-40B4-BE49-F238E27FC236}">
              <a16:creationId xmlns:a16="http://schemas.microsoft.com/office/drawing/2014/main" id="{B3E55CDD-921D-4518-AE55-2FAA914B8901}"/>
            </a:ext>
          </a:extLst>
        </xdr:cNvPr>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824" name="n_3mainValue【消防施設】&#10;一人当たり面積">
          <a:extLst>
            <a:ext uri="{FF2B5EF4-FFF2-40B4-BE49-F238E27FC236}">
              <a16:creationId xmlns:a16="http://schemas.microsoft.com/office/drawing/2014/main" id="{D725AB96-2878-4294-A27C-826D48065B06}"/>
            </a:ext>
          </a:extLst>
        </xdr:cNvPr>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124114</xdr:rowOff>
    </xdr:from>
    <xdr:ext cx="469744" cy="259045"/>
    <xdr:sp macro="" textlink="">
      <xdr:nvSpPr>
        <xdr:cNvPr id="825" name="n_4mainValue【消防施設】&#10;一人当たり面積">
          <a:extLst>
            <a:ext uri="{FF2B5EF4-FFF2-40B4-BE49-F238E27FC236}">
              <a16:creationId xmlns:a16="http://schemas.microsoft.com/office/drawing/2014/main" id="{65403766-7B5C-4F83-94E9-7A6EE7872931}"/>
            </a:ext>
          </a:extLst>
        </xdr:cNvPr>
        <xdr:cNvSpPr txBox="1"/>
      </xdr:nvSpPr>
      <xdr:spPr>
        <a:xfrm>
          <a:off x="18421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5DEC1F79-2F3D-487F-B754-466D9220C9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CB841AEB-B91B-4228-9111-B9F03EC6AB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66F666B9-9076-43C8-BCC5-0A6BEC5DC4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5B4FEEDE-9F5C-4EF9-B341-DEE146344A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C37FDBD3-A356-40CD-918E-6C378EBE65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F56B0C9-1B16-4A70-9861-4527EC7240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368395CD-C54E-404C-85F8-D99235780C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A41C76D2-E65A-4476-9F1B-6A27A22626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D2F3E4A-A38B-48F0-8B97-FC21ED83CF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4570DAF2-0B5F-4D78-9705-29223A90E5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78914CC9-B2C3-4A04-AE8A-2AFF9EF4F92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BE366F23-C459-46AA-8F8E-07C04C574A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20AEA6EE-23E8-4858-A9AD-6AEB54DAE04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8A035E13-531B-4650-9FB3-696287CCD4B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5438C336-C0EC-4E30-8DF5-7B9148810DB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5A1A19C2-5EA6-44EC-816A-363DE34BD0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753E4C22-7AE9-4C58-BD1D-A4F050C98D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D4FAC7D6-9A6C-4053-91CE-1F6456BE622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9B882900-D2FC-45DB-945A-0431AF32AFF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7F657B91-C77E-48B6-A604-AD0148C2970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D21C8DF0-580C-4F38-B210-A7BD4005711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389357F9-AC5E-4551-9BE0-F404135FE3E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F2E4CD0F-857F-4807-9F80-9D2B68D53D1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47B027E7-33DC-41DD-980B-46BE9F8FFB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7D2F0FB1-9B7D-4230-B86C-3AD9B28B82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851" name="直線コネクタ 850">
          <a:extLst>
            <a:ext uri="{FF2B5EF4-FFF2-40B4-BE49-F238E27FC236}">
              <a16:creationId xmlns:a16="http://schemas.microsoft.com/office/drawing/2014/main" id="{2F0ABF72-BC7E-4417-921B-6B90D1771A77}"/>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2" name="【庁舎】&#10;有形固定資産減価償却率最小値テキスト">
          <a:extLst>
            <a:ext uri="{FF2B5EF4-FFF2-40B4-BE49-F238E27FC236}">
              <a16:creationId xmlns:a16="http://schemas.microsoft.com/office/drawing/2014/main" id="{6FB9D9A7-34F5-4EF6-948F-05F87FEC7889}"/>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3" name="直線コネクタ 852">
          <a:extLst>
            <a:ext uri="{FF2B5EF4-FFF2-40B4-BE49-F238E27FC236}">
              <a16:creationId xmlns:a16="http://schemas.microsoft.com/office/drawing/2014/main" id="{4F86FB85-E111-4042-9407-70E03107E742}"/>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854" name="【庁舎】&#10;有形固定資産減価償却率最大値テキスト">
          <a:extLst>
            <a:ext uri="{FF2B5EF4-FFF2-40B4-BE49-F238E27FC236}">
              <a16:creationId xmlns:a16="http://schemas.microsoft.com/office/drawing/2014/main" id="{CFF9FA24-DFAC-41A3-B1E6-43F074D418CA}"/>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855" name="直線コネクタ 854">
          <a:extLst>
            <a:ext uri="{FF2B5EF4-FFF2-40B4-BE49-F238E27FC236}">
              <a16:creationId xmlns:a16="http://schemas.microsoft.com/office/drawing/2014/main" id="{4CC502B6-D90A-44AF-9A88-2AAD13FFB58F}"/>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856" name="【庁舎】&#10;有形固定資産減価償却率平均値テキスト">
          <a:extLst>
            <a:ext uri="{FF2B5EF4-FFF2-40B4-BE49-F238E27FC236}">
              <a16:creationId xmlns:a16="http://schemas.microsoft.com/office/drawing/2014/main" id="{764A7DEE-22E0-4472-BAB5-124CA4E91F58}"/>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57" name="フローチャート: 判断 856">
          <a:extLst>
            <a:ext uri="{FF2B5EF4-FFF2-40B4-BE49-F238E27FC236}">
              <a16:creationId xmlns:a16="http://schemas.microsoft.com/office/drawing/2014/main" id="{9BB8196E-D3D6-455A-8EED-32A80591AA3F}"/>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858" name="フローチャート: 判断 857">
          <a:extLst>
            <a:ext uri="{FF2B5EF4-FFF2-40B4-BE49-F238E27FC236}">
              <a16:creationId xmlns:a16="http://schemas.microsoft.com/office/drawing/2014/main" id="{41FE5D5D-42EC-49EF-8EEB-2162841C5E44}"/>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59" name="フローチャート: 判断 858">
          <a:extLst>
            <a:ext uri="{FF2B5EF4-FFF2-40B4-BE49-F238E27FC236}">
              <a16:creationId xmlns:a16="http://schemas.microsoft.com/office/drawing/2014/main" id="{EC0C5FEA-656D-4F73-8DE4-685FB073E8CF}"/>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0" name="フローチャート: 判断 859">
          <a:extLst>
            <a:ext uri="{FF2B5EF4-FFF2-40B4-BE49-F238E27FC236}">
              <a16:creationId xmlns:a16="http://schemas.microsoft.com/office/drawing/2014/main" id="{79504BF1-A6CE-46B1-B4C2-38E3B7DA4651}"/>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861" name="フローチャート: 判断 860">
          <a:extLst>
            <a:ext uri="{FF2B5EF4-FFF2-40B4-BE49-F238E27FC236}">
              <a16:creationId xmlns:a16="http://schemas.microsoft.com/office/drawing/2014/main" id="{38BB9322-AD5B-49AB-9EDF-FF2675C23749}"/>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1741C485-2A72-4E9E-94D0-7B12E9A671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6F9D875B-758D-4659-8245-DA245336C2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F28606E6-EF21-4113-AC8C-4943844DDC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1967D313-7991-427E-91D5-8F8F91BDA3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87B6E57-879D-4C72-A276-462650E28F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67" name="楕円 866">
          <a:extLst>
            <a:ext uri="{FF2B5EF4-FFF2-40B4-BE49-F238E27FC236}">
              <a16:creationId xmlns:a16="http://schemas.microsoft.com/office/drawing/2014/main" id="{25142050-DA42-4893-8EA7-95881F99D894}"/>
            </a:ext>
          </a:extLst>
        </xdr:cNvPr>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68" name="【庁舎】&#10;有形固定資産減価償却率該当値テキスト">
          <a:extLst>
            <a:ext uri="{FF2B5EF4-FFF2-40B4-BE49-F238E27FC236}">
              <a16:creationId xmlns:a16="http://schemas.microsoft.com/office/drawing/2014/main" id="{9F25322F-A96F-4A8D-AC0A-859340400D31}"/>
            </a:ext>
          </a:extLst>
        </xdr:cNvPr>
        <xdr:cNvSpPr txBox="1"/>
      </xdr:nvSpPr>
      <xdr:spPr>
        <a:xfrm>
          <a:off x="16357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22134</xdr:rowOff>
    </xdr:from>
    <xdr:to>
      <xdr:col>81</xdr:col>
      <xdr:colOff>101600</xdr:colOff>
      <xdr:row>107</xdr:row>
      <xdr:rowOff>123734</xdr:rowOff>
    </xdr:to>
    <xdr:sp macro="" textlink="">
      <xdr:nvSpPr>
        <xdr:cNvPr id="869" name="楕円 868">
          <a:extLst>
            <a:ext uri="{FF2B5EF4-FFF2-40B4-BE49-F238E27FC236}">
              <a16:creationId xmlns:a16="http://schemas.microsoft.com/office/drawing/2014/main" id="{79CD3275-D664-47C2-9BD1-E76E00CE1F4D}"/>
            </a:ext>
          </a:extLst>
        </xdr:cNvPr>
        <xdr:cNvSpPr/>
      </xdr:nvSpPr>
      <xdr:spPr>
        <a:xfrm>
          <a:off x="15430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72934</xdr:rowOff>
    </xdr:to>
    <xdr:cxnSp macro="">
      <xdr:nvCxnSpPr>
        <xdr:cNvPr id="870" name="直線コネクタ 869">
          <a:extLst>
            <a:ext uri="{FF2B5EF4-FFF2-40B4-BE49-F238E27FC236}">
              <a16:creationId xmlns:a16="http://schemas.microsoft.com/office/drawing/2014/main" id="{C87DD1B7-543D-4A41-B657-5053EC849018}"/>
            </a:ext>
          </a:extLst>
        </xdr:cNvPr>
        <xdr:cNvCxnSpPr/>
      </xdr:nvCxnSpPr>
      <xdr:spPr>
        <a:xfrm flipV="1">
          <a:off x="15481300" y="1839848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164193</xdr:rowOff>
    </xdr:from>
    <xdr:to>
      <xdr:col>76</xdr:col>
      <xdr:colOff>165100</xdr:colOff>
      <xdr:row>107</xdr:row>
      <xdr:rowOff>94343</xdr:rowOff>
    </xdr:to>
    <xdr:sp macro="" textlink="">
      <xdr:nvSpPr>
        <xdr:cNvPr id="871" name="楕円 870">
          <a:extLst>
            <a:ext uri="{FF2B5EF4-FFF2-40B4-BE49-F238E27FC236}">
              <a16:creationId xmlns:a16="http://schemas.microsoft.com/office/drawing/2014/main" id="{459E40E7-2AFC-4F5A-BB23-82C845CA5E6C}"/>
            </a:ext>
          </a:extLst>
        </xdr:cNvPr>
        <xdr:cNvSpPr/>
      </xdr:nvSpPr>
      <xdr:spPr>
        <a:xfrm>
          <a:off x="14541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43543</xdr:rowOff>
    </xdr:from>
    <xdr:to>
      <xdr:col>81</xdr:col>
      <xdr:colOff>50800</xdr:colOff>
      <xdr:row>107</xdr:row>
      <xdr:rowOff>72934</xdr:rowOff>
    </xdr:to>
    <xdr:cxnSp macro="">
      <xdr:nvCxnSpPr>
        <xdr:cNvPr id="872" name="直線コネクタ 871">
          <a:extLst>
            <a:ext uri="{FF2B5EF4-FFF2-40B4-BE49-F238E27FC236}">
              <a16:creationId xmlns:a16="http://schemas.microsoft.com/office/drawing/2014/main" id="{14136AEE-861D-4B49-B9CE-1B5F3CD1C59A}"/>
            </a:ext>
          </a:extLst>
        </xdr:cNvPr>
        <xdr:cNvCxnSpPr/>
      </xdr:nvCxnSpPr>
      <xdr:spPr>
        <a:xfrm>
          <a:off x="14592300" y="183886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873" name="楕円 872">
          <a:extLst>
            <a:ext uri="{FF2B5EF4-FFF2-40B4-BE49-F238E27FC236}">
              <a16:creationId xmlns:a16="http://schemas.microsoft.com/office/drawing/2014/main" id="{F0FA460F-47E8-4AB4-8D8B-97C249CDD2AA}"/>
            </a:ext>
          </a:extLst>
        </xdr:cNvPr>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43543</xdr:rowOff>
    </xdr:to>
    <xdr:cxnSp macro="">
      <xdr:nvCxnSpPr>
        <xdr:cNvPr id="874" name="直線コネクタ 873">
          <a:extLst>
            <a:ext uri="{FF2B5EF4-FFF2-40B4-BE49-F238E27FC236}">
              <a16:creationId xmlns:a16="http://schemas.microsoft.com/office/drawing/2014/main" id="{F788CBFC-1F7D-4890-B91E-E374D5024214}"/>
            </a:ext>
          </a:extLst>
        </xdr:cNvPr>
        <xdr:cNvCxnSpPr/>
      </xdr:nvCxnSpPr>
      <xdr:spPr>
        <a:xfrm>
          <a:off x="13703300" y="183560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75" name="楕円 874">
          <a:extLst>
            <a:ext uri="{FF2B5EF4-FFF2-40B4-BE49-F238E27FC236}">
              <a16:creationId xmlns:a16="http://schemas.microsoft.com/office/drawing/2014/main" id="{E7F5B53D-76AD-4575-9B69-57427AD29DEB}"/>
            </a:ext>
          </a:extLst>
        </xdr:cNvPr>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107</xdr:row>
      <xdr:rowOff>10886</xdr:rowOff>
    </xdr:to>
    <xdr:cxnSp macro="">
      <xdr:nvCxnSpPr>
        <xdr:cNvPr id="876" name="直線コネクタ 875">
          <a:extLst>
            <a:ext uri="{FF2B5EF4-FFF2-40B4-BE49-F238E27FC236}">
              <a16:creationId xmlns:a16="http://schemas.microsoft.com/office/drawing/2014/main" id="{0F686B9A-0F04-419E-8C44-185EBF90B465}"/>
            </a:ext>
          </a:extLst>
        </xdr:cNvPr>
        <xdr:cNvCxnSpPr/>
      </xdr:nvCxnSpPr>
      <xdr:spPr>
        <a:xfrm>
          <a:off x="12814300" y="183250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877" name="n_1aveValue【庁舎】&#10;有形固定資産減価償却率">
          <a:extLst>
            <a:ext uri="{FF2B5EF4-FFF2-40B4-BE49-F238E27FC236}">
              <a16:creationId xmlns:a16="http://schemas.microsoft.com/office/drawing/2014/main" id="{66CE68F9-C439-471A-906A-D1DEA0002F22}"/>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878" name="n_2aveValue【庁舎】&#10;有形固定資産減価償却率">
          <a:extLst>
            <a:ext uri="{FF2B5EF4-FFF2-40B4-BE49-F238E27FC236}">
              <a16:creationId xmlns:a16="http://schemas.microsoft.com/office/drawing/2014/main" id="{232C1736-6A6D-444C-A06F-27BEE48D4129}"/>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79" name="n_3aveValue【庁舎】&#10;有形固定資産減価償却率">
          <a:extLst>
            <a:ext uri="{FF2B5EF4-FFF2-40B4-BE49-F238E27FC236}">
              <a16:creationId xmlns:a16="http://schemas.microsoft.com/office/drawing/2014/main" id="{550B7DA1-65D2-48A2-85A4-C06B6D9CC17E}"/>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880" name="n_4aveValue【庁舎】&#10;有形固定資産減価償却率">
          <a:extLst>
            <a:ext uri="{FF2B5EF4-FFF2-40B4-BE49-F238E27FC236}">
              <a16:creationId xmlns:a16="http://schemas.microsoft.com/office/drawing/2014/main" id="{9D11170C-297B-4EC4-B957-4B8C34F6AC7A}"/>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114861</xdr:rowOff>
    </xdr:from>
    <xdr:ext cx="405111" cy="259045"/>
    <xdr:sp macro="" textlink="">
      <xdr:nvSpPr>
        <xdr:cNvPr id="881" name="n_1mainValue【庁舎】&#10;有形固定資産減価償却率">
          <a:extLst>
            <a:ext uri="{FF2B5EF4-FFF2-40B4-BE49-F238E27FC236}">
              <a16:creationId xmlns:a16="http://schemas.microsoft.com/office/drawing/2014/main" id="{F4C0C618-0AC8-4320-9731-44AB4D6F7A3D}"/>
            </a:ext>
          </a:extLst>
        </xdr:cNvPr>
        <xdr:cNvSpPr txBox="1"/>
      </xdr:nvSpPr>
      <xdr:spPr>
        <a:xfrm>
          <a:off x="152660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85470</xdr:rowOff>
    </xdr:from>
    <xdr:ext cx="405111" cy="259045"/>
    <xdr:sp macro="" textlink="">
      <xdr:nvSpPr>
        <xdr:cNvPr id="882" name="n_2mainValue【庁舎】&#10;有形固定資産減価償却率">
          <a:extLst>
            <a:ext uri="{FF2B5EF4-FFF2-40B4-BE49-F238E27FC236}">
              <a16:creationId xmlns:a16="http://schemas.microsoft.com/office/drawing/2014/main" id="{1E2E4CB8-9384-4B59-98C7-8FA07999C47C}"/>
            </a:ext>
          </a:extLst>
        </xdr:cNvPr>
        <xdr:cNvSpPr txBox="1"/>
      </xdr:nvSpPr>
      <xdr:spPr>
        <a:xfrm>
          <a:off x="14389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883" name="n_3mainValue【庁舎】&#10;有形固定資産減価償却率">
          <a:extLst>
            <a:ext uri="{FF2B5EF4-FFF2-40B4-BE49-F238E27FC236}">
              <a16:creationId xmlns:a16="http://schemas.microsoft.com/office/drawing/2014/main" id="{3ECD6D81-B988-4542-93F2-94BCEF1F1BC0}"/>
            </a:ext>
          </a:extLst>
        </xdr:cNvPr>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884" name="n_4mainValue【庁舎】&#10;有形固定資産減価償却率">
          <a:extLst>
            <a:ext uri="{FF2B5EF4-FFF2-40B4-BE49-F238E27FC236}">
              <a16:creationId xmlns:a16="http://schemas.microsoft.com/office/drawing/2014/main" id="{56898497-654E-4589-B7A3-820035FA83C7}"/>
            </a:ext>
          </a:extLst>
        </xdr:cNvPr>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C1CDC337-DC9B-462F-A763-7F68914390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D900E0D2-2BCB-4C1D-B1B3-4AA35918C5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B6BB49EC-2DAB-47C1-A0BC-5DF8F9A8E7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85FAFDC-0ECC-435D-9FD6-191DBEA11B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31630D57-D38F-4D90-BFA8-8AE0D14E60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7BCEF367-2DCB-4777-95D4-83B661857B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ECC1999B-3E59-41E9-A7AA-55B8A38077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67286C0F-FDD2-4E6F-86E8-F4C5155FFB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439562D5-17D2-47DF-ACEA-223292C96F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6BEB23CD-9DF9-4A03-9106-AAFF06A1B0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771416A5-9716-403F-A821-24264308AF8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A26CAE36-1696-48C9-8086-E4133137347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58BD67C2-DA26-439C-A2A4-52E908B88C5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A7A0ABA8-3F4D-4E9E-B931-BCCB1E183C8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BEA69719-DF11-49BA-8211-50093898957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53CD1502-9755-468F-BA50-118E2D135B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FA2FF89-C1DE-4843-A351-9BAF10358A6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D0FEBB20-BF7B-44B0-86FB-C40809E2365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9D3601BB-37E9-40F9-A6E4-E305E97243E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A11D9F59-0D79-4D35-8CD9-0AC59C32946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AABDB83A-DD04-4E17-A072-F8369E6A60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251A288D-D8E1-48F0-9E0D-209D8FCD121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9ED66F06-CFCC-49EB-8724-B6138945C5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908" name="直線コネクタ 907">
          <a:extLst>
            <a:ext uri="{FF2B5EF4-FFF2-40B4-BE49-F238E27FC236}">
              <a16:creationId xmlns:a16="http://schemas.microsoft.com/office/drawing/2014/main" id="{994231D2-BABE-430F-B23F-4D30C46444C4}"/>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09" name="【庁舎】&#10;一人当たり面積最小値テキスト">
          <a:extLst>
            <a:ext uri="{FF2B5EF4-FFF2-40B4-BE49-F238E27FC236}">
              <a16:creationId xmlns:a16="http://schemas.microsoft.com/office/drawing/2014/main" id="{F15093FC-CD50-4E94-9C77-D11C411714C2}"/>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910" name="直線コネクタ 909">
          <a:extLst>
            <a:ext uri="{FF2B5EF4-FFF2-40B4-BE49-F238E27FC236}">
              <a16:creationId xmlns:a16="http://schemas.microsoft.com/office/drawing/2014/main" id="{76E07437-3316-4E5A-A0C8-A2E4D2FA170F}"/>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911" name="【庁舎】&#10;一人当たり面積最大値テキスト">
          <a:extLst>
            <a:ext uri="{FF2B5EF4-FFF2-40B4-BE49-F238E27FC236}">
              <a16:creationId xmlns:a16="http://schemas.microsoft.com/office/drawing/2014/main" id="{2DD9DE4C-B1A8-4443-A8BC-6B5A755D1909}"/>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912" name="直線コネクタ 911">
          <a:extLst>
            <a:ext uri="{FF2B5EF4-FFF2-40B4-BE49-F238E27FC236}">
              <a16:creationId xmlns:a16="http://schemas.microsoft.com/office/drawing/2014/main" id="{97DBD02D-0F44-401A-9843-62EBA7A2D035}"/>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913" name="【庁舎】&#10;一人当たり面積平均値テキスト">
          <a:extLst>
            <a:ext uri="{FF2B5EF4-FFF2-40B4-BE49-F238E27FC236}">
              <a16:creationId xmlns:a16="http://schemas.microsoft.com/office/drawing/2014/main" id="{B421B45B-7A5D-4B60-A949-D5E542026B57}"/>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914" name="フローチャート: 判断 913">
          <a:extLst>
            <a:ext uri="{FF2B5EF4-FFF2-40B4-BE49-F238E27FC236}">
              <a16:creationId xmlns:a16="http://schemas.microsoft.com/office/drawing/2014/main" id="{98E9C77A-00B2-4608-A26F-FA204B510EAC}"/>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915" name="フローチャート: 判断 914">
          <a:extLst>
            <a:ext uri="{FF2B5EF4-FFF2-40B4-BE49-F238E27FC236}">
              <a16:creationId xmlns:a16="http://schemas.microsoft.com/office/drawing/2014/main" id="{3164130A-1507-45D0-850F-969DCBFD3C93}"/>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916" name="フローチャート: 判断 915">
          <a:extLst>
            <a:ext uri="{FF2B5EF4-FFF2-40B4-BE49-F238E27FC236}">
              <a16:creationId xmlns:a16="http://schemas.microsoft.com/office/drawing/2014/main" id="{4B7B0310-0A91-4A2E-B5D0-6CE051DAF1E9}"/>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917" name="フローチャート: 判断 916">
          <a:extLst>
            <a:ext uri="{FF2B5EF4-FFF2-40B4-BE49-F238E27FC236}">
              <a16:creationId xmlns:a16="http://schemas.microsoft.com/office/drawing/2014/main" id="{5AA306DE-2BD6-481D-872B-B1B61F000DCB}"/>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918" name="フローチャート: 判断 917">
          <a:extLst>
            <a:ext uri="{FF2B5EF4-FFF2-40B4-BE49-F238E27FC236}">
              <a16:creationId xmlns:a16="http://schemas.microsoft.com/office/drawing/2014/main" id="{9E8FF957-5C12-4A8A-8C87-DB225F21199A}"/>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110EB80E-901A-4450-AF43-AD84495392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BAAA3230-5B9A-4DB3-9A4A-10FC92EC069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64601F4E-AD37-44E3-8372-FFAF645DDC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4D799D23-996D-4D21-8D67-29AB8DBF49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5820F702-0E26-4064-9E5A-F65D50C422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924" name="楕円 923">
          <a:extLst>
            <a:ext uri="{FF2B5EF4-FFF2-40B4-BE49-F238E27FC236}">
              <a16:creationId xmlns:a16="http://schemas.microsoft.com/office/drawing/2014/main" id="{91A0DEF2-F514-4496-A04B-52D054271504}"/>
            </a:ext>
          </a:extLst>
        </xdr:cNvPr>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925" name="【庁舎】&#10;一人当たり面積該当値テキスト">
          <a:extLst>
            <a:ext uri="{FF2B5EF4-FFF2-40B4-BE49-F238E27FC236}">
              <a16:creationId xmlns:a16="http://schemas.microsoft.com/office/drawing/2014/main" id="{20239784-6A9B-4168-AFBE-0A5B3D05E587}"/>
            </a:ext>
          </a:extLst>
        </xdr:cNvPr>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926" name="楕円 925">
          <a:extLst>
            <a:ext uri="{FF2B5EF4-FFF2-40B4-BE49-F238E27FC236}">
              <a16:creationId xmlns:a16="http://schemas.microsoft.com/office/drawing/2014/main" id="{621B6FEB-9867-4666-A269-F557399AE3BD}"/>
            </a:ext>
          </a:extLst>
        </xdr:cNvPr>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927" name="直線コネクタ 926">
          <a:extLst>
            <a:ext uri="{FF2B5EF4-FFF2-40B4-BE49-F238E27FC236}">
              <a16:creationId xmlns:a16="http://schemas.microsoft.com/office/drawing/2014/main" id="{B3A38621-AE03-4D70-9572-5BD52265333B}"/>
            </a:ext>
          </a:extLst>
        </xdr:cNvPr>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8" name="楕円 927">
          <a:extLst>
            <a:ext uri="{FF2B5EF4-FFF2-40B4-BE49-F238E27FC236}">
              <a16:creationId xmlns:a16="http://schemas.microsoft.com/office/drawing/2014/main" id="{441B519D-5ADF-446A-B43D-C2B9AAB06B3A}"/>
            </a:ext>
          </a:extLst>
        </xdr:cNvPr>
        <xdr:cNvSpPr/>
      </xdr:nvSpPr>
      <xdr:spPr>
        <a:xfrm>
          <a:off x="2038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112395</xdr:rowOff>
    </xdr:from>
    <xdr:to>
      <xdr:col>111</xdr:col>
      <xdr:colOff>177800</xdr:colOff>
      <xdr:row>106</xdr:row>
      <xdr:rowOff>114300</xdr:rowOff>
    </xdr:to>
    <xdr:cxnSp macro="">
      <xdr:nvCxnSpPr>
        <xdr:cNvPr id="929" name="直線コネクタ 928">
          <a:extLst>
            <a:ext uri="{FF2B5EF4-FFF2-40B4-BE49-F238E27FC236}">
              <a16:creationId xmlns:a16="http://schemas.microsoft.com/office/drawing/2014/main" id="{051F095B-AFF9-4D9C-87ED-14C94349291A}"/>
            </a:ext>
          </a:extLst>
        </xdr:cNvPr>
        <xdr:cNvCxnSpPr/>
      </xdr:nvCxnSpPr>
      <xdr:spPr>
        <a:xfrm>
          <a:off x="20434300" y="18286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930" name="楕円 929">
          <a:extLst>
            <a:ext uri="{FF2B5EF4-FFF2-40B4-BE49-F238E27FC236}">
              <a16:creationId xmlns:a16="http://schemas.microsoft.com/office/drawing/2014/main" id="{13DC1866-BAD5-4821-991D-0BD389261456}"/>
            </a:ext>
          </a:extLst>
        </xdr:cNvPr>
        <xdr:cNvSpPr/>
      </xdr:nvSpPr>
      <xdr:spPr>
        <a:xfrm>
          <a:off x="19494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112395</xdr:rowOff>
    </xdr:from>
    <xdr:to>
      <xdr:col>107</xdr:col>
      <xdr:colOff>50800</xdr:colOff>
      <xdr:row>106</xdr:row>
      <xdr:rowOff>114300</xdr:rowOff>
    </xdr:to>
    <xdr:cxnSp macro="">
      <xdr:nvCxnSpPr>
        <xdr:cNvPr id="931" name="直線コネクタ 930">
          <a:extLst>
            <a:ext uri="{FF2B5EF4-FFF2-40B4-BE49-F238E27FC236}">
              <a16:creationId xmlns:a16="http://schemas.microsoft.com/office/drawing/2014/main" id="{13704C74-FA6E-469B-809C-10F81CFEE8A3}"/>
            </a:ext>
          </a:extLst>
        </xdr:cNvPr>
        <xdr:cNvCxnSpPr/>
      </xdr:nvCxnSpPr>
      <xdr:spPr>
        <a:xfrm flipV="1">
          <a:off x="19545300" y="18286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57786</xdr:rowOff>
    </xdr:from>
    <xdr:to>
      <xdr:col>98</xdr:col>
      <xdr:colOff>38100</xdr:colOff>
      <xdr:row>106</xdr:row>
      <xdr:rowOff>159386</xdr:rowOff>
    </xdr:to>
    <xdr:sp macro="" textlink="">
      <xdr:nvSpPr>
        <xdr:cNvPr id="932" name="楕円 931">
          <a:extLst>
            <a:ext uri="{FF2B5EF4-FFF2-40B4-BE49-F238E27FC236}">
              <a16:creationId xmlns:a16="http://schemas.microsoft.com/office/drawing/2014/main" id="{07D63A4D-5AC1-4CC4-A77F-E27AE29AD22F}"/>
            </a:ext>
          </a:extLst>
        </xdr:cNvPr>
        <xdr:cNvSpPr/>
      </xdr:nvSpPr>
      <xdr:spPr>
        <a:xfrm>
          <a:off x="18605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108586</xdr:rowOff>
    </xdr:from>
    <xdr:to>
      <xdr:col>102</xdr:col>
      <xdr:colOff>114300</xdr:colOff>
      <xdr:row>106</xdr:row>
      <xdr:rowOff>114300</xdr:rowOff>
    </xdr:to>
    <xdr:cxnSp macro="">
      <xdr:nvCxnSpPr>
        <xdr:cNvPr id="933" name="直線コネクタ 932">
          <a:extLst>
            <a:ext uri="{FF2B5EF4-FFF2-40B4-BE49-F238E27FC236}">
              <a16:creationId xmlns:a16="http://schemas.microsoft.com/office/drawing/2014/main" id="{CE61E3EC-67A7-4906-A3B7-310369D22DB6}"/>
            </a:ext>
          </a:extLst>
        </xdr:cNvPr>
        <xdr:cNvCxnSpPr/>
      </xdr:nvCxnSpPr>
      <xdr:spPr>
        <a:xfrm>
          <a:off x="18656300" y="18282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934" name="n_1aveValue【庁舎】&#10;一人当たり面積">
          <a:extLst>
            <a:ext uri="{FF2B5EF4-FFF2-40B4-BE49-F238E27FC236}">
              <a16:creationId xmlns:a16="http://schemas.microsoft.com/office/drawing/2014/main" id="{DC025E93-F7B7-4CAA-9130-92967203265E}"/>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935" name="n_2aveValue【庁舎】&#10;一人当たり面積">
          <a:extLst>
            <a:ext uri="{FF2B5EF4-FFF2-40B4-BE49-F238E27FC236}">
              <a16:creationId xmlns:a16="http://schemas.microsoft.com/office/drawing/2014/main" id="{E3E58C26-24E1-42A1-B2F7-D8D59D8F18DF}"/>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936" name="n_3aveValue【庁舎】&#10;一人当たり面積">
          <a:extLst>
            <a:ext uri="{FF2B5EF4-FFF2-40B4-BE49-F238E27FC236}">
              <a16:creationId xmlns:a16="http://schemas.microsoft.com/office/drawing/2014/main" id="{EEA956C3-6E47-4828-9553-FE444390F035}"/>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937" name="n_4aveValue【庁舎】&#10;一人当たり面積">
          <a:extLst>
            <a:ext uri="{FF2B5EF4-FFF2-40B4-BE49-F238E27FC236}">
              <a16:creationId xmlns:a16="http://schemas.microsoft.com/office/drawing/2014/main" id="{2BD2DABB-857C-4DE3-89BB-B46E986D0F58}"/>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938" name="n_1mainValue【庁舎】&#10;一人当たり面積">
          <a:extLst>
            <a:ext uri="{FF2B5EF4-FFF2-40B4-BE49-F238E27FC236}">
              <a16:creationId xmlns:a16="http://schemas.microsoft.com/office/drawing/2014/main" id="{049EA986-F768-421F-A32D-71369615825E}"/>
            </a:ext>
          </a:extLst>
        </xdr:cNvPr>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39" name="n_2mainValue【庁舎】&#10;一人当たり面積">
          <a:extLst>
            <a:ext uri="{FF2B5EF4-FFF2-40B4-BE49-F238E27FC236}">
              <a16:creationId xmlns:a16="http://schemas.microsoft.com/office/drawing/2014/main" id="{B9A48DA1-7E91-43D8-98C4-C1FC590FF4B7}"/>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156227</xdr:rowOff>
    </xdr:from>
    <xdr:ext cx="469744" cy="259045"/>
    <xdr:sp macro="" textlink="">
      <xdr:nvSpPr>
        <xdr:cNvPr id="940" name="n_3mainValue【庁舎】&#10;一人当たり面積">
          <a:extLst>
            <a:ext uri="{FF2B5EF4-FFF2-40B4-BE49-F238E27FC236}">
              <a16:creationId xmlns:a16="http://schemas.microsoft.com/office/drawing/2014/main" id="{48093473-1F4A-4AD7-91ED-6EEF2A20A957}"/>
            </a:ext>
          </a:extLst>
        </xdr:cNvPr>
        <xdr:cNvSpPr txBox="1"/>
      </xdr:nvSpPr>
      <xdr:spPr>
        <a:xfrm>
          <a:off x="19310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150513</xdr:rowOff>
    </xdr:from>
    <xdr:ext cx="469744" cy="259045"/>
    <xdr:sp macro="" textlink="">
      <xdr:nvSpPr>
        <xdr:cNvPr id="941" name="n_4mainValue【庁舎】&#10;一人当たり面積">
          <a:extLst>
            <a:ext uri="{FF2B5EF4-FFF2-40B4-BE49-F238E27FC236}">
              <a16:creationId xmlns:a16="http://schemas.microsoft.com/office/drawing/2014/main" id="{30FE52AB-ACC2-46D0-ADFF-3CD6C4BDFDF4}"/>
            </a:ext>
          </a:extLst>
        </xdr:cNvPr>
        <xdr:cNvSpPr txBox="1"/>
      </xdr:nvSpPr>
      <xdr:spPr>
        <a:xfrm>
          <a:off x="18421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2BBBD268-9FD0-471F-A2B5-BECF74A1D0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A32E989D-724C-49BD-B893-915DB53A22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27196C7B-E891-460A-8FA0-CAFD6A2147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見ると、類似団体と比較して施設の老朽化が進んでいるのが、体育館・プール、市民会館、保健センター・保健所、消防施設、庁舎となっている。図書館、福祉施設、一般廃棄物処理施設がほぼ同水準となっている。数値の推移と施設の維持管理の実態を注視しながら、公共施設等総合管理計画に沿った財政的な裏付けをもった施設の更新計画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11,029
10,969
19.12
8,718,751
7,985,108
598,363
3,186,631
2,725,593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である農業をはじめとした地域産業の活性化を図るとともに、子育て支援の充実、障がいをお持ちの方や一人暮らし高齢者の方々など誰もが住みやすい安心・安全な生活基盤の整備を進め、社会増による若者などの定住人口の獲得を目指し、安定的な税収を確保し、財政力の向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類似団体の比率の動向に注意しているが、上回る結果となり、前年度よりも減少した。</a:t>
          </a:r>
          <a:endParaRPr lang="ja-JP" altLang="ja-JP" sz="1400">
            <a:effectLst/>
          </a:endParaRPr>
        </a:p>
        <a:p>
          <a:r>
            <a:rPr kumimoji="1" lang="ja-JP" altLang="ja-JP" sz="1100">
              <a:solidFill>
                <a:schemeClr val="dk1"/>
              </a:solidFill>
              <a:effectLst/>
              <a:latin typeface="+mn-lt"/>
              <a:ea typeface="+mn-ea"/>
              <a:cs typeface="+mn-cs"/>
            </a:rPr>
            <a:t>　物件費や扶助費の増加が大きく、</a:t>
          </a:r>
          <a:r>
            <a:rPr kumimoji="1" lang="ja-JP" altLang="en-US" sz="1100">
              <a:solidFill>
                <a:schemeClr val="dk1"/>
              </a:solidFill>
              <a:effectLst/>
              <a:latin typeface="+mn-lt"/>
              <a:ea typeface="+mn-ea"/>
              <a:cs typeface="+mn-cs"/>
            </a:rPr>
            <a:t>会計年度任用</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報酬等</a:t>
          </a:r>
          <a:r>
            <a:rPr kumimoji="1" lang="ja-JP" altLang="ja-JP" sz="1100">
              <a:solidFill>
                <a:schemeClr val="dk1"/>
              </a:solidFill>
              <a:effectLst/>
              <a:latin typeface="+mn-lt"/>
              <a:ea typeface="+mn-ea"/>
              <a:cs typeface="+mn-cs"/>
            </a:rPr>
            <a:t>の影響も大きいと分析している。今後、公共施設の修繕費の増加も懸念される。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単なる物件費の削減を目的とすることなく、各種事務事業の必要性について評価を行い、町民のみなさんにも図りながら見直しに着手する。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80645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481310"/>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80645</xdr:rowOff>
    </xdr:from>
    <xdr:to>
      <xdr:col>19</xdr:col>
      <xdr:colOff>133350</xdr:colOff>
      <xdr:row>62</xdr:row>
      <xdr:rowOff>110807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105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110807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153035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984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29845</xdr:rowOff>
    </xdr:from>
    <xdr:to>
      <xdr:col>19</xdr:col>
      <xdr:colOff>184150</xdr:colOff>
      <xdr:row>62</xdr:row>
      <xdr:rowOff>131445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141622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23448</xdr:rowOff>
    </xdr:from>
    <xdr:to>
      <xdr:col>23</xdr:col>
      <xdr:colOff>133350</xdr:colOff>
      <xdr:row>83</xdr:row>
      <xdr:rowOff>75216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53798"/>
          <a:ext cx="838200" cy="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98320</xdr:rowOff>
    </xdr:from>
    <xdr:to>
      <xdr:col>19</xdr:col>
      <xdr:colOff>133350</xdr:colOff>
      <xdr:row>83</xdr:row>
      <xdr:rowOff>23448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57220"/>
          <a:ext cx="889000" cy="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83234</xdr:rowOff>
    </xdr:from>
    <xdr:to>
      <xdr:col>15</xdr:col>
      <xdr:colOff>82550</xdr:colOff>
      <xdr:row>82</xdr:row>
      <xdr:rowOff>98320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42134"/>
          <a:ext cx="889000" cy="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83234</xdr:rowOff>
    </xdr:from>
    <xdr:to>
      <xdr:col>11</xdr:col>
      <xdr:colOff>31750</xdr:colOff>
      <xdr:row>82</xdr:row>
      <xdr:rowOff>131518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142134"/>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24416</xdr:rowOff>
    </xdr:from>
    <xdr:to>
      <xdr:col>23</xdr:col>
      <xdr:colOff>184150</xdr:colOff>
      <xdr:row>83</xdr:row>
      <xdr:rowOff>126016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40943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144098</xdr:rowOff>
    </xdr:from>
    <xdr:to>
      <xdr:col>19</xdr:col>
      <xdr:colOff>184150</xdr:colOff>
      <xdr:row>83</xdr:row>
      <xdr:rowOff>74248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0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84425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7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47520</xdr:rowOff>
    </xdr:from>
    <xdr:to>
      <xdr:col>15</xdr:col>
      <xdr:colOff>133350</xdr:colOff>
      <xdr:row>82</xdr:row>
      <xdr:rowOff>149120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159297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32434</xdr:rowOff>
    </xdr:from>
    <xdr:to>
      <xdr:col>11</xdr:col>
      <xdr:colOff>82550</xdr:colOff>
      <xdr:row>82</xdr:row>
      <xdr:rowOff>134034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144211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6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80718</xdr:rowOff>
    </xdr:from>
    <xdr:to>
      <xdr:col>7</xdr:col>
      <xdr:colOff>31750</xdr:colOff>
      <xdr:row>83</xdr:row>
      <xdr:rowOff>10868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21045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90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職員一人ひとりの意欲を向上するため職員研修と人材育成の機会の充実を図り、職員能力の向上に努めるとともに、職員給与の適正化に留意していく。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84</xdr:row>
      <xdr:rowOff>55739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31007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84</xdr:row>
      <xdr:rowOff>55739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2162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157339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1626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130528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1626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町民から住民サービス向上の要望が強く、行政運営の効率化のみでの対応は限界と感じている。</a:t>
          </a:r>
          <a:endParaRPr lang="ja-JP" altLang="ja-JP" sz="1400">
            <a:effectLst/>
          </a:endParaRPr>
        </a:p>
        <a:p>
          <a:r>
            <a:rPr kumimoji="1" lang="ja-JP" altLang="ja-JP" sz="1100">
              <a:solidFill>
                <a:schemeClr val="dk1"/>
              </a:solidFill>
              <a:effectLst/>
              <a:latin typeface="+mn-lt"/>
              <a:ea typeface="+mn-ea"/>
              <a:cs typeface="+mn-cs"/>
            </a:rPr>
            <a:t>　他団体の行政サービスの水準も踏まえ、適正な住民サービス量を見極め、各種事務事業の必要性について評価を行い、町民のみなさんにも図りながら見直しに着手する。</a:t>
          </a:r>
          <a:r>
            <a:rPr kumimoji="1" lang="ja-JP" altLang="en-US" sz="1100">
              <a:solidFill>
                <a:schemeClr val="dk1"/>
              </a:solidFill>
              <a:effectLst/>
              <a:latin typeface="+mn-lt"/>
              <a:ea typeface="+mn-ea"/>
              <a:cs typeface="+mn-cs"/>
            </a:rPr>
            <a:t>年齢バランス等を考慮し</a:t>
          </a:r>
          <a:r>
            <a:rPr kumimoji="1" lang="ja-JP" altLang="ja-JP" sz="1100">
              <a:solidFill>
                <a:schemeClr val="dk1"/>
              </a:solidFill>
              <a:effectLst/>
              <a:latin typeface="+mn-lt"/>
              <a:ea typeface="+mn-ea"/>
              <a:cs typeface="+mn-cs"/>
            </a:rPr>
            <a:t>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86541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710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57815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17106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57815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4693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48623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4693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35741</xdr:rowOff>
    </xdr:from>
    <xdr:to>
      <xdr:col>81</xdr:col>
      <xdr:colOff>95250</xdr:colOff>
      <xdr:row>59</xdr:row>
      <xdr:rowOff>137341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128468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7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7015</xdr:rowOff>
    </xdr:from>
    <xdr:to>
      <xdr:col>73</xdr:col>
      <xdr:colOff>44450</xdr:colOff>
      <xdr:row>59</xdr:row>
      <xdr:rowOff>108615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118792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sz="1400">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年度からは類似団体の平均値を下回る値となっており大規模な建設工事は、予め基金を積み立てたうえ実施している。</a:t>
          </a:r>
          <a:endParaRPr lang="ja-JP" altLang="ja-JP" sz="1400">
            <a:effectLst/>
          </a:endParaRPr>
        </a:p>
        <a:p>
          <a:r>
            <a:rPr kumimoji="1" lang="ja-JP" altLang="ja-JP" sz="1100">
              <a:solidFill>
                <a:schemeClr val="dk1"/>
              </a:solidFill>
              <a:effectLst/>
              <a:latin typeface="+mn-lt"/>
              <a:ea typeface="+mn-ea"/>
              <a:cs typeface="+mn-cs"/>
            </a:rPr>
            <a:t>　なお、公共施設等総合管理計画を踏まえ、今後個別の長寿命化計画の策定を進め、真に必要な施設規模を見極め、公債費比率・実質公債費比率の上昇を抑制していく。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69548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126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149981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275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40</xdr:row>
      <xdr:rowOff>149981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620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40</xdr:row>
      <xdr:rowOff>149981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620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29921</xdr:rowOff>
    </xdr:from>
    <xdr:to>
      <xdr:col>68</xdr:col>
      <xdr:colOff>152400</xdr:colOff>
      <xdr:row>15</xdr:row>
      <xdr:rowOff>161188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3512800" y="2601671"/>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68140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9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150571</xdr:rowOff>
    </xdr:from>
    <xdr:to>
      <xdr:col>68</xdr:col>
      <xdr:colOff>203200</xdr:colOff>
      <xdr:row>15</xdr:row>
      <xdr:rowOff>80721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90898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110388</xdr:rowOff>
    </xdr:from>
    <xdr:to>
      <xdr:col>64</xdr:col>
      <xdr:colOff>152400</xdr:colOff>
      <xdr:row>16</xdr:row>
      <xdr:rowOff>40538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50715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5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11,029
10,969
19.12
8,718,751
7,985,108
598,363
3,186,631
2,725,593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長野県平均・類似団体平均とも上回り、職員の年齢構成が上がっていることが要因と分析する。</a:t>
          </a:r>
          <a:endParaRPr lang="ja-JP" altLang="ja-JP" sz="1400">
            <a:effectLst/>
          </a:endParaRPr>
        </a:p>
        <a:p>
          <a:r>
            <a:rPr kumimoji="1" lang="ja-JP" altLang="ja-JP" sz="1100">
              <a:solidFill>
                <a:schemeClr val="dk1"/>
              </a:solidFill>
              <a:effectLst/>
              <a:latin typeface="+mn-lt"/>
              <a:ea typeface="+mn-ea"/>
              <a:cs typeface="+mn-cs"/>
            </a:rPr>
            <a:t>　職員定数の適正化に留意し、職員の年齢構成の見直しを進めるため、代謝を促す施策を進める。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類似団体の平均値を大きく上回る状態が続いてい</a:t>
          </a:r>
          <a:r>
            <a:rPr kumimoji="1" lang="ja-JP" altLang="en-US" sz="1100">
              <a:solidFill>
                <a:schemeClr val="dk1"/>
              </a:solidFill>
              <a:effectLst/>
              <a:latin typeface="+mn-lt"/>
              <a:ea typeface="+mn-ea"/>
              <a:cs typeface="+mn-cs"/>
            </a:rPr>
            <a:t>たが、今年度は類似団体の平均値と同程度となった</a:t>
          </a:r>
          <a:r>
            <a:rPr kumimoji="1" lang="ja-JP" altLang="ja-JP" sz="1100">
              <a:solidFill>
                <a:schemeClr val="dk1"/>
              </a:solidFill>
              <a:effectLst/>
              <a:latin typeface="+mn-lt"/>
              <a:ea typeface="+mn-ea"/>
              <a:cs typeface="+mn-cs"/>
            </a:rPr>
            <a:t>。教育力の向上、文化施設の運営にあたり</a:t>
          </a:r>
          <a:r>
            <a:rPr kumimoji="1" lang="ja-JP" altLang="en-US" sz="1100">
              <a:solidFill>
                <a:schemeClr val="dk1"/>
              </a:solidFill>
              <a:effectLst/>
              <a:latin typeface="+mn-lt"/>
              <a:ea typeface="+mn-ea"/>
              <a:cs typeface="+mn-cs"/>
            </a:rPr>
            <a:t>会計年度任用</a:t>
          </a:r>
          <a:r>
            <a:rPr kumimoji="1" lang="ja-JP" altLang="ja-JP" sz="1100">
              <a:solidFill>
                <a:schemeClr val="dk1"/>
              </a:solidFill>
              <a:effectLst/>
              <a:latin typeface="+mn-lt"/>
              <a:ea typeface="+mn-ea"/>
              <a:cs typeface="+mn-cs"/>
            </a:rPr>
            <a:t>職員が増加している。また、情報セキュリティ対策や各種計画の策定などの事務事業は専門的見地から取り組みを進めるため外部委託が必要となり、物件費が増加している。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21</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60700"/>
          <a:ext cx="8382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110672</xdr:rowOff>
    </xdr:from>
    <xdr:to>
      <xdr:col>78</xdr:col>
      <xdr:colOff>69850</xdr:colOff>
      <xdr:row>21</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39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132443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539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20</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56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146957</xdr:rowOff>
    </xdr:from>
    <xdr:to>
      <xdr:col>78</xdr:col>
      <xdr:colOff>120650</xdr:colOff>
      <xdr:row>21</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81643</xdr:rowOff>
    </xdr:from>
    <xdr:to>
      <xdr:col>69</xdr:col>
      <xdr:colOff>142875</xdr:colOff>
      <xdr:row>21</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高齢者支援や障がい福祉・子育て支援に向けての福祉や医療の充実を進めた結果、増加している。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さらに若者などを中心に定住促進を進める必要もあり、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472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28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r>
            <a:rPr kumimoji="1" lang="ja-JP" altLang="ja-JP" sz="1100" baseline="0">
              <a:solidFill>
                <a:schemeClr val="dk1"/>
              </a:solidFill>
              <a:effectLst/>
              <a:latin typeface="+mn-lt"/>
              <a:ea typeface="+mn-ea"/>
              <a:cs typeface="+mn-cs"/>
            </a:rPr>
            <a:t>　維持補修にかかる経費についても関係団体等を含め、組織全体として経費の削減を図り、抑制に努めていく。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76200</xdr:rowOff>
    </xdr:from>
    <xdr:to>
      <xdr:col>82</xdr:col>
      <xdr:colOff>107950</xdr:colOff>
      <xdr:row>59</xdr:row>
      <xdr:rowOff>44450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20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60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59</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60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120650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6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00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年度以降は類似団体平均を大きく下回っている。大規模な建設工事は、基金積立を行うなど予め備えていく。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なお、公共施設等総合管理計画を踏まえ、個別の長寿命化計画を策定し、真に必要な施設規模を見極め、新たな町債発行は抑制し、公債費の負担軽減を図っていく。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86995</xdr:rowOff>
    </xdr:from>
    <xdr:to>
      <xdr:col>24</xdr:col>
      <xdr:colOff>25400</xdr:colOff>
      <xdr:row>73</xdr:row>
      <xdr:rowOff>132715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6028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132715</xdr:rowOff>
    </xdr:from>
    <xdr:to>
      <xdr:col>19</xdr:col>
      <xdr:colOff>187325</xdr:colOff>
      <xdr:row>74</xdr:row>
      <xdr:rowOff>29845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6485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29845</xdr:rowOff>
    </xdr:from>
    <xdr:to>
      <xdr:col>15</xdr:col>
      <xdr:colOff>98425</xdr:colOff>
      <xdr:row>74</xdr:row>
      <xdr:rowOff>86995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717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86995</xdr:rowOff>
    </xdr:from>
    <xdr:to>
      <xdr:col>11</xdr:col>
      <xdr:colOff>9525</xdr:colOff>
      <xdr:row>74</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74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36195</xdr:rowOff>
    </xdr:from>
    <xdr:to>
      <xdr:col>24</xdr:col>
      <xdr:colOff>76200</xdr:colOff>
      <xdr:row>73</xdr:row>
      <xdr:rowOff>137795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116222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81915</xdr:rowOff>
    </xdr:from>
    <xdr:to>
      <xdr:col>20</xdr:col>
      <xdr:colOff>38100</xdr:colOff>
      <xdr:row>74</xdr:row>
      <xdr:rowOff>12065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22242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3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150495</xdr:rowOff>
    </xdr:from>
    <xdr:to>
      <xdr:col>15</xdr:col>
      <xdr:colOff>149225</xdr:colOff>
      <xdr:row>74</xdr:row>
      <xdr:rowOff>80645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90822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36195</xdr:rowOff>
    </xdr:from>
    <xdr:to>
      <xdr:col>11</xdr:col>
      <xdr:colOff>60325</xdr:colOff>
      <xdr:row>74</xdr:row>
      <xdr:rowOff>137795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147972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類似団体の平均を大きく上回る状態が続いている。</a:t>
          </a:r>
          <a:r>
            <a:rPr kumimoji="1" lang="ja-JP" altLang="en-US" sz="1100">
              <a:solidFill>
                <a:schemeClr val="dk1"/>
              </a:solidFill>
              <a:effectLst/>
              <a:latin typeface="+mn-lt"/>
              <a:ea typeface="+mn-ea"/>
              <a:cs typeface="+mn-cs"/>
            </a:rPr>
            <a:t>会計年度任用職員報酬</a:t>
          </a:r>
          <a:r>
            <a:rPr kumimoji="1" lang="ja-JP" altLang="ja-JP" sz="1100">
              <a:solidFill>
                <a:schemeClr val="dk1"/>
              </a:solidFill>
              <a:effectLst/>
              <a:latin typeface="+mn-lt"/>
              <a:ea typeface="+mn-ea"/>
              <a:cs typeface="+mn-cs"/>
            </a:rPr>
            <a:t>や業務委託料の増加が主な要因である。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98425</xdr:rowOff>
    </xdr:from>
    <xdr:to>
      <xdr:col>82</xdr:col>
      <xdr:colOff>107950</xdr:colOff>
      <xdr:row>80</xdr:row>
      <xdr:rowOff>98425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6429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98425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774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132714</xdr:rowOff>
    </xdr:from>
    <xdr:to>
      <xdr:col>73</xdr:col>
      <xdr:colOff>180975</xdr:colOff>
      <xdr:row>80</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772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132714</xdr:rowOff>
    </xdr:from>
    <xdr:to>
      <xdr:col>69</xdr:col>
      <xdr:colOff>92075</xdr:colOff>
      <xdr:row>80</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6772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47625</xdr:rowOff>
    </xdr:from>
    <xdr:to>
      <xdr:col>82</xdr:col>
      <xdr:colOff>158750</xdr:colOff>
      <xdr:row>79</xdr:row>
      <xdr:rowOff>149225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19702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47625</xdr:rowOff>
    </xdr:from>
    <xdr:to>
      <xdr:col>78</xdr:col>
      <xdr:colOff>120650</xdr:colOff>
      <xdr:row>80</xdr:row>
      <xdr:rowOff>149225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134002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5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81914</xdr:rowOff>
    </xdr:from>
    <xdr:to>
      <xdr:col>69</xdr:col>
      <xdr:colOff>142875</xdr:colOff>
      <xdr:row>80</xdr:row>
      <xdr:rowOff>12064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168291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139789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129613</xdr:rowOff>
    </xdr:from>
    <xdr:to>
      <xdr:col>29</xdr:col>
      <xdr:colOff>127000</xdr:colOff>
      <xdr:row>20</xdr:row>
      <xdr:rowOff>167571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606238"/>
          <a:ext cx="647700" cy="3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167571</xdr:rowOff>
    </xdr:from>
    <xdr:to>
      <xdr:col>26</xdr:col>
      <xdr:colOff>50800</xdr:colOff>
      <xdr:row>21</xdr:row>
      <xdr:rowOff>12722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644196"/>
          <a:ext cx="698500" cy="1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21</xdr:row>
      <xdr:rowOff>3567</xdr:rowOff>
    </xdr:from>
    <xdr:to>
      <xdr:col>22</xdr:col>
      <xdr:colOff>114300</xdr:colOff>
      <xdr:row>21</xdr:row>
      <xdr:rowOff>12722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651642"/>
          <a:ext cx="698500" cy="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21</xdr:row>
      <xdr:rowOff>3567</xdr:rowOff>
    </xdr:from>
    <xdr:to>
      <xdr:col>18</xdr:col>
      <xdr:colOff>177800</xdr:colOff>
      <xdr:row>21</xdr:row>
      <xdr:rowOff>35876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51642"/>
          <a:ext cx="698500" cy="3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78813</xdr:rowOff>
    </xdr:from>
    <xdr:to>
      <xdr:col>29</xdr:col>
      <xdr:colOff>177800</xdr:colOff>
      <xdr:row>21</xdr:row>
      <xdr:rowOff>8963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5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158840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6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116771</xdr:rowOff>
    </xdr:from>
    <xdr:to>
      <xdr:col>26</xdr:col>
      <xdr:colOff>101600</xdr:colOff>
      <xdr:row>21</xdr:row>
      <xdr:rowOff>46921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9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31698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7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133372</xdr:rowOff>
    </xdr:from>
    <xdr:to>
      <xdr:col>22</xdr:col>
      <xdr:colOff>165100</xdr:colOff>
      <xdr:row>21</xdr:row>
      <xdr:rowOff>63522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609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48299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9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124217</xdr:rowOff>
    </xdr:from>
    <xdr:to>
      <xdr:col>19</xdr:col>
      <xdr:colOff>38100</xdr:colOff>
      <xdr:row>21</xdr:row>
      <xdr:rowOff>54367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60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39144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156526</xdr:rowOff>
    </xdr:from>
    <xdr:to>
      <xdr:col>15</xdr:col>
      <xdr:colOff>101600</xdr:colOff>
      <xdr:row>21</xdr:row>
      <xdr:rowOff>86676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63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71453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71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172206</xdr:rowOff>
    </xdr:from>
    <xdr:to>
      <xdr:col>29</xdr:col>
      <xdr:colOff>127000</xdr:colOff>
      <xdr:row>37</xdr:row>
      <xdr:rowOff>240595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96906"/>
          <a:ext cx="647700" cy="6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45295</xdr:rowOff>
    </xdr:from>
    <xdr:to>
      <xdr:col>26</xdr:col>
      <xdr:colOff>50800</xdr:colOff>
      <xdr:row>37</xdr:row>
      <xdr:rowOff>172206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69995"/>
          <a:ext cx="698500" cy="126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45295</xdr:rowOff>
    </xdr:from>
    <xdr:to>
      <xdr:col>22</xdr:col>
      <xdr:colOff>114300</xdr:colOff>
      <xdr:row>37</xdr:row>
      <xdr:rowOff>141021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69995"/>
          <a:ext cx="698500" cy="9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83871</xdr:rowOff>
    </xdr:from>
    <xdr:to>
      <xdr:col>18</xdr:col>
      <xdr:colOff>177800</xdr:colOff>
      <xdr:row>37</xdr:row>
      <xdr:rowOff>141021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08571"/>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189795</xdr:rowOff>
    </xdr:from>
    <xdr:to>
      <xdr:col>29</xdr:col>
      <xdr:colOff>177800</xdr:colOff>
      <xdr:row>37</xdr:row>
      <xdr:rowOff>291395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1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98372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121406</xdr:rowOff>
    </xdr:from>
    <xdr:to>
      <xdr:col>26</xdr:col>
      <xdr:colOff>101600</xdr:colOff>
      <xdr:row>37</xdr:row>
      <xdr:rowOff>223006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4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207783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3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165945</xdr:rowOff>
    </xdr:from>
    <xdr:to>
      <xdr:col>22</xdr:col>
      <xdr:colOff>165100</xdr:colOff>
      <xdr:row>37</xdr:row>
      <xdr:rowOff>96095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1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80872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90221</xdr:rowOff>
    </xdr:from>
    <xdr:to>
      <xdr:col>19</xdr:col>
      <xdr:colOff>38100</xdr:colOff>
      <xdr:row>37</xdr:row>
      <xdr:rowOff>191821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176598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33071</xdr:rowOff>
    </xdr:from>
    <xdr:to>
      <xdr:col>15</xdr:col>
      <xdr:colOff>101600</xdr:colOff>
      <xdr:row>37</xdr:row>
      <xdr:rowOff>134671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119448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4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11,029
10,969
19.12
8,718,751
7,985,108
598,363
3,186,631
2,725,593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43091</xdr:rowOff>
    </xdr:from>
    <xdr:to>
      <xdr:col>24</xdr:col>
      <xdr:colOff>62865</xdr:colOff>
      <xdr:row>38</xdr:row>
      <xdr:rowOff>96380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8041"/>
          <a:ext cx="1270" cy="12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100207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96380</xdr:rowOff>
    </xdr:from>
    <xdr:to>
      <xdr:col>24</xdr:col>
      <xdr:colOff>152400</xdr:colOff>
      <xdr:row>38</xdr:row>
      <xdr:rowOff>96380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161218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43091</xdr:rowOff>
    </xdr:from>
    <xdr:to>
      <xdr:col>24</xdr:col>
      <xdr:colOff>152400</xdr:colOff>
      <xdr:row>31</xdr:row>
      <xdr:rowOff>43091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159207</xdr:rowOff>
    </xdr:from>
    <xdr:to>
      <xdr:col>24</xdr:col>
      <xdr:colOff>63500</xdr:colOff>
      <xdr:row>38</xdr:row>
      <xdr:rowOff>81458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1407"/>
          <a:ext cx="838200" cy="2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4470</xdr:rowOff>
    </xdr:from>
    <xdr:to>
      <xdr:col>24</xdr:col>
      <xdr:colOff>114300</xdr:colOff>
      <xdr:row>35</xdr:row>
      <xdr:rowOff>106070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81458</xdr:rowOff>
    </xdr:from>
    <xdr:to>
      <xdr:col>19</xdr:col>
      <xdr:colOff>177800</xdr:colOff>
      <xdr:row>38</xdr:row>
      <xdr:rowOff>96889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655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10135</xdr:rowOff>
    </xdr:from>
    <xdr:to>
      <xdr:col>20</xdr:col>
      <xdr:colOff>38100</xdr:colOff>
      <xdr:row>36</xdr:row>
      <xdr:rowOff>111735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128262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96889</xdr:rowOff>
    </xdr:from>
    <xdr:to>
      <xdr:col>15</xdr:col>
      <xdr:colOff>50800</xdr:colOff>
      <xdr:row>38</xdr:row>
      <xdr:rowOff>103442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1198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60935</xdr:rowOff>
    </xdr:from>
    <xdr:to>
      <xdr:col>15</xdr:col>
      <xdr:colOff>101600</xdr:colOff>
      <xdr:row>36</xdr:row>
      <xdr:rowOff>162535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7612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103442</xdr:rowOff>
    </xdr:from>
    <xdr:to>
      <xdr:col>10</xdr:col>
      <xdr:colOff>114300</xdr:colOff>
      <xdr:row>38</xdr:row>
      <xdr:rowOff>121476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8542"/>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68275</xdr:rowOff>
    </xdr:from>
    <xdr:to>
      <xdr:col>10</xdr:col>
      <xdr:colOff>165100</xdr:colOff>
      <xdr:row>36</xdr:row>
      <xdr:rowOff>169875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101397</xdr:rowOff>
    </xdr:from>
    <xdr:to>
      <xdr:col>6</xdr:col>
      <xdr:colOff>38100</xdr:colOff>
      <xdr:row>37</xdr:row>
      <xdr:rowOff>31547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7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48074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108407</xdr:rowOff>
    </xdr:from>
    <xdr:to>
      <xdr:col>24</xdr:col>
      <xdr:colOff>114300</xdr:colOff>
      <xdr:row>37</xdr:row>
      <xdr:rowOff>38557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86834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30658</xdr:rowOff>
    </xdr:from>
    <xdr:to>
      <xdr:col>20</xdr:col>
      <xdr:colOff>38100</xdr:colOff>
      <xdr:row>38</xdr:row>
      <xdr:rowOff>132258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123385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46089</xdr:rowOff>
    </xdr:from>
    <xdr:to>
      <xdr:col>15</xdr:col>
      <xdr:colOff>101600</xdr:colOff>
      <xdr:row>38</xdr:row>
      <xdr:rowOff>147689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138816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52642</xdr:rowOff>
    </xdr:from>
    <xdr:to>
      <xdr:col>10</xdr:col>
      <xdr:colOff>165100</xdr:colOff>
      <xdr:row>38</xdr:row>
      <xdr:rowOff>154242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145369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70676</xdr:rowOff>
    </xdr:from>
    <xdr:to>
      <xdr:col>6</xdr:col>
      <xdr:colOff>38100</xdr:colOff>
      <xdr:row>39</xdr:row>
      <xdr:rowOff>826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163403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135596</xdr:rowOff>
    </xdr:from>
    <xdr:to>
      <xdr:col>24</xdr:col>
      <xdr:colOff>63500</xdr:colOff>
      <xdr:row>57</xdr:row>
      <xdr:rowOff>65840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36796"/>
          <a:ext cx="838200" cy="1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135596</xdr:rowOff>
    </xdr:from>
    <xdr:to>
      <xdr:col>19</xdr:col>
      <xdr:colOff>177800</xdr:colOff>
      <xdr:row>57</xdr:row>
      <xdr:rowOff>157824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36796"/>
          <a:ext cx="889000" cy="19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157824</xdr:rowOff>
    </xdr:from>
    <xdr:to>
      <xdr:col>15</xdr:col>
      <xdr:colOff>50800</xdr:colOff>
      <xdr:row>58</xdr:row>
      <xdr:rowOff>3139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0474"/>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168275</xdr:rowOff>
    </xdr:from>
    <xdr:to>
      <xdr:col>10</xdr:col>
      <xdr:colOff>114300</xdr:colOff>
      <xdr:row>58</xdr:row>
      <xdr:rowOff>3139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40925"/>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15040</xdr:rowOff>
    </xdr:from>
    <xdr:to>
      <xdr:col>24</xdr:col>
      <xdr:colOff>114300</xdr:colOff>
      <xdr:row>57</xdr:row>
      <xdr:rowOff>116640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164917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84796</xdr:rowOff>
    </xdr:from>
    <xdr:to>
      <xdr:col>20</xdr:col>
      <xdr:colOff>38100</xdr:colOff>
      <xdr:row>57</xdr:row>
      <xdr:rowOff>14946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6073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77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107024</xdr:rowOff>
    </xdr:from>
    <xdr:to>
      <xdr:col>15</xdr:col>
      <xdr:colOff>101600</xdr:colOff>
      <xdr:row>58</xdr:row>
      <xdr:rowOff>37174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28301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123789</xdr:rowOff>
    </xdr:from>
    <xdr:to>
      <xdr:col>10</xdr:col>
      <xdr:colOff>165100</xdr:colOff>
      <xdr:row>58</xdr:row>
      <xdr:rowOff>53939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45066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38752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73634</xdr:rowOff>
    </xdr:from>
    <xdr:to>
      <xdr:col>24</xdr:col>
      <xdr:colOff>63500</xdr:colOff>
      <xdr:row>77</xdr:row>
      <xdr:rowOff>99200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75284"/>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73634</xdr:rowOff>
    </xdr:from>
    <xdr:to>
      <xdr:col>19</xdr:col>
      <xdr:colOff>177800</xdr:colOff>
      <xdr:row>77</xdr:row>
      <xdr:rowOff>112458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75284"/>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112458</xdr:rowOff>
    </xdr:from>
    <xdr:to>
      <xdr:col>15</xdr:col>
      <xdr:colOff>50800</xdr:colOff>
      <xdr:row>77</xdr:row>
      <xdr:rowOff>149568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14108"/>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90056</xdr:rowOff>
    </xdr:from>
    <xdr:to>
      <xdr:col>10</xdr:col>
      <xdr:colOff>114300</xdr:colOff>
      <xdr:row>77</xdr:row>
      <xdr:rowOff>149568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48806"/>
          <a:ext cx="8890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63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48400</xdr:rowOff>
    </xdr:from>
    <xdr:to>
      <xdr:col>24</xdr:col>
      <xdr:colOff>114300</xdr:colOff>
      <xdr:row>77</xdr:row>
      <xdr:rowOff>150000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26827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22834</xdr:rowOff>
    </xdr:from>
    <xdr:to>
      <xdr:col>20</xdr:col>
      <xdr:colOff>38100</xdr:colOff>
      <xdr:row>77</xdr:row>
      <xdr:rowOff>124434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115561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61658</xdr:rowOff>
    </xdr:from>
    <xdr:to>
      <xdr:col>15</xdr:col>
      <xdr:colOff>101600</xdr:colOff>
      <xdr:row>77</xdr:row>
      <xdr:rowOff>163258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154385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5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98768</xdr:rowOff>
    </xdr:from>
    <xdr:to>
      <xdr:col>10</xdr:col>
      <xdr:colOff>165100</xdr:colOff>
      <xdr:row>78</xdr:row>
      <xdr:rowOff>28918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39256</xdr:rowOff>
    </xdr:from>
    <xdr:to>
      <xdr:col>6</xdr:col>
      <xdr:colOff>38100</xdr:colOff>
      <xdr:row>75</xdr:row>
      <xdr:rowOff>140856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157383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6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121036</xdr:rowOff>
    </xdr:from>
    <xdr:to>
      <xdr:col>24</xdr:col>
      <xdr:colOff>63500</xdr:colOff>
      <xdr:row>98</xdr:row>
      <xdr:rowOff>58889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751686"/>
          <a:ext cx="838200" cy="10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121036</xdr:rowOff>
    </xdr:from>
    <xdr:to>
      <xdr:col>19</xdr:col>
      <xdr:colOff>177800</xdr:colOff>
      <xdr:row>98</xdr:row>
      <xdr:rowOff>102781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51686"/>
          <a:ext cx="889000" cy="1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102781</xdr:rowOff>
    </xdr:from>
    <xdr:to>
      <xdr:col>15</xdr:col>
      <xdr:colOff>50800</xdr:colOff>
      <xdr:row>98</xdr:row>
      <xdr:rowOff>166625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4881"/>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166625</xdr:rowOff>
    </xdr:from>
    <xdr:to>
      <xdr:col>10</xdr:col>
      <xdr:colOff>114300</xdr:colOff>
      <xdr:row>98</xdr:row>
      <xdr:rowOff>168357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8725"/>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8089</xdr:rowOff>
    </xdr:from>
    <xdr:to>
      <xdr:col>24</xdr:col>
      <xdr:colOff>114300</xdr:colOff>
      <xdr:row>98</xdr:row>
      <xdr:rowOff>109689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157966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70236</xdr:rowOff>
    </xdr:from>
    <xdr:to>
      <xdr:col>20</xdr:col>
      <xdr:colOff>38100</xdr:colOff>
      <xdr:row>98</xdr:row>
      <xdr:rowOff>386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162963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9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51981</xdr:rowOff>
    </xdr:from>
    <xdr:to>
      <xdr:col>15</xdr:col>
      <xdr:colOff>101600</xdr:colOff>
      <xdr:row>98</xdr:row>
      <xdr:rowOff>153581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144708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4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115825</xdr:rowOff>
    </xdr:from>
    <xdr:to>
      <xdr:col>10</xdr:col>
      <xdr:colOff>165100</xdr:colOff>
      <xdr:row>99</xdr:row>
      <xdr:rowOff>45975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37102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117557</xdr:rowOff>
    </xdr:from>
    <xdr:to>
      <xdr:col>6</xdr:col>
      <xdr:colOff>38100</xdr:colOff>
      <xdr:row>99</xdr:row>
      <xdr:rowOff>47707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38834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105680</xdr:rowOff>
    </xdr:from>
    <xdr:to>
      <xdr:col>55</xdr:col>
      <xdr:colOff>0</xdr:colOff>
      <xdr:row>38</xdr:row>
      <xdr:rowOff>32397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77880"/>
          <a:ext cx="838200" cy="26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32397</xdr:rowOff>
    </xdr:from>
    <xdr:to>
      <xdr:col>50</xdr:col>
      <xdr:colOff>114300</xdr:colOff>
      <xdr:row>38</xdr:row>
      <xdr:rowOff>41846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4749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25400</xdr:rowOff>
    </xdr:from>
    <xdr:to>
      <xdr:col>45</xdr:col>
      <xdr:colOff>177800</xdr:colOff>
      <xdr:row>38</xdr:row>
      <xdr:rowOff>41846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40500"/>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25400</xdr:rowOff>
    </xdr:from>
    <xdr:to>
      <xdr:col>41</xdr:col>
      <xdr:colOff>50800</xdr:colOff>
      <xdr:row>38</xdr:row>
      <xdr:rowOff>34123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40500"/>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54880</xdr:rowOff>
    </xdr:from>
    <xdr:to>
      <xdr:col>55</xdr:col>
      <xdr:colOff>50800</xdr:colOff>
      <xdr:row>36</xdr:row>
      <xdr:rowOff>156480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141257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4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153048</xdr:rowOff>
    </xdr:from>
    <xdr:to>
      <xdr:col>50</xdr:col>
      <xdr:colOff>165100</xdr:colOff>
      <xdr:row>38</xdr:row>
      <xdr:rowOff>83198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74324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162496</xdr:rowOff>
    </xdr:from>
    <xdr:to>
      <xdr:col>46</xdr:col>
      <xdr:colOff>38100</xdr:colOff>
      <xdr:row>38</xdr:row>
      <xdr:rowOff>92646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83773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67327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154773</xdr:rowOff>
    </xdr:from>
    <xdr:to>
      <xdr:col>36</xdr:col>
      <xdr:colOff>165100</xdr:colOff>
      <xdr:row>38</xdr:row>
      <xdr:rowOff>84923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76050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124056</xdr:rowOff>
    </xdr:from>
    <xdr:to>
      <xdr:col>55</xdr:col>
      <xdr:colOff>0</xdr:colOff>
      <xdr:row>58</xdr:row>
      <xdr:rowOff>101226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96706"/>
          <a:ext cx="838200" cy="14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27431</xdr:rowOff>
    </xdr:from>
    <xdr:to>
      <xdr:col>50</xdr:col>
      <xdr:colOff>114300</xdr:colOff>
      <xdr:row>58</xdr:row>
      <xdr:rowOff>101226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71531"/>
          <a:ext cx="889000" cy="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27431</xdr:rowOff>
    </xdr:from>
    <xdr:to>
      <xdr:col>45</xdr:col>
      <xdr:colOff>177800</xdr:colOff>
      <xdr:row>58</xdr:row>
      <xdr:rowOff>62308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71531"/>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28840</xdr:rowOff>
    </xdr:from>
    <xdr:to>
      <xdr:col>41</xdr:col>
      <xdr:colOff>50800</xdr:colOff>
      <xdr:row>58</xdr:row>
      <xdr:rowOff>62308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72940"/>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73256</xdr:rowOff>
    </xdr:from>
    <xdr:to>
      <xdr:col>55</xdr:col>
      <xdr:colOff>50800</xdr:colOff>
      <xdr:row>58</xdr:row>
      <xdr:rowOff>3406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51683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50426</xdr:rowOff>
    </xdr:from>
    <xdr:to>
      <xdr:col>50</xdr:col>
      <xdr:colOff>165100</xdr:colOff>
      <xdr:row>58</xdr:row>
      <xdr:rowOff>152026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143153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148081</xdr:rowOff>
    </xdr:from>
    <xdr:to>
      <xdr:col>46</xdr:col>
      <xdr:colOff>38100</xdr:colOff>
      <xdr:row>58</xdr:row>
      <xdr:rowOff>78231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11508</xdr:rowOff>
    </xdr:from>
    <xdr:to>
      <xdr:col>41</xdr:col>
      <xdr:colOff>101600</xdr:colOff>
      <xdr:row>58</xdr:row>
      <xdr:rowOff>113108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104235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149490</xdr:rowOff>
    </xdr:from>
    <xdr:to>
      <xdr:col>36</xdr:col>
      <xdr:colOff>165100</xdr:colOff>
      <xdr:row>58</xdr:row>
      <xdr:rowOff>79640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70767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22809</xdr:rowOff>
    </xdr:from>
    <xdr:to>
      <xdr:col>55</xdr:col>
      <xdr:colOff>0</xdr:colOff>
      <xdr:row>79</xdr:row>
      <xdr:rowOff>44244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67359"/>
          <a:ext cx="8382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8114</xdr:rowOff>
    </xdr:from>
    <xdr:to>
      <xdr:col>50</xdr:col>
      <xdr:colOff>114300</xdr:colOff>
      <xdr:row>79</xdr:row>
      <xdr:rowOff>44244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52664"/>
          <a:ext cx="889000" cy="3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8114</xdr:rowOff>
    </xdr:from>
    <xdr:to>
      <xdr:col>45</xdr:col>
      <xdr:colOff>177800</xdr:colOff>
      <xdr:row>79</xdr:row>
      <xdr:rowOff>38240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52664"/>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38240</xdr:rowOff>
    </xdr:from>
    <xdr:to>
      <xdr:col>41</xdr:col>
      <xdr:colOff>50800</xdr:colOff>
      <xdr:row>79</xdr:row>
      <xdr:rowOff>43410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8279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143459</xdr:rowOff>
    </xdr:from>
    <xdr:to>
      <xdr:col>55</xdr:col>
      <xdr:colOff>50800</xdr:colOff>
      <xdr:row>79</xdr:row>
      <xdr:rowOff>73609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58386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3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164894</xdr:rowOff>
    </xdr:from>
    <xdr:to>
      <xdr:col>50</xdr:col>
      <xdr:colOff>165100</xdr:colOff>
      <xdr:row>79</xdr:row>
      <xdr:rowOff>95044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86171</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82333" y="13630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128764</xdr:rowOff>
    </xdr:from>
    <xdr:to>
      <xdr:col>46</xdr:col>
      <xdr:colOff>38100</xdr:colOff>
      <xdr:row>79</xdr:row>
      <xdr:rowOff>58914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50041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9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158890</xdr:rowOff>
    </xdr:from>
    <xdr:to>
      <xdr:col>41</xdr:col>
      <xdr:colOff>101600</xdr:colOff>
      <xdr:row>79</xdr:row>
      <xdr:rowOff>89040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80167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164060</xdr:rowOff>
    </xdr:from>
    <xdr:to>
      <xdr:col>36</xdr:col>
      <xdr:colOff>165100</xdr:colOff>
      <xdr:row>79</xdr:row>
      <xdr:rowOff>94210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85337</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2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164092</xdr:rowOff>
    </xdr:from>
    <xdr:to>
      <xdr:col>55</xdr:col>
      <xdr:colOff>0</xdr:colOff>
      <xdr:row>98</xdr:row>
      <xdr:rowOff>86230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23292"/>
          <a:ext cx="838200" cy="2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2746</xdr:rowOff>
    </xdr:from>
    <xdr:to>
      <xdr:col>50</xdr:col>
      <xdr:colOff>114300</xdr:colOff>
      <xdr:row>98</xdr:row>
      <xdr:rowOff>86230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804846"/>
          <a:ext cx="889000" cy="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2746</xdr:rowOff>
    </xdr:from>
    <xdr:to>
      <xdr:col>45</xdr:col>
      <xdr:colOff>177800</xdr:colOff>
      <xdr:row>98</xdr:row>
      <xdr:rowOff>6899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0484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89424</xdr:rowOff>
    </xdr:from>
    <xdr:to>
      <xdr:col>41</xdr:col>
      <xdr:colOff>50800</xdr:colOff>
      <xdr:row>98</xdr:row>
      <xdr:rowOff>6899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20074"/>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113292</xdr:rowOff>
    </xdr:from>
    <xdr:to>
      <xdr:col>55</xdr:col>
      <xdr:colOff>50800</xdr:colOff>
      <xdr:row>97</xdr:row>
      <xdr:rowOff>43442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91719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35430</xdr:rowOff>
    </xdr:from>
    <xdr:to>
      <xdr:col>50</xdr:col>
      <xdr:colOff>165100</xdr:colOff>
      <xdr:row>98</xdr:row>
      <xdr:rowOff>137030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123396</xdr:rowOff>
    </xdr:from>
    <xdr:to>
      <xdr:col>46</xdr:col>
      <xdr:colOff>38100</xdr:colOff>
      <xdr:row>98</xdr:row>
      <xdr:rowOff>53546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44673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127549</xdr:rowOff>
    </xdr:from>
    <xdr:to>
      <xdr:col>41</xdr:col>
      <xdr:colOff>101600</xdr:colOff>
      <xdr:row>98</xdr:row>
      <xdr:rowOff>57699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48826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38624</xdr:rowOff>
    </xdr:from>
    <xdr:to>
      <xdr:col>36</xdr:col>
      <xdr:colOff>165100</xdr:colOff>
      <xdr:row>97</xdr:row>
      <xdr:rowOff>140224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131351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47409</xdr:rowOff>
    </xdr:from>
    <xdr:to>
      <xdr:col>85</xdr:col>
      <xdr:colOff>127000</xdr:colOff>
      <xdr:row>39</xdr:row>
      <xdr:rowOff>6579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62509"/>
          <a:ext cx="838200" cy="1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6579</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93129"/>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55175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168059</xdr:rowOff>
    </xdr:from>
    <xdr:to>
      <xdr:col>85</xdr:col>
      <xdr:colOff>177800</xdr:colOff>
      <xdr:row>38</xdr:row>
      <xdr:rowOff>98209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19485</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127229</xdr:rowOff>
    </xdr:from>
    <xdr:to>
      <xdr:col>81</xdr:col>
      <xdr:colOff>101600</xdr:colOff>
      <xdr:row>39</xdr:row>
      <xdr:rowOff>57379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73906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4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134519</xdr:rowOff>
    </xdr:from>
    <xdr:to>
      <xdr:col>85</xdr:col>
      <xdr:colOff>127000</xdr:colOff>
      <xdr:row>78</xdr:row>
      <xdr:rowOff>26757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336169"/>
          <a:ext cx="8382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121100</xdr:rowOff>
    </xdr:from>
    <xdr:to>
      <xdr:col>81</xdr:col>
      <xdr:colOff>50800</xdr:colOff>
      <xdr:row>77</xdr:row>
      <xdr:rowOff>134519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22750"/>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89424</xdr:rowOff>
    </xdr:from>
    <xdr:to>
      <xdr:col>76</xdr:col>
      <xdr:colOff>114300</xdr:colOff>
      <xdr:row>77</xdr:row>
      <xdr:rowOff>121100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91074"/>
          <a:ext cx="8890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89424</xdr:rowOff>
    </xdr:from>
    <xdr:to>
      <xdr:col>71</xdr:col>
      <xdr:colOff>177800</xdr:colOff>
      <xdr:row>77</xdr:row>
      <xdr:rowOff>111300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91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147407</xdr:rowOff>
    </xdr:from>
    <xdr:to>
      <xdr:col>85</xdr:col>
      <xdr:colOff>177800</xdr:colOff>
      <xdr:row>78</xdr:row>
      <xdr:rowOff>77557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4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62334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83719</xdr:rowOff>
    </xdr:from>
    <xdr:to>
      <xdr:col>81</xdr:col>
      <xdr:colOff>101600</xdr:colOff>
      <xdr:row>78</xdr:row>
      <xdr:rowOff>13869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4996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70300</xdr:rowOff>
    </xdr:from>
    <xdr:to>
      <xdr:col>76</xdr:col>
      <xdr:colOff>165100</xdr:colOff>
      <xdr:row>78</xdr:row>
      <xdr:rowOff>450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163027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38624</xdr:rowOff>
    </xdr:from>
    <xdr:to>
      <xdr:col>72</xdr:col>
      <xdr:colOff>38100</xdr:colOff>
      <xdr:row>77</xdr:row>
      <xdr:rowOff>140224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131351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60500</xdr:rowOff>
    </xdr:from>
    <xdr:to>
      <xdr:col>67</xdr:col>
      <xdr:colOff>101600</xdr:colOff>
      <xdr:row>77</xdr:row>
      <xdr:rowOff>162100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153227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26482</xdr:rowOff>
    </xdr:from>
    <xdr:to>
      <xdr:col>85</xdr:col>
      <xdr:colOff>127000</xdr:colOff>
      <xdr:row>97</xdr:row>
      <xdr:rowOff>56283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85682"/>
          <a:ext cx="838200" cy="2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56283</xdr:rowOff>
    </xdr:from>
    <xdr:to>
      <xdr:col>81</xdr:col>
      <xdr:colOff>50800</xdr:colOff>
      <xdr:row>97</xdr:row>
      <xdr:rowOff>106736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86933"/>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106736</xdr:rowOff>
    </xdr:from>
    <xdr:to>
      <xdr:col>76</xdr:col>
      <xdr:colOff>114300</xdr:colOff>
      <xdr:row>98</xdr:row>
      <xdr:rowOff>47887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37386"/>
          <a:ext cx="889000" cy="1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47887</xdr:rowOff>
    </xdr:from>
    <xdr:to>
      <xdr:col>71</xdr:col>
      <xdr:colOff>177800</xdr:colOff>
      <xdr:row>98</xdr:row>
      <xdr:rowOff>63134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49987"/>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147132</xdr:rowOff>
    </xdr:from>
    <xdr:to>
      <xdr:col>85</xdr:col>
      <xdr:colOff>177800</xdr:colOff>
      <xdr:row>96</xdr:row>
      <xdr:rowOff>77282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170009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5483</xdr:rowOff>
    </xdr:from>
    <xdr:to>
      <xdr:col>81</xdr:col>
      <xdr:colOff>101600</xdr:colOff>
      <xdr:row>97</xdr:row>
      <xdr:rowOff>107083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123610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55936</xdr:rowOff>
    </xdr:from>
    <xdr:to>
      <xdr:col>76</xdr:col>
      <xdr:colOff>165100</xdr:colOff>
      <xdr:row>97</xdr:row>
      <xdr:rowOff>157536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148663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168537</xdr:rowOff>
    </xdr:from>
    <xdr:to>
      <xdr:col>72</xdr:col>
      <xdr:colOff>38100</xdr:colOff>
      <xdr:row>98</xdr:row>
      <xdr:rowOff>98687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89814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12334</xdr:rowOff>
    </xdr:from>
    <xdr:to>
      <xdr:col>67</xdr:col>
      <xdr:colOff>101600</xdr:colOff>
      <xdr:row>98</xdr:row>
      <xdr:rowOff>113934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105061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138877</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3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138877</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53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88077</xdr:rowOff>
    </xdr:from>
    <xdr:to>
      <xdr:col>107</xdr:col>
      <xdr:colOff>101600</xdr:colOff>
      <xdr:row>39</xdr:row>
      <xdr:rowOff>18227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9354</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5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165238</xdr:rowOff>
    </xdr:from>
    <xdr:to>
      <xdr:col>116</xdr:col>
      <xdr:colOff>63500</xdr:colOff>
      <xdr:row>59</xdr:row>
      <xdr:rowOff>1168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09338"/>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146754</xdr:rowOff>
    </xdr:from>
    <xdr:to>
      <xdr:col>111</xdr:col>
      <xdr:colOff>177800</xdr:colOff>
      <xdr:row>58</xdr:row>
      <xdr:rowOff>165238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90854"/>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146754</xdr:rowOff>
    </xdr:from>
    <xdr:to>
      <xdr:col>107</xdr:col>
      <xdr:colOff>50800</xdr:colOff>
      <xdr:row>59</xdr:row>
      <xdr:rowOff>1463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90854"/>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1463</xdr:rowOff>
    </xdr:from>
    <xdr:to>
      <xdr:col>102</xdr:col>
      <xdr:colOff>114300</xdr:colOff>
      <xdr:row>59</xdr:row>
      <xdr:rowOff>1887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1701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121818</xdr:rowOff>
    </xdr:from>
    <xdr:to>
      <xdr:col>116</xdr:col>
      <xdr:colOff>114300</xdr:colOff>
      <xdr:row>59</xdr:row>
      <xdr:rowOff>51968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42246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8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114438</xdr:rowOff>
    </xdr:from>
    <xdr:to>
      <xdr:col>112</xdr:col>
      <xdr:colOff>38100</xdr:colOff>
      <xdr:row>59</xdr:row>
      <xdr:rowOff>44588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35715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5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95954</xdr:rowOff>
    </xdr:from>
    <xdr:to>
      <xdr:col>107</xdr:col>
      <xdr:colOff>101600</xdr:colOff>
      <xdr:row>59</xdr:row>
      <xdr:rowOff>26104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17231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122113</xdr:rowOff>
    </xdr:from>
    <xdr:to>
      <xdr:col>102</xdr:col>
      <xdr:colOff>165100</xdr:colOff>
      <xdr:row>59</xdr:row>
      <xdr:rowOff>52263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43390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5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122537</xdr:rowOff>
    </xdr:from>
    <xdr:to>
      <xdr:col>98</xdr:col>
      <xdr:colOff>38100</xdr:colOff>
      <xdr:row>59</xdr:row>
      <xdr:rowOff>52687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43814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5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157792</xdr:rowOff>
    </xdr:from>
    <xdr:to>
      <xdr:col>116</xdr:col>
      <xdr:colOff>63500</xdr:colOff>
      <xdr:row>78</xdr:row>
      <xdr:rowOff>450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59442"/>
          <a:ext cx="8382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130849</xdr:rowOff>
    </xdr:from>
    <xdr:to>
      <xdr:col>111</xdr:col>
      <xdr:colOff>177800</xdr:colOff>
      <xdr:row>78</xdr:row>
      <xdr:rowOff>450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332499"/>
          <a:ext cx="889000" cy="4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130849</xdr:rowOff>
    </xdr:from>
    <xdr:to>
      <xdr:col>107</xdr:col>
      <xdr:colOff>50800</xdr:colOff>
      <xdr:row>78</xdr:row>
      <xdr:rowOff>15047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32499"/>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107271</xdr:rowOff>
    </xdr:from>
    <xdr:to>
      <xdr:col>102</xdr:col>
      <xdr:colOff>114300</xdr:colOff>
      <xdr:row>78</xdr:row>
      <xdr:rowOff>15047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08921"/>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106992</xdr:rowOff>
    </xdr:from>
    <xdr:to>
      <xdr:col>116</xdr:col>
      <xdr:colOff>114300</xdr:colOff>
      <xdr:row>78</xdr:row>
      <xdr:rowOff>37142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85419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121100</xdr:rowOff>
    </xdr:from>
    <xdr:to>
      <xdr:col>112</xdr:col>
      <xdr:colOff>38100</xdr:colOff>
      <xdr:row>78</xdr:row>
      <xdr:rowOff>51250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42377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1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80049</xdr:rowOff>
    </xdr:from>
    <xdr:to>
      <xdr:col>107</xdr:col>
      <xdr:colOff>101600</xdr:colOff>
      <xdr:row>78</xdr:row>
      <xdr:rowOff>10199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1326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135697</xdr:rowOff>
    </xdr:from>
    <xdr:to>
      <xdr:col>102</xdr:col>
      <xdr:colOff>165100</xdr:colOff>
      <xdr:row>78</xdr:row>
      <xdr:rowOff>65847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56974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56471</xdr:rowOff>
    </xdr:from>
    <xdr:to>
      <xdr:col>98</xdr:col>
      <xdr:colOff>38100</xdr:colOff>
      <xdr:row>77</xdr:row>
      <xdr:rowOff>158071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149198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運営コストは良い状況にある</a:t>
          </a:r>
          <a:r>
            <a:rPr kumimoji="1" lang="ja-JP" altLang="en-US" sz="1100">
              <a:solidFill>
                <a:schemeClr val="dk1"/>
              </a:solidFill>
              <a:effectLst/>
              <a:latin typeface="+mn-lt"/>
              <a:ea typeface="+mn-ea"/>
              <a:cs typeface="+mn-cs"/>
            </a:rPr>
            <a:t>と思われるが</a:t>
          </a:r>
          <a:r>
            <a:rPr kumimoji="1" lang="ja-JP" altLang="ja-JP" sz="1100">
              <a:solidFill>
                <a:schemeClr val="dk1"/>
              </a:solidFill>
              <a:effectLst/>
              <a:latin typeface="+mn-lt"/>
              <a:ea typeface="+mn-ea"/>
              <a:cs typeface="+mn-cs"/>
            </a:rPr>
            <a:t>、将来に向けて維持補修費や施設更新に向けた普通建設事業費の増大は課題である。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は全国平均を大きく超えている。また、経常収支比率に占める</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の割合</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高く、行政コスト面からも裏付けられるものと判断できる。</a:t>
          </a:r>
          <a:r>
            <a:rPr kumimoji="1" lang="ja-JP" altLang="en-US" sz="1100">
              <a:solidFill>
                <a:schemeClr val="dk1"/>
              </a:solidFill>
              <a:effectLst/>
              <a:latin typeface="+mn-lt"/>
              <a:ea typeface="+mn-ea"/>
              <a:cs typeface="+mn-cs"/>
            </a:rPr>
            <a:t>運営費補助については、できるだけ縮減を図るとともに終期を設定するなどして、効果、達成度等の再点検を図っていく。</a:t>
          </a: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施設運営に占める賃金や土地賃借料など</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11,029
10,969
19.12
8,718,751
7,985,108
598,363
3,186,631
2,725,593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110308</xdr:rowOff>
    </xdr:from>
    <xdr:to>
      <xdr:col>24</xdr:col>
      <xdr:colOff>63500</xdr:colOff>
      <xdr:row>37</xdr:row>
      <xdr:rowOff>1234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82508"/>
          <a:ext cx="8382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110308</xdr:rowOff>
    </xdr:from>
    <xdr:to>
      <xdr:col>19</xdr:col>
      <xdr:colOff>177800</xdr:colOff>
      <xdr:row>36</xdr:row>
      <xdr:rowOff>153743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8250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90714</xdr:rowOff>
    </xdr:from>
    <xdr:to>
      <xdr:col>15</xdr:col>
      <xdr:colOff>50800</xdr:colOff>
      <xdr:row>36</xdr:row>
      <xdr:rowOff>153743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2914"/>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82550</xdr:rowOff>
    </xdr:from>
    <xdr:to>
      <xdr:col>10</xdr:col>
      <xdr:colOff>114300</xdr:colOff>
      <xdr:row>36</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54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121884</xdr:rowOff>
    </xdr:from>
    <xdr:to>
      <xdr:col>24</xdr:col>
      <xdr:colOff>114300</xdr:colOff>
      <xdr:row>37</xdr:row>
      <xdr:rowOff>52034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100311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59508</xdr:rowOff>
    </xdr:from>
    <xdr:to>
      <xdr:col>20</xdr:col>
      <xdr:colOff>38100</xdr:colOff>
      <xdr:row>36</xdr:row>
      <xdr:rowOff>161108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152235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102943</xdr:rowOff>
    </xdr:from>
    <xdr:to>
      <xdr:col>15</xdr:col>
      <xdr:colOff>101600</xdr:colOff>
      <xdr:row>37</xdr:row>
      <xdr:rowOff>33093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24220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6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39914</xdr:rowOff>
    </xdr:from>
    <xdr:to>
      <xdr:col>10</xdr:col>
      <xdr:colOff>165100</xdr:colOff>
      <xdr:row>36</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132641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31750</xdr:rowOff>
    </xdr:from>
    <xdr:to>
      <xdr:col>6</xdr:col>
      <xdr:colOff>38100</xdr:colOff>
      <xdr:row>36</xdr:row>
      <xdr:rowOff>133350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124477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66986</xdr:rowOff>
    </xdr:from>
    <xdr:to>
      <xdr:col>24</xdr:col>
      <xdr:colOff>63500</xdr:colOff>
      <xdr:row>57</xdr:row>
      <xdr:rowOff>156997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8186"/>
          <a:ext cx="838200" cy="2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156997</xdr:rowOff>
    </xdr:from>
    <xdr:to>
      <xdr:col>19</xdr:col>
      <xdr:colOff>177800</xdr:colOff>
      <xdr:row>58</xdr:row>
      <xdr:rowOff>16530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9647"/>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16530</xdr:rowOff>
    </xdr:from>
    <xdr:to>
      <xdr:col>15</xdr:col>
      <xdr:colOff>50800</xdr:colOff>
      <xdr:row>58</xdr:row>
      <xdr:rowOff>59494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0630"/>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59494</xdr:rowOff>
    </xdr:from>
    <xdr:to>
      <xdr:col>10</xdr:col>
      <xdr:colOff>114300</xdr:colOff>
      <xdr:row>58</xdr:row>
      <xdr:rowOff>64790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359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16186</xdr:rowOff>
    </xdr:from>
    <xdr:to>
      <xdr:col>24</xdr:col>
      <xdr:colOff>114300</xdr:colOff>
      <xdr:row>56</xdr:row>
      <xdr:rowOff>117786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39063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106197</xdr:rowOff>
    </xdr:from>
    <xdr:to>
      <xdr:col>20</xdr:col>
      <xdr:colOff>38100</xdr:colOff>
      <xdr:row>58</xdr:row>
      <xdr:rowOff>36347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27474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137180</xdr:rowOff>
    </xdr:from>
    <xdr:to>
      <xdr:col>15</xdr:col>
      <xdr:colOff>101600</xdr:colOff>
      <xdr:row>58</xdr:row>
      <xdr:rowOff>67330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58457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8694</xdr:rowOff>
    </xdr:from>
    <xdr:to>
      <xdr:col>10</xdr:col>
      <xdr:colOff>165100</xdr:colOff>
      <xdr:row>58</xdr:row>
      <xdr:rowOff>110294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101421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13990</xdr:rowOff>
    </xdr:from>
    <xdr:to>
      <xdr:col>6</xdr:col>
      <xdr:colOff>38100</xdr:colOff>
      <xdr:row>58</xdr:row>
      <xdr:rowOff>115590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106717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69072</xdr:rowOff>
    </xdr:from>
    <xdr:to>
      <xdr:col>24</xdr:col>
      <xdr:colOff>62865</xdr:colOff>
      <xdr:row>78</xdr:row>
      <xdr:rowOff>80835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070572"/>
          <a:ext cx="1270" cy="1383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84662</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5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80835</xdr:rowOff>
    </xdr:from>
    <xdr:to>
      <xdr:col>24</xdr:col>
      <xdr:colOff>152400</xdr:colOff>
      <xdr:row>78</xdr:row>
      <xdr:rowOff>80835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5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15749</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84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69072</xdr:rowOff>
    </xdr:from>
    <xdr:to>
      <xdr:col>24</xdr:col>
      <xdr:colOff>152400</xdr:colOff>
      <xdr:row>70</xdr:row>
      <xdr:rowOff>69072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0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145538</xdr:rowOff>
    </xdr:from>
    <xdr:to>
      <xdr:col>24</xdr:col>
      <xdr:colOff>63500</xdr:colOff>
      <xdr:row>78</xdr:row>
      <xdr:rowOff>21856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3347188"/>
          <a:ext cx="838200" cy="4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100937</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616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78060</xdr:rowOff>
    </xdr:from>
    <xdr:to>
      <xdr:col>24</xdr:col>
      <xdr:colOff>114300</xdr:colOff>
      <xdr:row>75</xdr:row>
      <xdr:rowOff>8210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7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145538</xdr:rowOff>
    </xdr:from>
    <xdr:to>
      <xdr:col>19</xdr:col>
      <xdr:colOff>177800</xdr:colOff>
      <xdr:row>78</xdr:row>
      <xdr:rowOff>10113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47188"/>
          <a:ext cx="889000" cy="3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168329</xdr:rowOff>
    </xdr:from>
    <xdr:to>
      <xdr:col>20</xdr:col>
      <xdr:colOff>38100</xdr:colOff>
      <xdr:row>75</xdr:row>
      <xdr:rowOff>98479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285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63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10113</xdr:rowOff>
    </xdr:from>
    <xdr:to>
      <xdr:col>15</xdr:col>
      <xdr:colOff>50800</xdr:colOff>
      <xdr:row>78</xdr:row>
      <xdr:rowOff>112201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83213"/>
          <a:ext cx="889000" cy="10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57944</xdr:rowOff>
    </xdr:from>
    <xdr:to>
      <xdr:col>15</xdr:col>
      <xdr:colOff>101600</xdr:colOff>
      <xdr:row>75</xdr:row>
      <xdr:rowOff>159544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291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69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110744</xdr:rowOff>
    </xdr:from>
    <xdr:to>
      <xdr:col>10</xdr:col>
      <xdr:colOff>114300</xdr:colOff>
      <xdr:row>78</xdr:row>
      <xdr:rowOff>112201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483844"/>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19834</xdr:rowOff>
    </xdr:from>
    <xdr:to>
      <xdr:col>10</xdr:col>
      <xdr:colOff>165100</xdr:colOff>
      <xdr:row>75</xdr:row>
      <xdr:rowOff>121434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287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137961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65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147355</xdr:rowOff>
    </xdr:from>
    <xdr:to>
      <xdr:col>6</xdr:col>
      <xdr:colOff>38100</xdr:colOff>
      <xdr:row>75</xdr:row>
      <xdr:rowOff>77505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283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60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142506</xdr:rowOff>
    </xdr:from>
    <xdr:to>
      <xdr:col>24</xdr:col>
      <xdr:colOff>114300</xdr:colOff>
      <xdr:row>78</xdr:row>
      <xdr:rowOff>72656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57433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25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94738</xdr:rowOff>
    </xdr:from>
    <xdr:to>
      <xdr:col>20</xdr:col>
      <xdr:colOff>38100</xdr:colOff>
      <xdr:row>78</xdr:row>
      <xdr:rowOff>24888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8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130763</xdr:rowOff>
    </xdr:from>
    <xdr:to>
      <xdr:col>15</xdr:col>
      <xdr:colOff>101600</xdr:colOff>
      <xdr:row>78</xdr:row>
      <xdr:rowOff>60913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52040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2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61401</xdr:rowOff>
    </xdr:from>
    <xdr:to>
      <xdr:col>10</xdr:col>
      <xdr:colOff>165100</xdr:colOff>
      <xdr:row>78</xdr:row>
      <xdr:rowOff>163001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154128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2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59944</xdr:rowOff>
    </xdr:from>
    <xdr:to>
      <xdr:col>6</xdr:col>
      <xdr:colOff>38100</xdr:colOff>
      <xdr:row>78</xdr:row>
      <xdr:rowOff>161544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152671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2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39489</xdr:rowOff>
    </xdr:from>
    <xdr:to>
      <xdr:col>24</xdr:col>
      <xdr:colOff>63500</xdr:colOff>
      <xdr:row>98</xdr:row>
      <xdr:rowOff>53609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41589"/>
          <a:ext cx="8382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39489</xdr:rowOff>
    </xdr:from>
    <xdr:to>
      <xdr:col>19</xdr:col>
      <xdr:colOff>177800</xdr:colOff>
      <xdr:row>98</xdr:row>
      <xdr:rowOff>96007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41589"/>
          <a:ext cx="889000" cy="5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80767</xdr:rowOff>
    </xdr:from>
    <xdr:to>
      <xdr:col>15</xdr:col>
      <xdr:colOff>50800</xdr:colOff>
      <xdr:row>98</xdr:row>
      <xdr:rowOff>96007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8286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52276</xdr:rowOff>
    </xdr:from>
    <xdr:to>
      <xdr:col>10</xdr:col>
      <xdr:colOff>114300</xdr:colOff>
      <xdr:row>98</xdr:row>
      <xdr:rowOff>80767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54376"/>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2809</xdr:rowOff>
    </xdr:from>
    <xdr:to>
      <xdr:col>24</xdr:col>
      <xdr:colOff>114300</xdr:colOff>
      <xdr:row>98</xdr:row>
      <xdr:rowOff>104409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89186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160139</xdr:rowOff>
    </xdr:from>
    <xdr:to>
      <xdr:col>20</xdr:col>
      <xdr:colOff>38100</xdr:colOff>
      <xdr:row>98</xdr:row>
      <xdr:rowOff>90289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45207</xdr:rowOff>
    </xdr:from>
    <xdr:to>
      <xdr:col>15</xdr:col>
      <xdr:colOff>101600</xdr:colOff>
      <xdr:row>98</xdr:row>
      <xdr:rowOff>146807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137934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29967</xdr:rowOff>
    </xdr:from>
    <xdr:to>
      <xdr:col>10</xdr:col>
      <xdr:colOff>165100</xdr:colOff>
      <xdr:row>98</xdr:row>
      <xdr:rowOff>131567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122694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1476</xdr:rowOff>
    </xdr:from>
    <xdr:to>
      <xdr:col>6</xdr:col>
      <xdr:colOff>38100</xdr:colOff>
      <xdr:row>98</xdr:row>
      <xdr:rowOff>103076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94203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107924</xdr:rowOff>
    </xdr:from>
    <xdr:to>
      <xdr:col>55</xdr:col>
      <xdr:colOff>0</xdr:colOff>
      <xdr:row>34</xdr:row>
      <xdr:rowOff>132613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937224"/>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100931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104267</xdr:rowOff>
    </xdr:from>
    <xdr:to>
      <xdr:col>50</xdr:col>
      <xdr:colOff>114300</xdr:colOff>
      <xdr:row>34</xdr:row>
      <xdr:rowOff>107924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93356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104267</xdr:rowOff>
    </xdr:from>
    <xdr:to>
      <xdr:col>45</xdr:col>
      <xdr:colOff>177800</xdr:colOff>
      <xdr:row>34</xdr:row>
      <xdr:rowOff>109296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93356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109296</xdr:rowOff>
    </xdr:from>
    <xdr:to>
      <xdr:col>41</xdr:col>
      <xdr:colOff>50800</xdr:colOff>
      <xdr:row>34</xdr:row>
      <xdr:rowOff>120498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93859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81813</xdr:rowOff>
    </xdr:from>
    <xdr:to>
      <xdr:col>55</xdr:col>
      <xdr:colOff>50800</xdr:colOff>
      <xdr:row>35</xdr:row>
      <xdr:rowOff>11963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104690</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76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57124</xdr:rowOff>
    </xdr:from>
    <xdr:to>
      <xdr:col>50</xdr:col>
      <xdr:colOff>165100</xdr:colOff>
      <xdr:row>34</xdr:row>
      <xdr:rowOff>158724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3801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66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53467</xdr:rowOff>
    </xdr:from>
    <xdr:to>
      <xdr:col>46</xdr:col>
      <xdr:colOff>38100</xdr:colOff>
      <xdr:row>34</xdr:row>
      <xdr:rowOff>155067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58496</xdr:rowOff>
    </xdr:from>
    <xdr:to>
      <xdr:col>41</xdr:col>
      <xdr:colOff>101600</xdr:colOff>
      <xdr:row>34</xdr:row>
      <xdr:rowOff>160096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5173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6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69698</xdr:rowOff>
    </xdr:from>
    <xdr:to>
      <xdr:col>36</xdr:col>
      <xdr:colOff>165100</xdr:colOff>
      <xdr:row>34</xdr:row>
      <xdr:rowOff>171298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16375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139860</xdr:rowOff>
    </xdr:from>
    <xdr:to>
      <xdr:col>55</xdr:col>
      <xdr:colOff>0</xdr:colOff>
      <xdr:row>58</xdr:row>
      <xdr:rowOff>27165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12510"/>
          <a:ext cx="8382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27165</xdr:rowOff>
    </xdr:from>
    <xdr:to>
      <xdr:col>50</xdr:col>
      <xdr:colOff>114300</xdr:colOff>
      <xdr:row>58</xdr:row>
      <xdr:rowOff>35655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71265"/>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33145</xdr:rowOff>
    </xdr:from>
    <xdr:to>
      <xdr:col>45</xdr:col>
      <xdr:colOff>177800</xdr:colOff>
      <xdr:row>58</xdr:row>
      <xdr:rowOff>35655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77245"/>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33145</xdr:rowOff>
    </xdr:from>
    <xdr:to>
      <xdr:col>41</xdr:col>
      <xdr:colOff>50800</xdr:colOff>
      <xdr:row>58</xdr:row>
      <xdr:rowOff>36675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77245"/>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89060</xdr:rowOff>
    </xdr:from>
    <xdr:to>
      <xdr:col>55</xdr:col>
      <xdr:colOff>50800</xdr:colOff>
      <xdr:row>58</xdr:row>
      <xdr:rowOff>19210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147815</xdr:rowOff>
    </xdr:from>
    <xdr:to>
      <xdr:col>50</xdr:col>
      <xdr:colOff>165100</xdr:colOff>
      <xdr:row>58</xdr:row>
      <xdr:rowOff>77965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69092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156305</xdr:rowOff>
    </xdr:from>
    <xdr:to>
      <xdr:col>46</xdr:col>
      <xdr:colOff>38100</xdr:colOff>
      <xdr:row>58</xdr:row>
      <xdr:rowOff>86455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77582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153795</xdr:rowOff>
    </xdr:from>
    <xdr:to>
      <xdr:col>41</xdr:col>
      <xdr:colOff>101600</xdr:colOff>
      <xdr:row>58</xdr:row>
      <xdr:rowOff>83945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75072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157325</xdr:rowOff>
    </xdr:from>
    <xdr:to>
      <xdr:col>36</xdr:col>
      <xdr:colOff>165100</xdr:colOff>
      <xdr:row>58</xdr:row>
      <xdr:rowOff>87475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78602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154746</xdr:rowOff>
    </xdr:from>
    <xdr:to>
      <xdr:col>55</xdr:col>
      <xdr:colOff>0</xdr:colOff>
      <xdr:row>79</xdr:row>
      <xdr:rowOff>22783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27846"/>
          <a:ext cx="838200" cy="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15086</xdr:rowOff>
    </xdr:from>
    <xdr:to>
      <xdr:col>50</xdr:col>
      <xdr:colOff>114300</xdr:colOff>
      <xdr:row>79</xdr:row>
      <xdr:rowOff>22783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59636"/>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15086</xdr:rowOff>
    </xdr:from>
    <xdr:to>
      <xdr:col>45</xdr:col>
      <xdr:colOff>177800</xdr:colOff>
      <xdr:row>79</xdr:row>
      <xdr:rowOff>21769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59636"/>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20295</xdr:rowOff>
    </xdr:from>
    <xdr:to>
      <xdr:col>41</xdr:col>
      <xdr:colOff>50800</xdr:colOff>
      <xdr:row>79</xdr:row>
      <xdr:rowOff>21769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64845"/>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103946</xdr:rowOff>
    </xdr:from>
    <xdr:to>
      <xdr:col>55</xdr:col>
      <xdr:colOff>50800</xdr:colOff>
      <xdr:row>79</xdr:row>
      <xdr:rowOff>34096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18873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143433</xdr:rowOff>
    </xdr:from>
    <xdr:to>
      <xdr:col>50</xdr:col>
      <xdr:colOff>165100</xdr:colOff>
      <xdr:row>79</xdr:row>
      <xdr:rowOff>73583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64710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135736</xdr:rowOff>
    </xdr:from>
    <xdr:to>
      <xdr:col>46</xdr:col>
      <xdr:colOff>38100</xdr:colOff>
      <xdr:row>79</xdr:row>
      <xdr:rowOff>65886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57013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142419</xdr:rowOff>
    </xdr:from>
    <xdr:to>
      <xdr:col>41</xdr:col>
      <xdr:colOff>101600</xdr:colOff>
      <xdr:row>79</xdr:row>
      <xdr:rowOff>72569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63696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140945</xdr:rowOff>
    </xdr:from>
    <xdr:to>
      <xdr:col>36</xdr:col>
      <xdr:colOff>165100</xdr:colOff>
      <xdr:row>79</xdr:row>
      <xdr:rowOff>71095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62222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67709</xdr:rowOff>
    </xdr:from>
    <xdr:to>
      <xdr:col>55</xdr:col>
      <xdr:colOff>0</xdr:colOff>
      <xdr:row>97</xdr:row>
      <xdr:rowOff>106549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98359"/>
          <a:ext cx="8382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43762</xdr:rowOff>
    </xdr:from>
    <xdr:to>
      <xdr:col>50</xdr:col>
      <xdr:colOff>114300</xdr:colOff>
      <xdr:row>97</xdr:row>
      <xdr:rowOff>106549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74412"/>
          <a:ext cx="889000" cy="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34110</xdr:rowOff>
    </xdr:from>
    <xdr:to>
      <xdr:col>45</xdr:col>
      <xdr:colOff>177800</xdr:colOff>
      <xdr:row>97</xdr:row>
      <xdr:rowOff>43762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647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148332</xdr:rowOff>
    </xdr:from>
    <xdr:to>
      <xdr:col>41</xdr:col>
      <xdr:colOff>50800</xdr:colOff>
      <xdr:row>97</xdr:row>
      <xdr:rowOff>34110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07532"/>
          <a:ext cx="889000" cy="5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16909</xdr:rowOff>
    </xdr:from>
    <xdr:to>
      <xdr:col>55</xdr:col>
      <xdr:colOff>50800</xdr:colOff>
      <xdr:row>97</xdr:row>
      <xdr:rowOff>118509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103286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55749</xdr:rowOff>
    </xdr:from>
    <xdr:to>
      <xdr:col>50</xdr:col>
      <xdr:colOff>165100</xdr:colOff>
      <xdr:row>97</xdr:row>
      <xdr:rowOff>157349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148476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164412</xdr:rowOff>
    </xdr:from>
    <xdr:to>
      <xdr:col>46</xdr:col>
      <xdr:colOff>38100</xdr:colOff>
      <xdr:row>97</xdr:row>
      <xdr:rowOff>94562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85689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154760</xdr:rowOff>
    </xdr:from>
    <xdr:to>
      <xdr:col>41</xdr:col>
      <xdr:colOff>101600</xdr:colOff>
      <xdr:row>97</xdr:row>
      <xdr:rowOff>84910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76037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0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97532</xdr:rowOff>
    </xdr:from>
    <xdr:to>
      <xdr:col>36</xdr:col>
      <xdr:colOff>165100</xdr:colOff>
      <xdr:row>97</xdr:row>
      <xdr:rowOff>27682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44209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5251</xdr:rowOff>
    </xdr:from>
    <xdr:to>
      <xdr:col>85</xdr:col>
      <xdr:colOff>127000</xdr:colOff>
      <xdr:row>38</xdr:row>
      <xdr:rowOff>20697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20351"/>
          <a:ext cx="8382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5251</xdr:rowOff>
    </xdr:from>
    <xdr:to>
      <xdr:col>81</xdr:col>
      <xdr:colOff>50800</xdr:colOff>
      <xdr:row>38</xdr:row>
      <xdr:rowOff>37102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20351"/>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18521</xdr:rowOff>
    </xdr:from>
    <xdr:to>
      <xdr:col>76</xdr:col>
      <xdr:colOff>114300</xdr:colOff>
      <xdr:row>38</xdr:row>
      <xdr:rowOff>37102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33621"/>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18521</xdr:rowOff>
    </xdr:from>
    <xdr:to>
      <xdr:col>71</xdr:col>
      <xdr:colOff>177800</xdr:colOff>
      <xdr:row>38</xdr:row>
      <xdr:rowOff>53235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33621"/>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141347</xdr:rowOff>
    </xdr:from>
    <xdr:to>
      <xdr:col>85</xdr:col>
      <xdr:colOff>177800</xdr:colOff>
      <xdr:row>38</xdr:row>
      <xdr:rowOff>71497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56274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125900</xdr:rowOff>
    </xdr:from>
    <xdr:to>
      <xdr:col>81</xdr:col>
      <xdr:colOff>101600</xdr:colOff>
      <xdr:row>38</xdr:row>
      <xdr:rowOff>56051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69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47178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157752</xdr:rowOff>
    </xdr:from>
    <xdr:to>
      <xdr:col>76</xdr:col>
      <xdr:colOff>165100</xdr:colOff>
      <xdr:row>38</xdr:row>
      <xdr:rowOff>87902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79029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139170</xdr:rowOff>
    </xdr:from>
    <xdr:to>
      <xdr:col>72</xdr:col>
      <xdr:colOff>38100</xdr:colOff>
      <xdr:row>38</xdr:row>
      <xdr:rowOff>69320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60448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2435</xdr:rowOff>
    </xdr:from>
    <xdr:to>
      <xdr:col>67</xdr:col>
      <xdr:colOff>101600</xdr:colOff>
      <xdr:row>38</xdr:row>
      <xdr:rowOff>104035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95162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1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49571</xdr:rowOff>
    </xdr:from>
    <xdr:to>
      <xdr:col>85</xdr:col>
      <xdr:colOff>127000</xdr:colOff>
      <xdr:row>59</xdr:row>
      <xdr:rowOff>89941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93671"/>
          <a:ext cx="838200" cy="2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89941</xdr:rowOff>
    </xdr:from>
    <xdr:to>
      <xdr:col>81</xdr:col>
      <xdr:colOff>50800</xdr:colOff>
      <xdr:row>59</xdr:row>
      <xdr:rowOff>98278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205491"/>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93766</xdr:rowOff>
    </xdr:from>
    <xdr:to>
      <xdr:col>76</xdr:col>
      <xdr:colOff>114300</xdr:colOff>
      <xdr:row>59</xdr:row>
      <xdr:rowOff>98278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209316"/>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37447</xdr:rowOff>
    </xdr:from>
    <xdr:to>
      <xdr:col>71</xdr:col>
      <xdr:colOff>177800</xdr:colOff>
      <xdr:row>59</xdr:row>
      <xdr:rowOff>93766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152997"/>
          <a:ext cx="889000" cy="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170221</xdr:rowOff>
    </xdr:from>
    <xdr:to>
      <xdr:col>85</xdr:col>
      <xdr:colOff>177800</xdr:colOff>
      <xdr:row>58</xdr:row>
      <xdr:rowOff>100371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148648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39141</xdr:rowOff>
    </xdr:from>
    <xdr:to>
      <xdr:col>81</xdr:col>
      <xdr:colOff>101600</xdr:colOff>
      <xdr:row>59</xdr:row>
      <xdr:rowOff>140741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1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131868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2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47478</xdr:rowOff>
    </xdr:from>
    <xdr:to>
      <xdr:col>76</xdr:col>
      <xdr:colOff>165100</xdr:colOff>
      <xdr:row>59</xdr:row>
      <xdr:rowOff>149078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1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140205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2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42966</xdr:rowOff>
    </xdr:from>
    <xdr:to>
      <xdr:col>72</xdr:col>
      <xdr:colOff>38100</xdr:colOff>
      <xdr:row>59</xdr:row>
      <xdr:rowOff>144566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135693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158097</xdr:rowOff>
    </xdr:from>
    <xdr:to>
      <xdr:col>67</xdr:col>
      <xdr:colOff>101600</xdr:colOff>
      <xdr:row>59</xdr:row>
      <xdr:rowOff>88247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1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79374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47408</xdr:rowOff>
    </xdr:from>
    <xdr:to>
      <xdr:col>85</xdr:col>
      <xdr:colOff>127000</xdr:colOff>
      <xdr:row>79</xdr:row>
      <xdr:rowOff>6578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20508"/>
          <a:ext cx="838200" cy="1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6578</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51128"/>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55174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168058</xdr:rowOff>
    </xdr:from>
    <xdr:to>
      <xdr:col>85</xdr:col>
      <xdr:colOff>177800</xdr:colOff>
      <xdr:row>78</xdr:row>
      <xdr:rowOff>98208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19485</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127228</xdr:rowOff>
    </xdr:from>
    <xdr:to>
      <xdr:col>81</xdr:col>
      <xdr:colOff>101600</xdr:colOff>
      <xdr:row>79</xdr:row>
      <xdr:rowOff>57378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73905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134519</xdr:rowOff>
    </xdr:from>
    <xdr:to>
      <xdr:col>85</xdr:col>
      <xdr:colOff>127000</xdr:colOff>
      <xdr:row>98</xdr:row>
      <xdr:rowOff>26757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765169"/>
          <a:ext cx="8382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121092</xdr:rowOff>
    </xdr:from>
    <xdr:to>
      <xdr:col>81</xdr:col>
      <xdr:colOff>50800</xdr:colOff>
      <xdr:row>97</xdr:row>
      <xdr:rowOff>134519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751742"/>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89424</xdr:rowOff>
    </xdr:from>
    <xdr:to>
      <xdr:col>76</xdr:col>
      <xdr:colOff>114300</xdr:colOff>
      <xdr:row>97</xdr:row>
      <xdr:rowOff>121092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20074"/>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89424</xdr:rowOff>
    </xdr:from>
    <xdr:to>
      <xdr:col>71</xdr:col>
      <xdr:colOff>177800</xdr:colOff>
      <xdr:row>97</xdr:row>
      <xdr:rowOff>111300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720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147407</xdr:rowOff>
    </xdr:from>
    <xdr:to>
      <xdr:col>85</xdr:col>
      <xdr:colOff>177800</xdr:colOff>
      <xdr:row>98</xdr:row>
      <xdr:rowOff>77557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62334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9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83719</xdr:rowOff>
    </xdr:from>
    <xdr:to>
      <xdr:col>81</xdr:col>
      <xdr:colOff>101600</xdr:colOff>
      <xdr:row>98</xdr:row>
      <xdr:rowOff>13869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4996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8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70292</xdr:rowOff>
    </xdr:from>
    <xdr:to>
      <xdr:col>76</xdr:col>
      <xdr:colOff>165100</xdr:colOff>
      <xdr:row>98</xdr:row>
      <xdr:rowOff>442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163019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7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38624</xdr:rowOff>
    </xdr:from>
    <xdr:to>
      <xdr:col>72</xdr:col>
      <xdr:colOff>38100</xdr:colOff>
      <xdr:row>97</xdr:row>
      <xdr:rowOff>140224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131351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60500</xdr:rowOff>
    </xdr:from>
    <xdr:to>
      <xdr:col>67</xdr:col>
      <xdr:colOff>101600</xdr:colOff>
      <xdr:row>97</xdr:row>
      <xdr:rowOff>162100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153227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運営コスト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良い状況にある</a:t>
          </a:r>
          <a:r>
            <a:rPr kumimoji="1" lang="ja-JP" altLang="en-US" sz="1100">
              <a:solidFill>
                <a:schemeClr val="dk1"/>
              </a:solidFill>
              <a:effectLst/>
              <a:latin typeface="+mn-lt"/>
              <a:ea typeface="+mn-ea"/>
              <a:cs typeface="+mn-cs"/>
            </a:rPr>
            <a:t>と思われる</a:t>
          </a:r>
          <a:r>
            <a:rPr kumimoji="1" lang="ja-JP" altLang="ja-JP" sz="1100">
              <a:solidFill>
                <a:schemeClr val="dk1"/>
              </a:solidFill>
              <a:effectLst/>
              <a:latin typeface="+mn-lt"/>
              <a:ea typeface="+mn-ea"/>
              <a:cs typeface="+mn-cs"/>
            </a:rPr>
            <a:t>が、将来に向けて施設運営や維持管理費、施設更新に向けた建設事業費の増大は課題である。</a:t>
          </a:r>
          <a:endParaRPr lang="ja-JP" altLang="ja-JP" sz="1400">
            <a:effectLst/>
          </a:endParaRPr>
        </a:p>
        <a:p>
          <a:r>
            <a:rPr kumimoji="1" lang="ja-JP" altLang="ja-JP" sz="1100">
              <a:solidFill>
                <a:schemeClr val="dk1"/>
              </a:solidFill>
              <a:effectLst/>
              <a:latin typeface="+mn-lt"/>
              <a:ea typeface="+mn-ea"/>
              <a:cs typeface="+mn-cs"/>
            </a:rPr>
            <a:t>　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ja-JP" sz="1100">
              <a:solidFill>
                <a:schemeClr val="dk1"/>
              </a:solidFill>
              <a:effectLst/>
              <a:latin typeface="+mn-lt"/>
              <a:ea typeface="+mn-ea"/>
              <a:cs typeface="+mn-cs"/>
            </a:rPr>
            <a:t>　また、町民の皆さんとの協働によるまちづくりを推進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町債の新たな借り入れを抑制し、町債の残高の圧縮に努めている。大規模な建設工事は予め基金を積み立てるなど、予め備えを行うとともに、</a:t>
          </a:r>
          <a:r>
            <a:rPr kumimoji="1" lang="ja-JP" altLang="en-US" sz="1100">
              <a:solidFill>
                <a:schemeClr val="dk1"/>
              </a:solidFill>
              <a:effectLst/>
              <a:latin typeface="+mn-lt"/>
              <a:ea typeface="+mn-ea"/>
              <a:cs typeface="+mn-cs"/>
            </a:rPr>
            <a:t>公共施設個別施設計画等により</a:t>
          </a:r>
          <a:r>
            <a:rPr kumimoji="1" lang="ja-JP" altLang="ja-JP" sz="1100">
              <a:solidFill>
                <a:schemeClr val="dk1"/>
              </a:solidFill>
              <a:effectLst/>
              <a:latin typeface="+mn-lt"/>
              <a:ea typeface="+mn-ea"/>
              <a:cs typeface="+mn-cs"/>
            </a:rPr>
            <a:t>各施設の維持補修の計画的な執行に努め、実質収支の改善を</a:t>
          </a:r>
          <a:r>
            <a:rPr kumimoji="1" lang="ja-JP" altLang="en-US" sz="1100">
              <a:solidFill>
                <a:schemeClr val="dk1"/>
              </a:solidFill>
              <a:effectLst/>
              <a:latin typeface="+mn-lt"/>
              <a:ea typeface="+mn-ea"/>
              <a:cs typeface="+mn-cs"/>
            </a:rPr>
            <a:t>図っていく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全会計において赤字額はなく黒字となっている。</a:t>
          </a:r>
          <a:endParaRPr lang="ja-JP" altLang="ja-JP" sz="1400">
            <a:effectLst/>
          </a:endParaRPr>
        </a:p>
        <a:p>
          <a:r>
            <a:rPr kumimoji="1" lang="ja-JP" altLang="ja-JP" sz="1100">
              <a:solidFill>
                <a:schemeClr val="dk1"/>
              </a:solidFill>
              <a:effectLst/>
              <a:latin typeface="+mn-lt"/>
              <a:ea typeface="+mn-ea"/>
              <a:cs typeface="+mn-cs"/>
            </a:rPr>
            <a:t>　介護保険、国民健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8718751</v>
      </c>
      <c r="BO4" s="464"/>
      <c r="BP4" s="464"/>
      <c r="BQ4" s="464"/>
      <c r="BR4" s="464"/>
      <c r="BS4" s="464"/>
      <c r="BT4" s="464"/>
      <c r="BU4" s="465"/>
      <c r="BV4" s="463">
        <v>5995049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18.8</v>
      </c>
      <c r="CU4" s="648"/>
      <c r="CV4" s="648"/>
      <c r="CW4" s="648"/>
      <c r="CX4" s="648"/>
      <c r="CY4" s="648"/>
      <c r="CZ4" s="648"/>
      <c r="DA4" s="649"/>
      <c r="DB4" s="647">
        <v>21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7985108</v>
      </c>
      <c r="BO5" s="469"/>
      <c r="BP5" s="469"/>
      <c r="BQ5" s="469"/>
      <c r="BR5" s="469"/>
      <c r="BS5" s="469"/>
      <c r="BT5" s="469"/>
      <c r="BU5" s="470"/>
      <c r="BV5" s="468">
        <v>5246198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84.8</v>
      </c>
      <c r="CU5" s="439"/>
      <c r="CV5" s="439"/>
      <c r="CW5" s="439"/>
      <c r="CX5" s="439"/>
      <c r="CY5" s="439"/>
      <c r="CZ5" s="439"/>
      <c r="DA5" s="440"/>
      <c r="DB5" s="438">
        <v>88.6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733643</v>
      </c>
      <c r="BO6" s="469"/>
      <c r="BP6" s="469"/>
      <c r="BQ6" s="469"/>
      <c r="BR6" s="469"/>
      <c r="BS6" s="469"/>
      <c r="BT6" s="469"/>
      <c r="BU6" s="470"/>
      <c r="BV6" s="468">
        <v>748851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88</v>
      </c>
      <c r="CU6" s="622"/>
      <c r="CV6" s="622"/>
      <c r="CW6" s="622"/>
      <c r="CX6" s="622"/>
      <c r="CY6" s="622"/>
      <c r="CZ6" s="622"/>
      <c r="DA6" s="623"/>
      <c r="DB6" s="621">
        <v>92.1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135280</v>
      </c>
      <c r="BO7" s="469"/>
      <c r="BP7" s="469"/>
      <c r="BQ7" s="469"/>
      <c r="BR7" s="469"/>
      <c r="BS7" s="469"/>
      <c r="BT7" s="469"/>
      <c r="BU7" s="470"/>
      <c r="BV7" s="468">
        <v>120870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3186631</v>
      </c>
      <c r="CU7" s="469"/>
      <c r="CV7" s="469"/>
      <c r="CW7" s="469"/>
      <c r="CX7" s="469"/>
      <c r="CY7" s="469"/>
      <c r="CZ7" s="469"/>
      <c r="DA7" s="470"/>
      <c r="DB7" s="468">
        <v>2984764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598363</v>
      </c>
      <c r="BO8" s="469"/>
      <c r="BP8" s="469"/>
      <c r="BQ8" s="469"/>
      <c r="BR8" s="469"/>
      <c r="BS8" s="469"/>
      <c r="BT8" s="469"/>
      <c r="BU8" s="470"/>
      <c r="BV8" s="468">
        <v>627981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0.43</v>
      </c>
      <c r="CU8" s="582"/>
      <c r="CV8" s="582"/>
      <c r="CW8" s="582"/>
      <c r="CX8" s="582"/>
      <c r="CY8" s="582"/>
      <c r="CZ8" s="582"/>
      <c r="DA8" s="583"/>
      <c r="DB8" s="581">
        <v>0.43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10660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-29618</v>
      </c>
      <c r="BO9" s="469"/>
      <c r="BP9" s="469"/>
      <c r="BQ9" s="469"/>
      <c r="BR9" s="469"/>
      <c r="BS9" s="469"/>
      <c r="BT9" s="469"/>
      <c r="BU9" s="470"/>
      <c r="BV9" s="468">
        <v>378860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5.6</v>
      </c>
      <c r="CU9" s="439"/>
      <c r="CV9" s="439"/>
      <c r="CW9" s="439"/>
      <c r="CX9" s="439"/>
      <c r="CY9" s="439"/>
      <c r="CZ9" s="439"/>
      <c r="DA9" s="440"/>
      <c r="DB9" s="438">
        <v>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10702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440292</v>
      </c>
      <c r="BO10" s="469"/>
      <c r="BP10" s="469"/>
      <c r="BQ10" s="469"/>
      <c r="BR10" s="469"/>
      <c r="BS10" s="469"/>
      <c r="BT10" s="469"/>
      <c r="BU10" s="470"/>
      <c r="BV10" s="468">
        <v>210291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58500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11029</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94</v>
      </c>
      <c r="AV12" s="526"/>
      <c r="AW12" s="526"/>
      <c r="AX12" s="526"/>
      <c r="AY12" s="448" t="s">
        <v>133</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226567</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10969</v>
      </c>
      <c r="S13" s="572"/>
      <c r="T13" s="572"/>
      <c r="U13" s="572"/>
      <c r="V13" s="573"/>
      <c r="W13" s="559" t="s">
        <v>138</v>
      </c>
      <c r="X13" s="481"/>
      <c r="Y13" s="481"/>
      <c r="Z13" s="481"/>
      <c r="AA13" s="481"/>
      <c r="AB13" s="482"/>
      <c r="AC13" s="444">
        <v>1376</v>
      </c>
      <c r="AD13" s="445"/>
      <c r="AE13" s="445"/>
      <c r="AF13" s="445"/>
      <c r="AG13" s="446"/>
      <c r="AH13" s="444">
        <v>1488</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310674</v>
      </c>
      <c r="BO13" s="469"/>
      <c r="BP13" s="469"/>
      <c r="BQ13" s="469"/>
      <c r="BR13" s="469"/>
      <c r="BS13" s="469"/>
      <c r="BT13" s="469"/>
      <c r="BU13" s="470"/>
      <c r="BV13" s="468">
        <v>421084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11030</v>
      </c>
      <c r="S14" s="572"/>
      <c r="T14" s="572"/>
      <c r="U14" s="572"/>
      <c r="V14" s="573"/>
      <c r="W14" s="574"/>
      <c r="X14" s="484"/>
      <c r="Y14" s="484"/>
      <c r="Z14" s="484"/>
      <c r="AA14" s="484"/>
      <c r="AB14" s="485"/>
      <c r="AC14" s="564">
        <v>23</v>
      </c>
      <c r="AD14" s="565"/>
      <c r="AE14" s="565"/>
      <c r="AF14" s="565"/>
      <c r="AG14" s="566"/>
      <c r="AH14" s="564">
        <v>24.1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135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10974</v>
      </c>
      <c r="S15" s="572"/>
      <c r="T15" s="572"/>
      <c r="U15" s="572"/>
      <c r="V15" s="573"/>
      <c r="W15" s="559" t="s">
        <v>145</v>
      </c>
      <c r="X15" s="481"/>
      <c r="Y15" s="481"/>
      <c r="Z15" s="481"/>
      <c r="AA15" s="481"/>
      <c r="AB15" s="482"/>
      <c r="AC15" s="444">
        <v>1455</v>
      </c>
      <c r="AD15" s="445"/>
      <c r="AE15" s="445"/>
      <c r="AF15" s="445"/>
      <c r="AG15" s="446"/>
      <c r="AH15" s="444">
        <v>1593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1186320</v>
      </c>
      <c r="BO15" s="464"/>
      <c r="BP15" s="464"/>
      <c r="BQ15" s="464"/>
      <c r="BR15" s="464"/>
      <c r="BS15" s="464"/>
      <c r="BT15" s="464"/>
      <c r="BU15" s="465"/>
      <c r="BV15" s="463">
        <v>1118210</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24.3</v>
      </c>
      <c r="AD16" s="565"/>
      <c r="AE16" s="565"/>
      <c r="AF16" s="565"/>
      <c r="AG16" s="566"/>
      <c r="AH16" s="564">
        <v>25.7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2765180</v>
      </c>
      <c r="BO16" s="469"/>
      <c r="BP16" s="469"/>
      <c r="BQ16" s="469"/>
      <c r="BR16" s="469"/>
      <c r="BS16" s="469"/>
      <c r="BT16" s="469"/>
      <c r="BU16" s="470"/>
      <c r="BV16" s="468">
        <v>2587307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3150</v>
      </c>
      <c r="AD17" s="445"/>
      <c r="AE17" s="445"/>
      <c r="AF17" s="445"/>
      <c r="AG17" s="446"/>
      <c r="AH17" s="444">
        <v>3106</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1487772</v>
      </c>
      <c r="BO17" s="469"/>
      <c r="BP17" s="469"/>
      <c r="BQ17" s="469"/>
      <c r="BR17" s="469"/>
      <c r="BS17" s="469"/>
      <c r="BT17" s="469"/>
      <c r="BU17" s="470"/>
      <c r="BV17" s="468">
        <v>1408368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19.12</v>
      </c>
      <c r="M18" s="533"/>
      <c r="N18" s="533"/>
      <c r="O18" s="533"/>
      <c r="P18" s="533"/>
      <c r="Q18" s="533"/>
      <c r="R18" s="534"/>
      <c r="S18" s="534"/>
      <c r="T18" s="534"/>
      <c r="U18" s="534"/>
      <c r="V18" s="535"/>
      <c r="W18" s="549"/>
      <c r="X18" s="550"/>
      <c r="Y18" s="550"/>
      <c r="Z18" s="550"/>
      <c r="AA18" s="550"/>
      <c r="AB18" s="560"/>
      <c r="AC18" s="432">
        <v>52.7</v>
      </c>
      <c r="AD18" s="433"/>
      <c r="AE18" s="433"/>
      <c r="AF18" s="433"/>
      <c r="AG18" s="536"/>
      <c r="AH18" s="432">
        <v>50.2</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2716758</v>
      </c>
      <c r="BO18" s="469"/>
      <c r="BP18" s="469"/>
      <c r="BQ18" s="469"/>
      <c r="BR18" s="469"/>
      <c r="BS18" s="469"/>
      <c r="BT18" s="469"/>
      <c r="BU18" s="470"/>
      <c r="BV18" s="468">
        <v>2714432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558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4698144</v>
      </c>
      <c r="BO19" s="469"/>
      <c r="BP19" s="469"/>
      <c r="BQ19" s="469"/>
      <c r="BR19" s="469"/>
      <c r="BS19" s="469"/>
      <c r="BT19" s="469"/>
      <c r="BU19" s="470"/>
      <c r="BV19" s="468">
        <v>4201932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3680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2725593</v>
      </c>
      <c r="BO23" s="469"/>
      <c r="BP23" s="469"/>
      <c r="BQ23" s="469"/>
      <c r="BR23" s="469"/>
      <c r="BS23" s="469"/>
      <c r="BT23" s="469"/>
      <c r="BU23" s="470"/>
      <c r="BV23" s="468">
        <v>2726099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7010</v>
      </c>
      <c r="R24" s="445"/>
      <c r="S24" s="445"/>
      <c r="T24" s="445"/>
      <c r="U24" s="445"/>
      <c r="V24" s="446"/>
      <c r="W24" s="510"/>
      <c r="X24" s="501"/>
      <c r="Y24" s="502"/>
      <c r="Z24" s="441" t="s">
        <v>169</v>
      </c>
      <c r="AA24" s="442"/>
      <c r="AB24" s="442"/>
      <c r="AC24" s="442"/>
      <c r="AD24" s="442"/>
      <c r="AE24" s="442"/>
      <c r="AF24" s="442"/>
      <c r="AG24" s="443"/>
      <c r="AH24" s="444">
        <v>86</v>
      </c>
      <c r="AI24" s="445"/>
      <c r="AJ24" s="445"/>
      <c r="AK24" s="445"/>
      <c r="AL24" s="446"/>
      <c r="AM24" s="444">
        <v>252152</v>
      </c>
      <c r="AN24" s="445"/>
      <c r="AO24" s="445"/>
      <c r="AP24" s="445"/>
      <c r="AQ24" s="445"/>
      <c r="AR24" s="446"/>
      <c r="AS24" s="444">
        <v>2932</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540955</v>
      </c>
      <c r="BO24" s="469"/>
      <c r="BP24" s="469"/>
      <c r="BQ24" s="469"/>
      <c r="BR24" s="469"/>
      <c r="BS24" s="469"/>
      <c r="BT24" s="469"/>
      <c r="BU24" s="470"/>
      <c r="BV24" s="468">
        <v>653464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5940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173</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22818</v>
      </c>
      <c r="BO25" s="464"/>
      <c r="BP25" s="464"/>
      <c r="BQ25" s="464"/>
      <c r="BR25" s="464"/>
      <c r="BS25" s="464"/>
      <c r="BT25" s="464"/>
      <c r="BU25" s="465"/>
      <c r="BV25" s="463">
        <v>30068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5190</v>
      </c>
      <c r="R26" s="445"/>
      <c r="S26" s="445"/>
      <c r="T26" s="445"/>
      <c r="U26" s="445"/>
      <c r="V26" s="446"/>
      <c r="W26" s="510"/>
      <c r="X26" s="501"/>
      <c r="Y26" s="502"/>
      <c r="Z26" s="441" t="s">
        <v>176</v>
      </c>
      <c r="AA26" s="523"/>
      <c r="AB26" s="523"/>
      <c r="AC26" s="523"/>
      <c r="AD26" s="523"/>
      <c r="AE26" s="523"/>
      <c r="AF26" s="523"/>
      <c r="AG26" s="524"/>
      <c r="AH26" s="444" t="s">
        <v>127</v>
      </c>
      <c r="AI26" s="445"/>
      <c r="AJ26" s="445"/>
      <c r="AK26" s="445"/>
      <c r="AL26" s="446"/>
      <c r="AM26" s="444" t="s">
        <v>173</v>
      </c>
      <c r="AN26" s="445"/>
      <c r="AO26" s="445"/>
      <c r="AP26" s="445"/>
      <c r="AQ26" s="445"/>
      <c r="AR26" s="446"/>
      <c r="AS26" s="444" t="s">
        <v>173</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2640</v>
      </c>
      <c r="R27" s="445"/>
      <c r="S27" s="445"/>
      <c r="T27" s="445"/>
      <c r="U27" s="445"/>
      <c r="V27" s="446"/>
      <c r="W27" s="510"/>
      <c r="X27" s="501"/>
      <c r="Y27" s="502"/>
      <c r="Z27" s="441" t="s">
        <v>179</v>
      </c>
      <c r="AA27" s="442"/>
      <c r="AB27" s="442"/>
      <c r="AC27" s="442"/>
      <c r="AD27" s="442"/>
      <c r="AE27" s="442"/>
      <c r="AF27" s="442"/>
      <c r="AG27" s="443"/>
      <c r="AH27" s="444">
        <v>6</v>
      </c>
      <c r="AI27" s="445"/>
      <c r="AJ27" s="445"/>
      <c r="AK27" s="445"/>
      <c r="AL27" s="446"/>
      <c r="AM27" s="444">
        <v>13356</v>
      </c>
      <c r="AN27" s="445"/>
      <c r="AO27" s="445"/>
      <c r="AP27" s="445"/>
      <c r="AQ27" s="445"/>
      <c r="AR27" s="446"/>
      <c r="AS27" s="444">
        <v>2226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94729</v>
      </c>
      <c r="BO27" s="472"/>
      <c r="BP27" s="472"/>
      <c r="BQ27" s="472"/>
      <c r="BR27" s="472"/>
      <c r="BS27" s="472"/>
      <c r="BT27" s="472"/>
      <c r="BU27" s="473"/>
      <c r="BV27" s="471">
        <v>94720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1930</v>
      </c>
      <c r="R28" s="445"/>
      <c r="S28" s="445"/>
      <c r="T28" s="445"/>
      <c r="U28" s="445"/>
      <c r="V28" s="446"/>
      <c r="W28" s="510"/>
      <c r="X28" s="501"/>
      <c r="Y28" s="502"/>
      <c r="Z28" s="441" t="s">
        <v>182</v>
      </c>
      <c r="AA28" s="442"/>
      <c r="AB28" s="442"/>
      <c r="AC28" s="442"/>
      <c r="AD28" s="442"/>
      <c r="AE28" s="442"/>
      <c r="AF28" s="442"/>
      <c r="AG28" s="443"/>
      <c r="AH28" s="444" t="s">
        <v>127</v>
      </c>
      <c r="AI28" s="445"/>
      <c r="AJ28" s="445"/>
      <c r="AK28" s="445"/>
      <c r="AL28" s="446"/>
      <c r="AM28" s="444" t="s">
        <v>173</v>
      </c>
      <c r="AN28" s="445"/>
      <c r="AO28" s="445"/>
      <c r="AP28" s="445"/>
      <c r="AQ28" s="445"/>
      <c r="AR28" s="446"/>
      <c r="AS28" s="444" t="s">
        <v>173</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735394</v>
      </c>
      <c r="BO28" s="464"/>
      <c r="BP28" s="464"/>
      <c r="BQ28" s="464"/>
      <c r="BR28" s="464"/>
      <c r="BS28" s="464"/>
      <c r="BT28" s="464"/>
      <c r="BU28" s="465"/>
      <c r="BV28" s="463">
        <v>395102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12</v>
      </c>
      <c r="M29" s="445"/>
      <c r="N29" s="445"/>
      <c r="O29" s="445"/>
      <c r="P29" s="446"/>
      <c r="Q29" s="444">
        <v>1720</v>
      </c>
      <c r="R29" s="445"/>
      <c r="S29" s="445"/>
      <c r="T29" s="445"/>
      <c r="U29" s="445"/>
      <c r="V29" s="446"/>
      <c r="W29" s="511"/>
      <c r="X29" s="512"/>
      <c r="Y29" s="513"/>
      <c r="Z29" s="441" t="s">
        <v>185</v>
      </c>
      <c r="AA29" s="442"/>
      <c r="AB29" s="442"/>
      <c r="AC29" s="442"/>
      <c r="AD29" s="442"/>
      <c r="AE29" s="442"/>
      <c r="AF29" s="442"/>
      <c r="AG29" s="443"/>
      <c r="AH29" s="444">
        <v>92</v>
      </c>
      <c r="AI29" s="445"/>
      <c r="AJ29" s="445"/>
      <c r="AK29" s="445"/>
      <c r="AL29" s="446"/>
      <c r="AM29" s="444">
        <v>265508</v>
      </c>
      <c r="AN29" s="445"/>
      <c r="AO29" s="445"/>
      <c r="AP29" s="445"/>
      <c r="AQ29" s="445"/>
      <c r="AR29" s="446"/>
      <c r="AS29" s="444">
        <v>2886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2557</v>
      </c>
      <c r="BO29" s="469"/>
      <c r="BP29" s="469"/>
      <c r="BQ29" s="469"/>
      <c r="BR29" s="469"/>
      <c r="BS29" s="469"/>
      <c r="BT29" s="469"/>
      <c r="BU29" s="470"/>
      <c r="BV29" s="468">
        <v>2556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93.8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511731</v>
      </c>
      <c r="BO30" s="472"/>
      <c r="BP30" s="472"/>
      <c r="BQ30" s="472"/>
      <c r="BR30" s="472"/>
      <c r="BS30" s="472"/>
      <c r="BT30" s="472"/>
      <c r="BU30" s="473"/>
      <c r="BV30" s="471">
        <v>422988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長野広域連合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小布施町土地開発公社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(老人福祉施設等運営事業特別会計)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(長野地域ふるさと事業特別会計)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(ごみ処理施設事業特別会計)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高山村外一市一町財産組合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北信保健衛生施設組合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(斎場事業特別会計)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(じん芥処理事業特別会計)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zufbXKK0MxWEY0D45zvYQ/Rmq/lxe0XR3tuxETnW/qUsywAj8HyRo9yMxFPCqjeCUqWHenDMYSrOQHuBYJKGQ==" saltValue="zCOqOEQuMnvGALWXe5Ud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567</v>
      </c>
      <c r="D34" s="1250"/>
      <c r="E34" s="1251"/>
      <c r="F34" s="32">
        <v>22.96</v>
      </c>
      <c r="G34" s="33">
        <v>23.96</v>
      </c>
      <c r="H34" s="33">
        <v>25</v>
      </c>
      <c r="I34" s="33">
        <v>26.51</v>
      </c>
      <c r="J34" s="34">
        <v>26.3</v>
      </c>
      <c r="K34" s="22"/>
      <c r="L34" s="22"/>
      <c r="M34" s="22"/>
      <c r="N34" s="22"/>
      <c r="O34" s="22"/>
      <c r="P34" s="22"/>
    </row>
    <row r="35" spans="1:16" ht="39" customHeight="1" x14ac:dyDescent="0.15">
      <c r="A35" s="22"/>
      <c r="B35" s="35"/>
      <c r="C35" s="1244" t="s">
        <v>568</v>
      </c>
      <c r="D35" s="1245"/>
      <c r="E35" s="1246"/>
      <c r="F35" s="36">
        <v>9.2899999999999991</v>
      </c>
      <c r="G35" s="37">
        <v>11.51</v>
      </c>
      <c r="H35" s="37">
        <v>8.3800000000000008</v>
      </c>
      <c r="I35" s="37">
        <v>21.03</v>
      </c>
      <c r="J35" s="38">
        <v>18.77</v>
      </c>
      <c r="K35" s="22"/>
      <c r="L35" s="22"/>
      <c r="M35" s="22"/>
      <c r="N35" s="22"/>
      <c r="O35" s="22"/>
      <c r="P35" s="22"/>
    </row>
    <row r="36" spans="1:16" ht="39" customHeight="1" x14ac:dyDescent="0.15">
      <c r="A36" s="22"/>
      <c r="B36" s="35"/>
      <c r="C36" s="1244" t="s">
        <v>569</v>
      </c>
      <c r="D36" s="1245"/>
      <c r="E36" s="1246"/>
      <c r="F36" s="36">
        <v>1.28</v>
      </c>
      <c r="G36" s="37">
        <v>1.44</v>
      </c>
      <c r="H36" s="37">
        <v>2.4300000000000002</v>
      </c>
      <c r="I36" s="37">
        <v>2.29</v>
      </c>
      <c r="J36" s="38">
        <v>1.81</v>
      </c>
      <c r="K36" s="22"/>
      <c r="L36" s="22"/>
      <c r="M36" s="22"/>
      <c r="N36" s="22"/>
      <c r="O36" s="22"/>
      <c r="P36" s="22"/>
    </row>
    <row r="37" spans="1:16" ht="39" customHeight="1" x14ac:dyDescent="0.15">
      <c r="A37" s="22"/>
      <c r="B37" s="35"/>
      <c r="C37" s="1244" t="s">
        <v>570</v>
      </c>
      <c r="D37" s="1245"/>
      <c r="E37" s="1246"/>
      <c r="F37" s="36">
        <v>4.21</v>
      </c>
      <c r="G37" s="37">
        <v>4.83</v>
      </c>
      <c r="H37" s="37">
        <v>2.54</v>
      </c>
      <c r="I37" s="37">
        <v>0.59</v>
      </c>
      <c r="J37" s="38">
        <v>0.87</v>
      </c>
      <c r="K37" s="22"/>
      <c r="L37" s="22"/>
      <c r="M37" s="22"/>
      <c r="N37" s="22"/>
      <c r="O37" s="22"/>
      <c r="P37" s="22"/>
    </row>
    <row r="38" spans="1:16" ht="39" customHeight="1" x14ac:dyDescent="0.15">
      <c r="A38" s="22"/>
      <c r="B38" s="35"/>
      <c r="C38" s="1244" t="s">
        <v>571</v>
      </c>
      <c r="D38" s="1245"/>
      <c r="E38" s="1246"/>
      <c r="F38" s="36">
        <v>0.34</v>
      </c>
      <c r="G38" s="37">
        <v>0</v>
      </c>
      <c r="H38" s="37">
        <v>0.01</v>
      </c>
      <c r="I38" s="37">
        <v>0.02</v>
      </c>
      <c r="J38" s="38">
        <v>0.18</v>
      </c>
      <c r="K38" s="22"/>
      <c r="L38" s="22"/>
      <c r="M38" s="22"/>
      <c r="N38" s="22"/>
      <c r="O38" s="22"/>
      <c r="P38" s="22"/>
    </row>
    <row r="39" spans="1:16" ht="39" customHeight="1" x14ac:dyDescent="0.15">
      <c r="A39" s="22"/>
      <c r="B39" s="35"/>
      <c r="C39" s="1244" t="s">
        <v>572</v>
      </c>
      <c r="D39" s="1245"/>
      <c r="E39" s="1246"/>
      <c r="F39" s="36">
        <v>0.01</v>
      </c>
      <c r="G39" s="37">
        <v>0.01</v>
      </c>
      <c r="H39" s="37">
        <v>0.17</v>
      </c>
      <c r="I39" s="37">
        <v>0.03</v>
      </c>
      <c r="J39" s="38">
        <v>0.01</v>
      </c>
      <c r="K39" s="22"/>
      <c r="L39" s="22"/>
      <c r="M39" s="22"/>
      <c r="N39" s="22"/>
      <c r="O39" s="22"/>
      <c r="P39" s="22"/>
    </row>
    <row r="40" spans="1:16" ht="39" customHeight="1" x14ac:dyDescent="0.15">
      <c r="A40" s="22"/>
      <c r="B40" s="35"/>
      <c r="C40" s="1244" t="s">
        <v>573</v>
      </c>
      <c r="D40" s="1245"/>
      <c r="E40" s="1246"/>
      <c r="F40" s="36">
        <v>0.01</v>
      </c>
      <c r="G40" s="37">
        <v>0.01</v>
      </c>
      <c r="H40" s="37">
        <v>0.01</v>
      </c>
      <c r="I40" s="37">
        <v>0.01</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575</v>
      </c>
      <c r="D43" s="1248"/>
      <c r="E43" s="1249"/>
      <c r="F43" s="41">
        <v>0</v>
      </c>
      <c r="G43" s="42">
        <v>0</v>
      </c>
      <c r="H43" s="42">
        <v>0</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BlbPo63+oN5WYKd4XAsciRxGKEqljLE8My2Rt190IYmGlEGmV9GP7KctIvffisrvh8+rn/kTR2he9BJa00l8A==" saltValue="fJxOcfxJDPgMgBUFSitk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403</v>
      </c>
      <c r="L45" s="60">
        <v>390</v>
      </c>
      <c r="M45" s="60">
        <v>385</v>
      </c>
      <c r="N45" s="60">
        <v>366</v>
      </c>
      <c r="O45" s="61">
        <v>274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248</v>
      </c>
      <c r="L48" s="64">
        <v>226</v>
      </c>
      <c r="M48" s="64">
        <v>247</v>
      </c>
      <c r="N48" s="64">
        <v>161</v>
      </c>
      <c r="O48" s="65">
        <v>167</v>
      </c>
      <c r="P48" s="48"/>
      <c r="Q48" s="48"/>
      <c r="R48" s="48"/>
      <c r="S48" s="48"/>
      <c r="T48" s="48"/>
      <c r="U48" s="48"/>
    </row>
    <row r="49" spans="1:21" ht="30.75" customHeight="1" x14ac:dyDescent="0.15">
      <c r="A49" s="48"/>
      <c r="B49" s="1272"/>
      <c r="C49" s="1273"/>
      <c r="D49" s="62"/>
      <c r="E49" s="1254" t="s">
        <v>16</v>
      </c>
      <c r="F49" s="1254"/>
      <c r="G49" s="1254"/>
      <c r="H49" s="1254"/>
      <c r="I49" s="1254"/>
      <c r="J49" s="1255"/>
      <c r="K49" s="63">
        <v>5</v>
      </c>
      <c r="L49" s="64">
        <v>5</v>
      </c>
      <c r="M49" s="64">
        <v>15</v>
      </c>
      <c r="N49" s="64">
        <v>12</v>
      </c>
      <c r="O49" s="65">
        <v>17</v>
      </c>
      <c r="P49" s="48"/>
      <c r="Q49" s="48"/>
      <c r="R49" s="48"/>
      <c r="S49" s="48"/>
      <c r="T49" s="48"/>
      <c r="U49" s="48"/>
    </row>
    <row r="50" spans="1:21" ht="30.75" customHeight="1" x14ac:dyDescent="0.15">
      <c r="A50" s="48"/>
      <c r="B50" s="1272"/>
      <c r="C50" s="1273"/>
      <c r="D50" s="62"/>
      <c r="E50" s="1254" t="s">
        <v>17</v>
      </c>
      <c r="F50" s="1254"/>
      <c r="G50" s="1254"/>
      <c r="H50" s="1254"/>
      <c r="I50" s="1254"/>
      <c r="J50" s="1255"/>
      <c r="K50" s="63">
        <v>22</v>
      </c>
      <c r="L50" s="64">
        <v>9</v>
      </c>
      <c r="M50" s="64">
        <v>8</v>
      </c>
      <c r="N50" s="64">
        <v>7</v>
      </c>
      <c r="O50" s="65">
        <v>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474</v>
      </c>
      <c r="L52" s="64">
        <v>461</v>
      </c>
      <c r="M52" s="64">
        <v>433</v>
      </c>
      <c r="N52" s="64">
        <v>396</v>
      </c>
      <c r="O52" s="65">
        <v>355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204</v>
      </c>
      <c r="L53" s="69">
        <v>169</v>
      </c>
      <c r="M53" s="69">
        <v>222</v>
      </c>
      <c r="N53" s="69">
        <v>150</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584</v>
      </c>
      <c r="L57" s="84" t="s">
        <v>585</v>
      </c>
      <c r="M57" s="84" t="s">
        <v>586</v>
      </c>
      <c r="N57" s="84" t="s">
        <v>584</v>
      </c>
      <c r="O57" s="85" t="s">
        <v>584</v>
      </c>
    </row>
    <row r="58" spans="1:21" ht="31.5" customHeight="1" thickBot="1" x14ac:dyDescent="0.2">
      <c r="B58" s="1262"/>
      <c r="C58" s="1263"/>
      <c r="D58" s="1267" t="s">
        <v>27</v>
      </c>
      <c r="E58" s="1268"/>
      <c r="F58" s="1268"/>
      <c r="G58" s="1268"/>
      <c r="H58" s="1268"/>
      <c r="I58" s="1268"/>
      <c r="J58" s="1269"/>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mdsURRxlLwDr8Sjh3kJvRmQapW1xm9LlW4AzYuyycfnV2Ft++V1FxNJljNNf1XI8LN9UL0R/wfgf+mOh8YYw==" saltValue="uzWnoitmcfkB1gWhr0Wf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0" t="s">
        <v>30</v>
      </c>
      <c r="C41" s="1291"/>
      <c r="D41" s="102"/>
      <c r="E41" s="1292" t="s">
        <v>31</v>
      </c>
      <c r="F41" s="1292"/>
      <c r="G41" s="1292"/>
      <c r="H41" s="1293"/>
      <c r="I41" s="103">
        <v>3000</v>
      </c>
      <c r="J41" s="104">
        <v>2874</v>
      </c>
      <c r="K41" s="104">
        <v>2749</v>
      </c>
      <c r="L41" s="104">
        <v>2726</v>
      </c>
      <c r="M41" s="105">
        <v>2726</v>
      </c>
    </row>
    <row r="42" spans="2:13" ht="27.75" customHeight="1" x14ac:dyDescent="0.15">
      <c r="B42" s="1280"/>
      <c r="C42" s="1281"/>
      <c r="D42" s="106"/>
      <c r="E42" s="1284" t="s">
        <v>32</v>
      </c>
      <c r="F42" s="1284"/>
      <c r="G42" s="1284"/>
      <c r="H42" s="1285"/>
      <c r="I42" s="107">
        <v>51</v>
      </c>
      <c r="J42" s="108">
        <v>43</v>
      </c>
      <c r="K42" s="108">
        <v>36</v>
      </c>
      <c r="L42" s="108">
        <v>29</v>
      </c>
      <c r="M42" s="109">
        <v>22</v>
      </c>
    </row>
    <row r="43" spans="2:13" ht="27.75" customHeight="1" x14ac:dyDescent="0.15">
      <c r="B43" s="1280"/>
      <c r="C43" s="1281"/>
      <c r="D43" s="106"/>
      <c r="E43" s="1284" t="s">
        <v>33</v>
      </c>
      <c r="F43" s="1284"/>
      <c r="G43" s="1284"/>
      <c r="H43" s="1285"/>
      <c r="I43" s="107">
        <v>1765</v>
      </c>
      <c r="J43" s="108">
        <v>1540</v>
      </c>
      <c r="K43" s="108">
        <v>1359</v>
      </c>
      <c r="L43" s="108">
        <v>1153</v>
      </c>
      <c r="M43" s="109">
        <v>1095</v>
      </c>
    </row>
    <row r="44" spans="2:13" ht="27.75" customHeight="1" x14ac:dyDescent="0.15">
      <c r="B44" s="1280"/>
      <c r="C44" s="1281"/>
      <c r="D44" s="106"/>
      <c r="E44" s="1284" t="s">
        <v>34</v>
      </c>
      <c r="F44" s="1284"/>
      <c r="G44" s="1284"/>
      <c r="H44" s="1285"/>
      <c r="I44" s="107">
        <v>196</v>
      </c>
      <c r="J44" s="108">
        <v>179</v>
      </c>
      <c r="K44" s="108">
        <v>159</v>
      </c>
      <c r="L44" s="108">
        <v>128</v>
      </c>
      <c r="M44" s="109">
        <v>112</v>
      </c>
    </row>
    <row r="45" spans="2:13" ht="27.75" customHeight="1" x14ac:dyDescent="0.15">
      <c r="B45" s="1280"/>
      <c r="C45" s="1281"/>
      <c r="D45" s="106"/>
      <c r="E45" s="1284" t="s">
        <v>35</v>
      </c>
      <c r="F45" s="1284"/>
      <c r="G45" s="1284"/>
      <c r="H45" s="1285"/>
      <c r="I45" s="107">
        <v>765</v>
      </c>
      <c r="J45" s="108">
        <v>743</v>
      </c>
      <c r="K45" s="108">
        <v>655</v>
      </c>
      <c r="L45" s="108">
        <v>599</v>
      </c>
      <c r="M45" s="109">
        <v>547</v>
      </c>
    </row>
    <row r="46" spans="2:13" ht="27.75" customHeight="1" x14ac:dyDescent="0.15">
      <c r="B46" s="1280"/>
      <c r="C46" s="1281"/>
      <c r="D46" s="110"/>
      <c r="E46" s="1284" t="s">
        <v>36</v>
      </c>
      <c r="F46" s="1284"/>
      <c r="G46" s="1284"/>
      <c r="H46" s="1285"/>
      <c r="I46" s="107" t="s">
        <v>519</v>
      </c>
      <c r="J46" s="108" t="s">
        <v>519</v>
      </c>
      <c r="K46" s="108" t="s">
        <v>519</v>
      </c>
      <c r="L46" s="108" t="s">
        <v>519</v>
      </c>
      <c r="M46" s="109" t="s">
        <v>519</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786</v>
      </c>
      <c r="J50" s="108">
        <v>941</v>
      </c>
      <c r="K50" s="108">
        <v>1266</v>
      </c>
      <c r="L50" s="108">
        <v>1406</v>
      </c>
      <c r="M50" s="109">
        <v>1852</v>
      </c>
    </row>
    <row r="51" spans="2:13" ht="27.75" customHeight="1" x14ac:dyDescent="0.15">
      <c r="B51" s="1280"/>
      <c r="C51" s="1281"/>
      <c r="D51" s="106"/>
      <c r="E51" s="1284" t="s">
        <v>42</v>
      </c>
      <c r="F51" s="1284"/>
      <c r="G51" s="1284"/>
      <c r="H51" s="1285"/>
      <c r="I51" s="107">
        <v>325</v>
      </c>
      <c r="J51" s="108">
        <v>250</v>
      </c>
      <c r="K51" s="108">
        <v>158</v>
      </c>
      <c r="L51" s="108">
        <v>81</v>
      </c>
      <c r="M51" s="109">
        <v>53</v>
      </c>
    </row>
    <row r="52" spans="2:13" ht="27.75" customHeight="1" x14ac:dyDescent="0.15">
      <c r="B52" s="1282"/>
      <c r="C52" s="1283"/>
      <c r="D52" s="106"/>
      <c r="E52" s="1284" t="s">
        <v>43</v>
      </c>
      <c r="F52" s="1284"/>
      <c r="G52" s="1284"/>
      <c r="H52" s="1285"/>
      <c r="I52" s="107">
        <v>3912</v>
      </c>
      <c r="J52" s="108">
        <v>3791</v>
      </c>
      <c r="K52" s="108">
        <v>3624</v>
      </c>
      <c r="L52" s="108">
        <v>3464</v>
      </c>
      <c r="M52" s="109">
        <v>3346</v>
      </c>
    </row>
    <row r="53" spans="2:13" ht="27.75" customHeight="1" thickBot="1" x14ac:dyDescent="0.2">
      <c r="B53" s="1286" t="s">
        <v>44</v>
      </c>
      <c r="C53" s="1287"/>
      <c r="D53" s="113"/>
      <c r="E53" s="1288" t="s">
        <v>45</v>
      </c>
      <c r="F53" s="1288"/>
      <c r="G53" s="1288"/>
      <c r="H53" s="1289"/>
      <c r="I53" s="114">
        <v>753</v>
      </c>
      <c r="J53" s="115">
        <v>398</v>
      </c>
      <c r="K53" s="115">
        <v>-91</v>
      </c>
      <c r="L53" s="115">
        <v>-316</v>
      </c>
      <c r="M53" s="116">
        <v>-749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Bk0KjqRkG0dnSwUgklfPW/sM6PA3LJ/yqWqquoxLqhzp9KsUIlOmORGqJC3sSVg4cEcZYJYKYgPLzRG6yUhQQ==" saltValue="mP8QWhVyeTcJ0ZC0MCEF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411</v>
      </c>
      <c r="G55" s="128">
        <v>395</v>
      </c>
      <c r="H55" s="129">
        <v>735</v>
      </c>
    </row>
    <row r="56" spans="2:8" ht="52.5" customHeight="1" x14ac:dyDescent="0.15">
      <c r="B56" s="130"/>
      <c r="C56" s="1307" t="s">
        <v>49</v>
      </c>
      <c r="D56" s="1307"/>
      <c r="E56" s="1308"/>
      <c r="F56" s="131">
        <v>61</v>
      </c>
      <c r="G56" s="131">
        <v>3</v>
      </c>
      <c r="H56" s="132">
        <v>3</v>
      </c>
    </row>
    <row r="57" spans="2:8" ht="53.25" customHeight="1" x14ac:dyDescent="0.15">
      <c r="B57" s="130"/>
      <c r="C57" s="1309" t="s">
        <v>50</v>
      </c>
      <c r="D57" s="1309"/>
      <c r="E57" s="1310"/>
      <c r="F57" s="133">
        <v>290</v>
      </c>
      <c r="G57" s="133">
        <v>423</v>
      </c>
      <c r="H57" s="134">
        <v>512</v>
      </c>
    </row>
    <row r="58" spans="2:8" ht="45.75" customHeight="1" x14ac:dyDescent="0.15">
      <c r="B58" s="135"/>
      <c r="C58" s="1297" t="s">
        <v>606</v>
      </c>
      <c r="D58" s="1298"/>
      <c r="E58" s="1299"/>
      <c r="F58" s="136">
        <v>238</v>
      </c>
      <c r="G58" s="136">
        <v>334</v>
      </c>
      <c r="H58" s="137">
        <v>422</v>
      </c>
    </row>
    <row r="59" spans="2:8" ht="45.75" customHeight="1" x14ac:dyDescent="0.15">
      <c r="B59" s="135"/>
      <c r="C59" s="1297" t="s">
        <v>607</v>
      </c>
      <c r="D59" s="1298"/>
      <c r="E59" s="1299"/>
      <c r="F59" s="136">
        <v>27</v>
      </c>
      <c r="G59" s="136">
        <v>63</v>
      </c>
      <c r="H59" s="137">
        <v>63</v>
      </c>
    </row>
    <row r="60" spans="2:8" ht="45.75" customHeight="1" x14ac:dyDescent="0.15">
      <c r="B60" s="135"/>
      <c r="C60" s="1297" t="s">
        <v>608</v>
      </c>
      <c r="D60" s="1298"/>
      <c r="E60" s="1299"/>
      <c r="F60" s="136">
        <v>11</v>
      </c>
      <c r="G60" s="136">
        <v>11</v>
      </c>
      <c r="H60" s="137">
        <v>11</v>
      </c>
    </row>
    <row r="61" spans="2:8" ht="45.75" customHeight="1" x14ac:dyDescent="0.15">
      <c r="B61" s="135"/>
      <c r="C61" s="1297" t="s">
        <v>609</v>
      </c>
      <c r="D61" s="1298"/>
      <c r="E61" s="1299"/>
      <c r="F61" s="136">
        <v>10</v>
      </c>
      <c r="G61" s="136">
        <v>10</v>
      </c>
      <c r="H61" s="137">
        <v>10</v>
      </c>
    </row>
    <row r="62" spans="2:8" ht="45.75" customHeight="1" thickBot="1" x14ac:dyDescent="0.2">
      <c r="B62" s="138"/>
      <c r="C62" s="1300" t="s">
        <v>610</v>
      </c>
      <c r="D62" s="1301"/>
      <c r="E62" s="1302"/>
      <c r="F62" s="139">
        <v>3</v>
      </c>
      <c r="G62" s="139">
        <v>3</v>
      </c>
      <c r="H62" s="140">
        <v>3</v>
      </c>
    </row>
    <row r="63" spans="2:8" ht="52.5" customHeight="1" thickBot="1" x14ac:dyDescent="0.2">
      <c r="B63" s="141"/>
      <c r="C63" s="1303" t="s">
        <v>51</v>
      </c>
      <c r="D63" s="1303"/>
      <c r="E63" s="1304"/>
      <c r="F63" s="142">
        <v>762</v>
      </c>
      <c r="G63" s="142">
        <v>821</v>
      </c>
      <c r="H63" s="143">
        <v>1250</v>
      </c>
    </row>
    <row r="64" spans="2:8" ht="15" customHeight="1" x14ac:dyDescent="0.15"/>
  </sheetData>
  <sheetProtection algorithmName="SHA-512" hashValue="Yg6r69BYy87Sbm8zoFyBdveB8ohwShjcRUVbz3ojprlfdmZ5rNCfOiOn/ofa1MFj1JRwDB5Tx++Adeij7zEzLA==" saltValue="xObvLZITLFzF7i2XIaxj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8021-9983-45F5-A6CF-5FE9D0219974}">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618</v>
      </c>
      <c r="AO51" s="1317"/>
      <c r="AP51" s="1317"/>
      <c r="AQ51" s="1317"/>
      <c r="AR51" s="1317"/>
      <c r="AS51" s="1317"/>
      <c r="AT51" s="1317"/>
      <c r="AU51" s="1317"/>
      <c r="AV51" s="1317"/>
      <c r="AW51" s="1317"/>
      <c r="AX51" s="1317"/>
      <c r="AY51" s="1317"/>
      <c r="AZ51" s="1317"/>
      <c r="BA51" s="1317"/>
      <c r="BB51" s="1317" t="s">
        <v>619</v>
      </c>
      <c r="BC51" s="1317"/>
      <c r="BD51" s="1317"/>
      <c r="BE51" s="1317"/>
      <c r="BF51" s="1317"/>
      <c r="BG51" s="1317"/>
      <c r="BH51" s="1317"/>
      <c r="BI51" s="1317"/>
      <c r="BJ51" s="1317"/>
      <c r="BK51" s="1317"/>
      <c r="BL51" s="1317"/>
      <c r="BM51" s="1317"/>
      <c r="BN51" s="1317"/>
      <c r="BO51" s="1317"/>
      <c r="BP51" s="1316">
        <v>29.2</v>
      </c>
      <c r="BQ51" s="1316"/>
      <c r="BR51" s="1316"/>
      <c r="BS51" s="1316"/>
      <c r="BT51" s="1316"/>
      <c r="BU51" s="1316"/>
      <c r="BV51" s="1316"/>
      <c r="BW51" s="1316"/>
      <c r="BX51" s="1316">
        <v>15.6</v>
      </c>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620</v>
      </c>
      <c r="BC53" s="1317"/>
      <c r="BD53" s="1317"/>
      <c r="BE53" s="1317"/>
      <c r="BF53" s="1317"/>
      <c r="BG53" s="1317"/>
      <c r="BH53" s="1317"/>
      <c r="BI53" s="1317"/>
      <c r="BJ53" s="1317"/>
      <c r="BK53" s="1317"/>
      <c r="BL53" s="1317"/>
      <c r="BM53" s="1317"/>
      <c r="BN53" s="1317"/>
      <c r="BO53" s="1317"/>
      <c r="BP53" s="1316">
        <v>62.1</v>
      </c>
      <c r="BQ53" s="1316"/>
      <c r="BR53" s="1316"/>
      <c r="BS53" s="1316"/>
      <c r="BT53" s="1316"/>
      <c r="BU53" s="1316"/>
      <c r="BV53" s="1316"/>
      <c r="BW53" s="1316"/>
      <c r="BX53" s="1316">
        <v>64</v>
      </c>
      <c r="BY53" s="1316"/>
      <c r="BZ53" s="1316"/>
      <c r="CA53" s="1316"/>
      <c r="CB53" s="1316"/>
      <c r="CC53" s="1316"/>
      <c r="CD53" s="1316"/>
      <c r="CE53" s="1316"/>
      <c r="CF53" s="1316">
        <v>65.599999999999994</v>
      </c>
      <c r="CG53" s="1316"/>
      <c r="CH53" s="1316"/>
      <c r="CI53" s="1316"/>
      <c r="CJ53" s="1316"/>
      <c r="CK53" s="1316"/>
      <c r="CL53" s="1316"/>
      <c r="CM53" s="1316"/>
      <c r="CN53" s="1316">
        <v>67.599999999999994</v>
      </c>
      <c r="CO53" s="1316"/>
      <c r="CP53" s="1316"/>
      <c r="CQ53" s="1316"/>
      <c r="CR53" s="1316"/>
      <c r="CS53" s="1316"/>
      <c r="CT53" s="1316"/>
      <c r="CU53" s="1316"/>
      <c r="CV53" s="1316">
        <v>68.099999999999994</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621</v>
      </c>
      <c r="AO55" s="1315"/>
      <c r="AP55" s="1315"/>
      <c r="AQ55" s="1315"/>
      <c r="AR55" s="1315"/>
      <c r="AS55" s="1315"/>
      <c r="AT55" s="1315"/>
      <c r="AU55" s="1315"/>
      <c r="AV55" s="1315"/>
      <c r="AW55" s="1315"/>
      <c r="AX55" s="1315"/>
      <c r="AY55" s="1315"/>
      <c r="AZ55" s="1315"/>
      <c r="BA55" s="1315"/>
      <c r="BB55" s="1317" t="s">
        <v>619</v>
      </c>
      <c r="BC55" s="1317"/>
      <c r="BD55" s="1317"/>
      <c r="BE55" s="1317"/>
      <c r="BF55" s="1317"/>
      <c r="BG55" s="1317"/>
      <c r="BH55" s="1317"/>
      <c r="BI55" s="1317"/>
      <c r="BJ55" s="1317"/>
      <c r="BK55" s="1317"/>
      <c r="BL55" s="1317"/>
      <c r="BM55" s="1317"/>
      <c r="BN55" s="1317"/>
      <c r="BO55" s="1317"/>
      <c r="BP55" s="1316">
        <v>51.4</v>
      </c>
      <c r="BQ55" s="1316"/>
      <c r="BR55" s="1316"/>
      <c r="BS55" s="1316"/>
      <c r="BT55" s="1316"/>
      <c r="BU55" s="1316"/>
      <c r="BV55" s="1316"/>
      <c r="BW55" s="1316"/>
      <c r="BX55" s="1316">
        <v>46.8</v>
      </c>
      <c r="BY55" s="1316"/>
      <c r="BZ55" s="1316"/>
      <c r="CA55" s="1316"/>
      <c r="CB55" s="1316"/>
      <c r="CC55" s="1316"/>
      <c r="CD55" s="1316"/>
      <c r="CE55" s="1316"/>
      <c r="CF55" s="1316">
        <v>48.4</v>
      </c>
      <c r="CG55" s="1316"/>
      <c r="CH55" s="1316"/>
      <c r="CI55" s="1316"/>
      <c r="CJ55" s="1316"/>
      <c r="CK55" s="1316"/>
      <c r="CL55" s="1316"/>
      <c r="CM55" s="1316"/>
      <c r="CN55" s="1316">
        <v>43</v>
      </c>
      <c r="CO55" s="1316"/>
      <c r="CP55" s="1316"/>
      <c r="CQ55" s="1316"/>
      <c r="CR55" s="1316"/>
      <c r="CS55" s="1316"/>
      <c r="CT55" s="1316"/>
      <c r="CU55" s="1316"/>
      <c r="CV55" s="1316">
        <v>32.4</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620</v>
      </c>
      <c r="BC57" s="1317"/>
      <c r="BD57" s="1317"/>
      <c r="BE57" s="1317"/>
      <c r="BF57" s="1317"/>
      <c r="BG57" s="1317"/>
      <c r="BH57" s="1317"/>
      <c r="BI57" s="1317"/>
      <c r="BJ57" s="1317"/>
      <c r="BK57" s="1317"/>
      <c r="BL57" s="1317"/>
      <c r="BM57" s="1317"/>
      <c r="BN57" s="1317"/>
      <c r="BO57" s="1317"/>
      <c r="BP57" s="1316">
        <v>59.8</v>
      </c>
      <c r="BQ57" s="1316"/>
      <c r="BR57" s="1316"/>
      <c r="BS57" s="1316"/>
      <c r="BT57" s="1316"/>
      <c r="BU57" s="1316"/>
      <c r="BV57" s="1316"/>
      <c r="BW57" s="1316"/>
      <c r="BX57" s="1316">
        <v>61.7</v>
      </c>
      <c r="BY57" s="1316"/>
      <c r="BZ57" s="1316"/>
      <c r="CA57" s="1316"/>
      <c r="CB57" s="1316"/>
      <c r="CC57" s="1316"/>
      <c r="CD57" s="1316"/>
      <c r="CE57" s="1316"/>
      <c r="CF57" s="1316">
        <v>61.8</v>
      </c>
      <c r="CG57" s="1316"/>
      <c r="CH57" s="1316"/>
      <c r="CI57" s="1316"/>
      <c r="CJ57" s="1316"/>
      <c r="CK57" s="1316"/>
      <c r="CL57" s="1316"/>
      <c r="CM57" s="1316"/>
      <c r="CN57" s="1316">
        <v>62.8</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618</v>
      </c>
      <c r="AO73" s="1317"/>
      <c r="AP73" s="1317"/>
      <c r="AQ73" s="1317"/>
      <c r="AR73" s="1317"/>
      <c r="AS73" s="1317"/>
      <c r="AT73" s="1317"/>
      <c r="AU73" s="1317"/>
      <c r="AV73" s="1317"/>
      <c r="AW73" s="1317"/>
      <c r="AX73" s="1317"/>
      <c r="AY73" s="1317"/>
      <c r="AZ73" s="1317"/>
      <c r="BA73" s="1317"/>
      <c r="BB73" s="1317" t="s">
        <v>619</v>
      </c>
      <c r="BC73" s="1317"/>
      <c r="BD73" s="1317"/>
      <c r="BE73" s="1317"/>
      <c r="BF73" s="1317"/>
      <c r="BG73" s="1317"/>
      <c r="BH73" s="1317"/>
      <c r="BI73" s="1317"/>
      <c r="BJ73" s="1317"/>
      <c r="BK73" s="1317"/>
      <c r="BL73" s="1317"/>
      <c r="BM73" s="1317"/>
      <c r="BN73" s="1317"/>
      <c r="BO73" s="1317"/>
      <c r="BP73" s="1316">
        <v>29.2</v>
      </c>
      <c r="BQ73" s="1316"/>
      <c r="BR73" s="1316"/>
      <c r="BS73" s="1316"/>
      <c r="BT73" s="1316"/>
      <c r="BU73" s="1316"/>
      <c r="BV73" s="1316"/>
      <c r="BW73" s="1316"/>
      <c r="BX73" s="1316">
        <v>15.6</v>
      </c>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623</v>
      </c>
      <c r="BC75" s="1317"/>
      <c r="BD75" s="1317"/>
      <c r="BE75" s="1317"/>
      <c r="BF75" s="1317"/>
      <c r="BG75" s="1317"/>
      <c r="BH75" s="1317"/>
      <c r="BI75" s="1317"/>
      <c r="BJ75" s="1317"/>
      <c r="BK75" s="1317"/>
      <c r="BL75" s="1317"/>
      <c r="BM75" s="1317"/>
      <c r="BN75" s="1317"/>
      <c r="BO75" s="1317"/>
      <c r="BP75" s="1316">
        <v>7.7</v>
      </c>
      <c r="BQ75" s="1316"/>
      <c r="BR75" s="1316"/>
      <c r="BS75" s="1316"/>
      <c r="BT75" s="1316"/>
      <c r="BU75" s="1316"/>
      <c r="BV75" s="1316"/>
      <c r="BW75" s="1316"/>
      <c r="BX75" s="1316">
        <v>7.3</v>
      </c>
      <c r="BY75" s="1316"/>
      <c r="BZ75" s="1316"/>
      <c r="CA75" s="1316"/>
      <c r="CB75" s="1316"/>
      <c r="CC75" s="1316"/>
      <c r="CD75" s="1316"/>
      <c r="CE75" s="1316"/>
      <c r="CF75" s="1316">
        <v>7.7</v>
      </c>
      <c r="CG75" s="1316"/>
      <c r="CH75" s="1316"/>
      <c r="CI75" s="1316"/>
      <c r="CJ75" s="1316"/>
      <c r="CK75" s="1316"/>
      <c r="CL75" s="1316"/>
      <c r="CM75" s="1316"/>
      <c r="CN75" s="1316">
        <v>7</v>
      </c>
      <c r="CO75" s="1316"/>
      <c r="CP75" s="1316"/>
      <c r="CQ75" s="1316"/>
      <c r="CR75" s="1316"/>
      <c r="CS75" s="1316"/>
      <c r="CT75" s="1316"/>
      <c r="CU75" s="1316"/>
      <c r="CV75" s="1316">
        <v>6</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621</v>
      </c>
      <c r="AO77" s="1315"/>
      <c r="AP77" s="1315"/>
      <c r="AQ77" s="1315"/>
      <c r="AR77" s="1315"/>
      <c r="AS77" s="1315"/>
      <c r="AT77" s="1315"/>
      <c r="AU77" s="1315"/>
      <c r="AV77" s="1315"/>
      <c r="AW77" s="1315"/>
      <c r="AX77" s="1315"/>
      <c r="AY77" s="1315"/>
      <c r="AZ77" s="1315"/>
      <c r="BA77" s="1315"/>
      <c r="BB77" s="1317" t="s">
        <v>619</v>
      </c>
      <c r="BC77" s="1317"/>
      <c r="BD77" s="1317"/>
      <c r="BE77" s="1317"/>
      <c r="BF77" s="1317"/>
      <c r="BG77" s="1317"/>
      <c r="BH77" s="1317"/>
      <c r="BI77" s="1317"/>
      <c r="BJ77" s="1317"/>
      <c r="BK77" s="1317"/>
      <c r="BL77" s="1317"/>
      <c r="BM77" s="1317"/>
      <c r="BN77" s="1317"/>
      <c r="BO77" s="1317"/>
      <c r="BP77" s="1316">
        <v>51.4</v>
      </c>
      <c r="BQ77" s="1316"/>
      <c r="BR77" s="1316"/>
      <c r="BS77" s="1316"/>
      <c r="BT77" s="1316"/>
      <c r="BU77" s="1316"/>
      <c r="BV77" s="1316"/>
      <c r="BW77" s="1316"/>
      <c r="BX77" s="1316">
        <v>46.8</v>
      </c>
      <c r="BY77" s="1316"/>
      <c r="BZ77" s="1316"/>
      <c r="CA77" s="1316"/>
      <c r="CB77" s="1316"/>
      <c r="CC77" s="1316"/>
      <c r="CD77" s="1316"/>
      <c r="CE77" s="1316"/>
      <c r="CF77" s="1316">
        <v>48.4</v>
      </c>
      <c r="CG77" s="1316"/>
      <c r="CH77" s="1316"/>
      <c r="CI77" s="1316"/>
      <c r="CJ77" s="1316"/>
      <c r="CK77" s="1316"/>
      <c r="CL77" s="1316"/>
      <c r="CM77" s="1316"/>
      <c r="CN77" s="1316">
        <v>43</v>
      </c>
      <c r="CO77" s="1316"/>
      <c r="CP77" s="1316"/>
      <c r="CQ77" s="1316"/>
      <c r="CR77" s="1316"/>
      <c r="CS77" s="1316"/>
      <c r="CT77" s="1316"/>
      <c r="CU77" s="1316"/>
      <c r="CV77" s="1316">
        <v>32.4</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623</v>
      </c>
      <c r="BC79" s="1317"/>
      <c r="BD79" s="1317"/>
      <c r="BE79" s="1317"/>
      <c r="BF79" s="1317"/>
      <c r="BG79" s="1317"/>
      <c r="BH79" s="1317"/>
      <c r="BI79" s="1317"/>
      <c r="BJ79" s="1317"/>
      <c r="BK79" s="1317"/>
      <c r="BL79" s="1317"/>
      <c r="BM79" s="1317"/>
      <c r="BN79" s="1317"/>
      <c r="BO79" s="1317"/>
      <c r="BP79" s="1316">
        <v>10.199999999999999</v>
      </c>
      <c r="BQ79" s="1316"/>
      <c r="BR79" s="1316"/>
      <c r="BS79" s="1316"/>
      <c r="BT79" s="1316"/>
      <c r="BU79" s="1316"/>
      <c r="BV79" s="1316"/>
      <c r="BW79" s="1316"/>
      <c r="BX79" s="1316">
        <v>9.9</v>
      </c>
      <c r="BY79" s="1316"/>
      <c r="BZ79" s="1316"/>
      <c r="CA79" s="1316"/>
      <c r="CB79" s="1316"/>
      <c r="CC79" s="1316"/>
      <c r="CD79" s="1316"/>
      <c r="CE79" s="1316"/>
      <c r="CF79" s="1316">
        <v>9.9</v>
      </c>
      <c r="CG79" s="1316"/>
      <c r="CH79" s="1316"/>
      <c r="CI79" s="1316"/>
      <c r="CJ79" s="1316"/>
      <c r="CK79" s="1316"/>
      <c r="CL79" s="1316"/>
      <c r="CM79" s="1316"/>
      <c r="CN79" s="1316">
        <v>9.9</v>
      </c>
      <c r="CO79" s="1316"/>
      <c r="CP79" s="1316"/>
      <c r="CQ79" s="1316"/>
      <c r="CR79" s="1316"/>
      <c r="CS79" s="1316"/>
      <c r="CT79" s="1316"/>
      <c r="CU79" s="1316"/>
      <c r="CV79" s="1316">
        <v>9.5</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29agzCXUK3yarJNPC4sIPJdA/Havd0wBgM/HfhMQLMQdlHhDNlvPyV9OhRzCQD4Tax6XZ2IxHhi5yWiBsdBpdw==" saltValue="ZWhZFFbUBstkr33v4VBd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618B-6400-483D-B372-FC1B266F017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5Q13dztsQMHmaky0+u3eBbqRSbrv5auu8gRR8coY+46bARgGnGbmEBDn43o2scWNB8g4lT5hwFkTzls4bwBFoQ==" saltValue="Fm4CqJgPm5U/fIOWPUgx4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E7BEF-F1B2-4E9C-91E5-5D424A51996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JS0JPMkA+riE5hePOREl3I2jem8qTHP04dl+WSpK1Pe+N7ynssCZgNTZsJ9FUhA2eI48JseOKz5J1PW0YQgHkA==" saltValue="W82PBNr5Cnm7xGRsx55YW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49097</v>
      </c>
      <c r="E3" s="162"/>
      <c r="F3" s="163">
        <v>107537</v>
      </c>
      <c r="G3" s="164"/>
      <c r="H3" s="165"/>
    </row>
    <row r="4" spans="1:8" x14ac:dyDescent="0.15">
      <c r="A4" s="166"/>
      <c r="B4" s="167"/>
      <c r="C4" s="168"/>
      <c r="D4" s="169">
        <v>37195</v>
      </c>
      <c r="E4" s="170"/>
      <c r="F4" s="171">
        <v>57923</v>
      </c>
      <c r="G4" s="172"/>
      <c r="H4" s="173"/>
    </row>
    <row r="5" spans="1:8" x14ac:dyDescent="0.15">
      <c r="A5" s="154" t="s">
        <v>553</v>
      </c>
      <c r="B5" s="159"/>
      <c r="C5" s="160"/>
      <c r="D5" s="161">
        <v>40313</v>
      </c>
      <c r="E5" s="162"/>
      <c r="F5" s="163">
        <v>113913</v>
      </c>
      <c r="G5" s="164"/>
      <c r="H5" s="165"/>
    </row>
    <row r="6" spans="1:8" x14ac:dyDescent="0.15">
      <c r="A6" s="166"/>
      <c r="B6" s="167"/>
      <c r="C6" s="168"/>
      <c r="D6" s="169">
        <v>31749</v>
      </c>
      <c r="E6" s="170"/>
      <c r="F6" s="171">
        <v>53160</v>
      </c>
      <c r="G6" s="172"/>
      <c r="H6" s="173"/>
    </row>
    <row r="7" spans="1:8" x14ac:dyDescent="0.15">
      <c r="A7" s="154" t="s">
        <v>554</v>
      </c>
      <c r="B7" s="159"/>
      <c r="C7" s="160"/>
      <c r="D7" s="161">
        <v>49467</v>
      </c>
      <c r="E7" s="162"/>
      <c r="F7" s="163">
        <v>115050</v>
      </c>
      <c r="G7" s="164"/>
      <c r="H7" s="165"/>
    </row>
    <row r="8" spans="1:8" x14ac:dyDescent="0.15">
      <c r="A8" s="166"/>
      <c r="B8" s="167"/>
      <c r="C8" s="168"/>
      <c r="D8" s="169">
        <v>30420</v>
      </c>
      <c r="E8" s="170"/>
      <c r="F8" s="171">
        <v>53792</v>
      </c>
      <c r="G8" s="172"/>
      <c r="H8" s="173"/>
    </row>
    <row r="9" spans="1:8" x14ac:dyDescent="0.15">
      <c r="A9" s="154" t="s">
        <v>555</v>
      </c>
      <c r="B9" s="159"/>
      <c r="C9" s="160"/>
      <c r="D9" s="161">
        <v>30098</v>
      </c>
      <c r="E9" s="162"/>
      <c r="F9" s="163">
        <v>118252</v>
      </c>
      <c r="G9" s="164"/>
      <c r="H9" s="165"/>
    </row>
    <row r="10" spans="1:8" x14ac:dyDescent="0.15">
      <c r="A10" s="166"/>
      <c r="B10" s="167"/>
      <c r="C10" s="168"/>
      <c r="D10" s="169">
        <v>21970</v>
      </c>
      <c r="E10" s="170"/>
      <c r="F10" s="171">
        <v>49994</v>
      </c>
      <c r="G10" s="172"/>
      <c r="H10" s="173"/>
    </row>
    <row r="11" spans="1:8" x14ac:dyDescent="0.15">
      <c r="A11" s="154" t="s">
        <v>556</v>
      </c>
      <c r="B11" s="159"/>
      <c r="C11" s="160"/>
      <c r="D11" s="161">
        <v>69106</v>
      </c>
      <c r="E11" s="162"/>
      <c r="F11" s="163">
        <v>120302</v>
      </c>
      <c r="G11" s="164"/>
      <c r="H11" s="165"/>
    </row>
    <row r="12" spans="1:8" x14ac:dyDescent="0.15">
      <c r="A12" s="166"/>
      <c r="B12" s="167"/>
      <c r="C12" s="174"/>
      <c r="D12" s="169">
        <v>44019</v>
      </c>
      <c r="E12" s="170"/>
      <c r="F12" s="171">
        <v>59328</v>
      </c>
      <c r="G12" s="172"/>
      <c r="H12" s="173"/>
    </row>
    <row r="13" spans="1:8" x14ac:dyDescent="0.15">
      <c r="A13" s="154"/>
      <c r="B13" s="159"/>
      <c r="C13" s="175"/>
      <c r="D13" s="176">
        <v>47616</v>
      </c>
      <c r="E13" s="177"/>
      <c r="F13" s="178">
        <v>115011</v>
      </c>
      <c r="G13" s="179"/>
      <c r="H13" s="165"/>
    </row>
    <row r="14" spans="1:8" x14ac:dyDescent="0.15">
      <c r="A14" s="166"/>
      <c r="B14" s="167"/>
      <c r="C14" s="168"/>
      <c r="D14" s="169">
        <v>33071</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9.3000000000000007</v>
      </c>
      <c r="C19" s="180">
        <f>ROUND(VALUE(SUBSTITUTE(実質収支比率等に係る経年分析!G$48,"▲","-")),2)</f>
        <v>11.52</v>
      </c>
      <c r="D19" s="180">
        <f>ROUND(VALUE(SUBSTITUTE(実質収支比率等に係る経年分析!H$48,"▲","-")),2)</f>
        <v>8.39</v>
      </c>
      <c r="E19" s="180">
        <f>ROUND(VALUE(SUBSTITUTE(実質収支比率等に係る経年分析!I$48,"▲","-")),2)</f>
        <v>21.04</v>
      </c>
      <c r="F19" s="180">
        <f>ROUND(VALUE(SUBSTITUTE(実質収支比率等に係る経年分析!J$48,"▲","-")),2)</f>
        <v>18.78</v>
      </c>
    </row>
    <row r="20" spans="1:11" x14ac:dyDescent="0.15">
      <c r="A20" s="180" t="s">
        <v>55</v>
      </c>
      <c r="B20" s="180">
        <f>ROUND(VALUE(SUBSTITUTE(実質収支比率等に係る経年分析!F$47,"▲","-")),2)</f>
        <v>8.75</v>
      </c>
      <c r="C20" s="180">
        <f>ROUND(VALUE(SUBSTITUTE(実質収支比率等に係る経年分析!G$47,"▲","-")),2)</f>
        <v>10.39</v>
      </c>
      <c r="D20" s="180">
        <f>ROUND(VALUE(SUBSTITUTE(実質収支比率等に係る経年分析!H$47,"▲","-")),2)</f>
        <v>13.85</v>
      </c>
      <c r="E20" s="180">
        <f>ROUND(VALUE(SUBSTITUTE(実質収支比率等に係る経年分析!I$47,"▲","-")),2)</f>
        <v>13.24</v>
      </c>
      <c r="F20" s="180">
        <f>ROUND(VALUE(SUBSTITUTE(実質収支比率等に係る経年分析!J$47,"▲","-")),2)</f>
        <v>23.08</v>
      </c>
    </row>
    <row r="21" spans="1:11" x14ac:dyDescent="0.15">
      <c r="A21" s="180" t="s">
        <v>56</v>
      </c>
      <c r="B21" s="180">
        <f>IF(ISNUMBER(VALUE(SUBSTITUTE(実質収支比率等に係る経年分析!F$49,"▲","-"))),ROUND(VALUE(SUBSTITUTE(実質収支比率等に係る経年分析!F$49,"▲","-")),2),NA())</f>
        <v>-6</v>
      </c>
      <c r="C21" s="180">
        <f>IF(ISNUMBER(VALUE(SUBSTITUTE(実質収支比率等に係る経年分析!G$49,"▲","-"))),ROUND(VALUE(SUBSTITUTE(実質収支比率等に係る経年分析!G$49,"▲","-")),2),NA())</f>
        <v>5.05</v>
      </c>
      <c r="D21" s="180">
        <f>IF(ISNUMBER(VALUE(SUBSTITUTE(実質収支比率等に係る経年分析!H$49,"▲","-"))),ROUND(VALUE(SUBSTITUTE(実質収支比率等に係る経年分析!H$49,"▲","-")),2),NA())</f>
        <v>1.5</v>
      </c>
      <c r="E21" s="180">
        <f>IF(ISNUMBER(VALUE(SUBSTITUTE(実質収支比率等に係る経年分析!I$49,"▲","-"))),ROUND(VALUE(SUBSTITUTE(実質収支比率等に係る経年分析!I$49,"▲","-")),2),NA())</f>
        <v>14.11</v>
      </c>
      <c r="F21" s="180">
        <f>IF(ISNUMBER(VALUE(SUBSTITUTE(実質収支比率等に係る経年分析!J$49,"▲","-"))),ROUND(VALUE(SUBSTITUTE(実質収支比率等に係る経年分析!J$49,"▲","-")),2),NA())</f>
        <v>9.75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2.4300000000000002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9.2899999999999991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474</v>
      </c>
      <c r="E42" s="182"/>
      <c r="F42" s="182"/>
      <c r="G42" s="182">
        <f>'実質公債費比率（分子）の構造'!L$52</f>
        <v>461</v>
      </c>
      <c r="H42" s="182"/>
      <c r="I42" s="182"/>
      <c r="J42" s="182">
        <f>'実質公債費比率（分子）の構造'!M$52</f>
        <v>433</v>
      </c>
      <c r="K42" s="182"/>
      <c r="L42" s="182"/>
      <c r="M42" s="182">
        <f>'実質公債費比率（分子）の構造'!N$52</f>
        <v>396</v>
      </c>
      <c r="N42" s="182"/>
      <c r="O42" s="182"/>
      <c r="P42" s="182">
        <f>'実質公債費比率（分子）の構造'!O$52</f>
        <v>355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v>
      </c>
      <c r="C44" s="182"/>
      <c r="D44" s="182"/>
      <c r="E44" s="182">
        <f>'実質公債費比率（分子）の構造'!L$50</f>
        <v>9</v>
      </c>
      <c r="F44" s="182"/>
      <c r="G44" s="182"/>
      <c r="H44" s="182">
        <f>'実質公債費比率（分子）の構造'!M$50</f>
        <v>8</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15</v>
      </c>
      <c r="I45" s="182"/>
      <c r="J45" s="182"/>
      <c r="K45" s="182">
        <f>'実質公債費比率（分子）の構造'!N$49</f>
        <v>12</v>
      </c>
      <c r="L45" s="182"/>
      <c r="M45" s="182"/>
      <c r="N45" s="182">
        <f>'実質公債費比率（分子）の構造'!O$49</f>
        <v>17</v>
      </c>
      <c r="O45" s="182"/>
      <c r="P45" s="182"/>
    </row>
    <row r="46" spans="1:16" x14ac:dyDescent="0.15">
      <c r="A46" s="182" t="s">
        <v>67</v>
      </c>
      <c r="B46" s="182">
        <f>'実質公債費比率（分子）の構造'!K$48</f>
        <v>248</v>
      </c>
      <c r="C46" s="182"/>
      <c r="D46" s="182"/>
      <c r="E46" s="182">
        <f>'実質公債費比率（分子）の構造'!L$48</f>
        <v>226</v>
      </c>
      <c r="F46" s="182"/>
      <c r="G46" s="182"/>
      <c r="H46" s="182">
        <f>'実質公債費比率（分子）の構造'!M$48</f>
        <v>247</v>
      </c>
      <c r="I46" s="182"/>
      <c r="J46" s="182"/>
      <c r="K46" s="182">
        <f>'実質公債費比率（分子）の構造'!N$48</f>
        <v>161</v>
      </c>
      <c r="L46" s="182"/>
      <c r="M46" s="182"/>
      <c r="N46" s="182">
        <f>'実質公債費比率（分子）の構造'!O$48</f>
        <v>167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403</v>
      </c>
      <c r="C49" s="182"/>
      <c r="D49" s="182"/>
      <c r="E49" s="182">
        <f>'実質公債費比率（分子）の構造'!L$45</f>
        <v>390</v>
      </c>
      <c r="F49" s="182"/>
      <c r="G49" s="182"/>
      <c r="H49" s="182">
        <f>'実質公債費比率（分子）の構造'!M$45</f>
        <v>385</v>
      </c>
      <c r="I49" s="182"/>
      <c r="J49" s="182"/>
      <c r="K49" s="182">
        <f>'実質公債費比率（分子）の構造'!N$45</f>
        <v>366</v>
      </c>
      <c r="L49" s="182"/>
      <c r="M49" s="182"/>
      <c r="N49" s="182">
        <f>'実質公債費比率（分子）の構造'!O$45</f>
        <v>274</v>
      </c>
      <c r="O49" s="182"/>
      <c r="P49" s="182"/>
    </row>
    <row r="50" spans="1:16" x14ac:dyDescent="0.15">
      <c r="A50" s="182" t="s">
        <v>71</v>
      </c>
      <c r="B50" s="182" t="e">
        <f>NA()</f>
        <v>#N/A</v>
      </c>
      <c r="C50" s="182">
        <f>IF(ISNUMBER('実質公債費比率（分子）の構造'!K$53),'実質公債費比率（分子）の構造'!K$53,NA())</f>
        <v>204</v>
      </c>
      <c r="D50" s="182" t="e">
        <f>NA()</f>
        <v>#N/A</v>
      </c>
      <c r="E50" s="182" t="e">
        <f>NA()</f>
        <v>#N/A</v>
      </c>
      <c r="F50" s="182">
        <f>IF(ISNUMBER('実質公債費比率（分子）の構造'!L$53),'実質公債費比率（分子）の構造'!L$53,NA())</f>
        <v>169</v>
      </c>
      <c r="G50" s="182" t="e">
        <f>NA()</f>
        <v>#N/A</v>
      </c>
      <c r="H50" s="182" t="e">
        <f>NA()</f>
        <v>#N/A</v>
      </c>
      <c r="I50" s="182">
        <f>IF(ISNUMBER('実質公債費比率（分子）の構造'!M$53),'実質公債費比率（分子）の構造'!M$53,NA())</f>
        <v>222</v>
      </c>
      <c r="J50" s="182" t="e">
        <f>NA()</f>
        <v>#N/A</v>
      </c>
      <c r="K50" s="182" t="e">
        <f>NA()</f>
        <v>#N/A</v>
      </c>
      <c r="L50" s="182">
        <f>IF(ISNUMBER('実質公債費比率（分子）の構造'!N$53),'実質公債費比率（分子）の構造'!N$53,NA())</f>
        <v>150</v>
      </c>
      <c r="M50" s="182" t="e">
        <f>NA()</f>
        <v>#N/A</v>
      </c>
      <c r="N50" s="182" t="e">
        <f>NA()</f>
        <v>#N/A</v>
      </c>
      <c r="O50" s="182">
        <f>IF(ISNUMBER('実質公債費比率（分子）の構造'!O$53),'実質公債費比率（分子）の構造'!O$53,NA())</f>
        <v>110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3912</v>
      </c>
      <c r="E56" s="181"/>
      <c r="F56" s="181"/>
      <c r="G56" s="181">
        <f>'将来負担比率（分子）の構造'!J$52</f>
        <v>3791</v>
      </c>
      <c r="H56" s="181"/>
      <c r="I56" s="181"/>
      <c r="J56" s="181">
        <f>'将来負担比率（分子）の構造'!K$52</f>
        <v>3624</v>
      </c>
      <c r="K56" s="181"/>
      <c r="L56" s="181"/>
      <c r="M56" s="181">
        <f>'将来負担比率（分子）の構造'!L$52</f>
        <v>3464</v>
      </c>
      <c r="N56" s="181"/>
      <c r="O56" s="181"/>
      <c r="P56" s="181">
        <f>'将来負担比率（分子）の構造'!M$52</f>
        <v>3346</v>
      </c>
    </row>
    <row r="57" spans="1:16" x14ac:dyDescent="0.15">
      <c r="A57" s="181" t="s">
        <v>42</v>
      </c>
      <c r="B57" s="181"/>
      <c r="C57" s="181"/>
      <c r="D57" s="181">
        <f>'将来負担比率（分子）の構造'!I$51</f>
        <v>325</v>
      </c>
      <c r="E57" s="181"/>
      <c r="F57" s="181"/>
      <c r="G57" s="181">
        <f>'将来負担比率（分子）の構造'!J$51</f>
        <v>250</v>
      </c>
      <c r="H57" s="181"/>
      <c r="I57" s="181"/>
      <c r="J57" s="181">
        <f>'将来負担比率（分子）の構造'!K$51</f>
        <v>158</v>
      </c>
      <c r="K57" s="181"/>
      <c r="L57" s="181"/>
      <c r="M57" s="181">
        <f>'将来負担比率（分子）の構造'!L$51</f>
        <v>81</v>
      </c>
      <c r="N57" s="181"/>
      <c r="O57" s="181"/>
      <c r="P57" s="181">
        <f>'将来負担比率（分子）の構造'!M$51</f>
        <v>53</v>
      </c>
    </row>
    <row r="58" spans="1:16" x14ac:dyDescent="0.15">
      <c r="A58" s="181" t="s">
        <v>41</v>
      </c>
      <c r="B58" s="181"/>
      <c r="C58" s="181"/>
      <c r="D58" s="181">
        <f>'将来負担比率（分子）の構造'!I$50</f>
        <v>786</v>
      </c>
      <c r="E58" s="181"/>
      <c r="F58" s="181"/>
      <c r="G58" s="181">
        <f>'将来負担比率（分子）の構造'!J$50</f>
        <v>941</v>
      </c>
      <c r="H58" s="181"/>
      <c r="I58" s="181"/>
      <c r="J58" s="181">
        <f>'将来負担比率（分子）の構造'!K$50</f>
        <v>1266</v>
      </c>
      <c r="K58" s="181"/>
      <c r="L58" s="181"/>
      <c r="M58" s="181">
        <f>'将来負担比率（分子）の構造'!L$50</f>
        <v>1406</v>
      </c>
      <c r="N58" s="181"/>
      <c r="O58" s="181"/>
      <c r="P58" s="181">
        <f>'将来負担比率（分子）の構造'!M$50</f>
        <v>1852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765</v>
      </c>
      <c r="C62" s="181"/>
      <c r="D62" s="181"/>
      <c r="E62" s="181">
        <f>'将来負担比率（分子）の構造'!J$45</f>
        <v>743</v>
      </c>
      <c r="F62" s="181"/>
      <c r="G62" s="181"/>
      <c r="H62" s="181">
        <f>'将来負担比率（分子）の構造'!K$45</f>
        <v>655</v>
      </c>
      <c r="I62" s="181"/>
      <c r="J62" s="181"/>
      <c r="K62" s="181">
        <f>'将来負担比率（分子）の構造'!L$45</f>
        <v>599</v>
      </c>
      <c r="L62" s="181"/>
      <c r="M62" s="181"/>
      <c r="N62" s="181">
        <f>'将来負担比率（分子）の構造'!M$45</f>
        <v>547</v>
      </c>
      <c r="O62" s="181"/>
      <c r="P62" s="181"/>
    </row>
    <row r="63" spans="1:16" x14ac:dyDescent="0.15">
      <c r="A63" s="181" t="s">
        <v>34</v>
      </c>
      <c r="B63" s="181">
        <f>'将来負担比率（分子）の構造'!I$44</f>
        <v>196</v>
      </c>
      <c r="C63" s="181"/>
      <c r="D63" s="181"/>
      <c r="E63" s="181">
        <f>'将来負担比率（分子）の構造'!J$44</f>
        <v>179</v>
      </c>
      <c r="F63" s="181"/>
      <c r="G63" s="181"/>
      <c r="H63" s="181">
        <f>'将来負担比率（分子）の構造'!K$44</f>
        <v>159</v>
      </c>
      <c r="I63" s="181"/>
      <c r="J63" s="181"/>
      <c r="K63" s="181">
        <f>'将来負担比率（分子）の構造'!L$44</f>
        <v>128</v>
      </c>
      <c r="L63" s="181"/>
      <c r="M63" s="181"/>
      <c r="N63" s="181">
        <f>'将来負担比率（分子）の構造'!M$44</f>
        <v>112</v>
      </c>
      <c r="O63" s="181"/>
      <c r="P63" s="181"/>
    </row>
    <row r="64" spans="1:16" x14ac:dyDescent="0.15">
      <c r="A64" s="181" t="s">
        <v>33</v>
      </c>
      <c r="B64" s="181">
        <f>'将来負担比率（分子）の構造'!I$43</f>
        <v>1765</v>
      </c>
      <c r="C64" s="181"/>
      <c r="D64" s="181"/>
      <c r="E64" s="181">
        <f>'将来負担比率（分子）の構造'!J$43</f>
        <v>1540</v>
      </c>
      <c r="F64" s="181"/>
      <c r="G64" s="181"/>
      <c r="H64" s="181">
        <f>'将来負担比率（分子）の構造'!K$43</f>
        <v>1359</v>
      </c>
      <c r="I64" s="181"/>
      <c r="J64" s="181"/>
      <c r="K64" s="181">
        <f>'将来負担比率（分子）の構造'!L$43</f>
        <v>1153</v>
      </c>
      <c r="L64" s="181"/>
      <c r="M64" s="181"/>
      <c r="N64" s="181">
        <f>'将来負担比率（分子）の構造'!M$43</f>
        <v>1095</v>
      </c>
      <c r="O64" s="181"/>
      <c r="P64" s="181"/>
    </row>
    <row r="65" spans="1:16" x14ac:dyDescent="0.15">
      <c r="A65" s="181" t="s">
        <v>32</v>
      </c>
      <c r="B65" s="181">
        <f>'将来負担比率（分子）の構造'!I$42</f>
        <v>51</v>
      </c>
      <c r="C65" s="181"/>
      <c r="D65" s="181"/>
      <c r="E65" s="181">
        <f>'将来負担比率（分子）の構造'!J$42</f>
        <v>43</v>
      </c>
      <c r="F65" s="181"/>
      <c r="G65" s="181"/>
      <c r="H65" s="181">
        <f>'将来負担比率（分子）の構造'!K$42</f>
        <v>36</v>
      </c>
      <c r="I65" s="181"/>
      <c r="J65" s="181"/>
      <c r="K65" s="181">
        <f>'将来負担比率（分子）の構造'!L$42</f>
        <v>29</v>
      </c>
      <c r="L65" s="181"/>
      <c r="M65" s="181"/>
      <c r="N65" s="181">
        <f>'将来負担比率（分子）の構造'!M$42</f>
        <v>22</v>
      </c>
      <c r="O65" s="181"/>
      <c r="P65" s="181"/>
    </row>
    <row r="66" spans="1:16" x14ac:dyDescent="0.15">
      <c r="A66" s="181" t="s">
        <v>31</v>
      </c>
      <c r="B66" s="181">
        <f>'将来負担比率（分子）の構造'!I$41</f>
        <v>3000</v>
      </c>
      <c r="C66" s="181"/>
      <c r="D66" s="181"/>
      <c r="E66" s="181">
        <f>'将来負担比率（分子）の構造'!J$41</f>
        <v>2874</v>
      </c>
      <c r="F66" s="181"/>
      <c r="G66" s="181"/>
      <c r="H66" s="181">
        <f>'将来負担比率（分子）の構造'!K$41</f>
        <v>2749</v>
      </c>
      <c r="I66" s="181"/>
      <c r="J66" s="181"/>
      <c r="K66" s="181">
        <f>'将来負担比率（分子）の構造'!L$41</f>
        <v>2726</v>
      </c>
      <c r="L66" s="181"/>
      <c r="M66" s="181"/>
      <c r="N66" s="181">
        <f>'将来負担比率（分子）の構造'!M$41</f>
        <v>2726</v>
      </c>
      <c r="O66" s="181"/>
      <c r="P66" s="181"/>
    </row>
    <row r="67" spans="1:16" x14ac:dyDescent="0.15">
      <c r="A67" s="181" t="s">
        <v>75</v>
      </c>
      <c r="B67" s="181" t="e">
        <f>NA()</f>
        <v>#N/A</v>
      </c>
      <c r="C67" s="181">
        <f>IF(ISNUMBER('将来負担比率（分子）の構造'!I$53), IF('将来負担比率（分子）の構造'!I$53 &lt; 0, 0, '将来負担比率（分子）の構造'!I$53), NA())</f>
        <v>753</v>
      </c>
      <c r="D67" s="181" t="e">
        <f>NA()</f>
        <v>#N/A</v>
      </c>
      <c r="E67" s="181" t="e">
        <f>NA()</f>
        <v>#N/A</v>
      </c>
      <c r="F67" s="181">
        <f>IF(ISNUMBER('将来負担比率（分子）の構造'!J$53), IF('将来負担比率（分子）の構造'!J$53 &lt; 0, 0, '将来負担比率（分子）の構造'!J$53), NA())</f>
        <v>398</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411</v>
      </c>
      <c r="C72" s="185">
        <f>基金残高に係る経年分析!G55</f>
        <v>395</v>
      </c>
      <c r="D72" s="185">
        <f>基金残高に係る経年分析!H55</f>
        <v>735</v>
      </c>
    </row>
    <row r="73" spans="1:16" x14ac:dyDescent="0.15">
      <c r="A73" s="184" t="s">
        <v>78</v>
      </c>
      <c r="B73" s="185">
        <f>基金残高に係る経年分析!F56</f>
        <v>61</v>
      </c>
      <c r="C73" s="185">
        <f>基金残高に係る経年分析!G56</f>
        <v>3</v>
      </c>
      <c r="D73" s="185">
        <f>基金残高に係る経年分析!H56</f>
        <v>3</v>
      </c>
    </row>
    <row r="74" spans="1:16" x14ac:dyDescent="0.15">
      <c r="A74" s="184" t="s">
        <v>79</v>
      </c>
      <c r="B74" s="185">
        <f>基金残高に係る経年分析!F57</f>
        <v>290</v>
      </c>
      <c r="C74" s="185">
        <f>基金残高に係る経年分析!G57</f>
        <v>423</v>
      </c>
      <c r="D74" s="185">
        <f>基金残高に係る経年分析!H57</f>
        <v>512</v>
      </c>
    </row>
  </sheetData>
  <sheetProtection algorithmName="SHA-512" hashValue="Q2Ja47qghOYfc4EiUgWtv0IWJpIBtWbnZDEot/yofZnTgZ5xWmNdXs3oEKZYHAWv60dDBG+lKhZpM62VEjqueg==" saltValue="LyvUGHG1KTRBy/84mw+t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1169495</v>
      </c>
      <c r="S5" s="736"/>
      <c r="T5" s="736"/>
      <c r="U5" s="736"/>
      <c r="V5" s="736"/>
      <c r="W5" s="736"/>
      <c r="X5" s="736"/>
      <c r="Y5" s="779"/>
      <c r="Z5" s="797">
        <v>13.4</v>
      </c>
      <c r="AA5" s="797"/>
      <c r="AB5" s="797"/>
      <c r="AC5" s="797"/>
      <c r="AD5" s="798">
        <v>1169495</v>
      </c>
      <c r="AE5" s="798"/>
      <c r="AF5" s="798"/>
      <c r="AG5" s="798"/>
      <c r="AH5" s="798"/>
      <c r="AI5" s="798"/>
      <c r="AJ5" s="798"/>
      <c r="AK5" s="798"/>
      <c r="AL5" s="780">
        <v>37.9</v>
      </c>
      <c r="AM5" s="751"/>
      <c r="AN5" s="751"/>
      <c r="AO5" s="781"/>
      <c r="AP5" s="746" t="s">
        <v>225</v>
      </c>
      <c r="AQ5" s="747"/>
      <c r="AR5" s="747"/>
      <c r="AS5" s="747"/>
      <c r="AT5" s="747"/>
      <c r="AU5" s="747"/>
      <c r="AV5" s="747"/>
      <c r="AW5" s="747"/>
      <c r="AX5" s="747"/>
      <c r="AY5" s="747"/>
      <c r="AZ5" s="747"/>
      <c r="BA5" s="747"/>
      <c r="BB5" s="747"/>
      <c r="BC5" s="747"/>
      <c r="BD5" s="747"/>
      <c r="BE5" s="747"/>
      <c r="BF5" s="748"/>
      <c r="BG5" s="680">
        <v>1169277</v>
      </c>
      <c r="BH5" s="681"/>
      <c r="BI5" s="681"/>
      <c r="BJ5" s="681"/>
      <c r="BK5" s="681"/>
      <c r="BL5" s="681"/>
      <c r="BM5" s="681"/>
      <c r="BN5" s="682"/>
      <c r="BO5" s="713">
        <v>100</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50834</v>
      </c>
      <c r="S6" s="681"/>
      <c r="T6" s="681"/>
      <c r="U6" s="681"/>
      <c r="V6" s="681"/>
      <c r="W6" s="681"/>
      <c r="X6" s="681"/>
      <c r="Y6" s="682"/>
      <c r="Z6" s="713">
        <v>0.6</v>
      </c>
      <c r="AA6" s="713"/>
      <c r="AB6" s="713"/>
      <c r="AC6" s="713"/>
      <c r="AD6" s="714">
        <v>50834</v>
      </c>
      <c r="AE6" s="714"/>
      <c r="AF6" s="714"/>
      <c r="AG6" s="714"/>
      <c r="AH6" s="714"/>
      <c r="AI6" s="714"/>
      <c r="AJ6" s="714"/>
      <c r="AK6" s="714"/>
      <c r="AL6" s="683">
        <v>1.6</v>
      </c>
      <c r="AM6" s="684"/>
      <c r="AN6" s="684"/>
      <c r="AO6" s="715"/>
      <c r="AP6" s="677" t="s">
        <v>231</v>
      </c>
      <c r="AQ6" s="678"/>
      <c r="AR6" s="678"/>
      <c r="AS6" s="678"/>
      <c r="AT6" s="678"/>
      <c r="AU6" s="678"/>
      <c r="AV6" s="678"/>
      <c r="AW6" s="678"/>
      <c r="AX6" s="678"/>
      <c r="AY6" s="678"/>
      <c r="AZ6" s="678"/>
      <c r="BA6" s="678"/>
      <c r="BB6" s="678"/>
      <c r="BC6" s="678"/>
      <c r="BD6" s="678"/>
      <c r="BE6" s="678"/>
      <c r="BF6" s="679"/>
      <c r="BG6" s="680">
        <v>1169277</v>
      </c>
      <c r="BH6" s="681"/>
      <c r="BI6" s="681"/>
      <c r="BJ6" s="681"/>
      <c r="BK6" s="681"/>
      <c r="BL6" s="681"/>
      <c r="BM6" s="681"/>
      <c r="BN6" s="682"/>
      <c r="BO6" s="713">
        <v>100</v>
      </c>
      <c r="BP6" s="713"/>
      <c r="BQ6" s="713"/>
      <c r="BR6" s="713"/>
      <c r="BS6" s="714" t="s">
        <v>226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70022</v>
      </c>
      <c r="CS6" s="681"/>
      <c r="CT6" s="681"/>
      <c r="CU6" s="681"/>
      <c r="CV6" s="681"/>
      <c r="CW6" s="681"/>
      <c r="CX6" s="681"/>
      <c r="CY6" s="682"/>
      <c r="CZ6" s="780">
        <v>0.9</v>
      </c>
      <c r="DA6" s="751"/>
      <c r="DB6" s="751"/>
      <c r="DC6" s="783"/>
      <c r="DD6" s="686" t="s">
        <v>226</v>
      </c>
      <c r="DE6" s="681"/>
      <c r="DF6" s="681"/>
      <c r="DG6" s="681"/>
      <c r="DH6" s="681"/>
      <c r="DI6" s="681"/>
      <c r="DJ6" s="681"/>
      <c r="DK6" s="681"/>
      <c r="DL6" s="681"/>
      <c r="DM6" s="681"/>
      <c r="DN6" s="681"/>
      <c r="DO6" s="681"/>
      <c r="DP6" s="682"/>
      <c r="DQ6" s="686">
        <v>70022</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1127</v>
      </c>
      <c r="S7" s="681"/>
      <c r="T7" s="681"/>
      <c r="U7" s="681"/>
      <c r="V7" s="681"/>
      <c r="W7" s="681"/>
      <c r="X7" s="681"/>
      <c r="Y7" s="682"/>
      <c r="Z7" s="713">
        <v>0</v>
      </c>
      <c r="AA7" s="713"/>
      <c r="AB7" s="713"/>
      <c r="AC7" s="713"/>
      <c r="AD7" s="714">
        <v>1127</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550442</v>
      </c>
      <c r="BH7" s="681"/>
      <c r="BI7" s="681"/>
      <c r="BJ7" s="681"/>
      <c r="BK7" s="681"/>
      <c r="BL7" s="681"/>
      <c r="BM7" s="681"/>
      <c r="BN7" s="682"/>
      <c r="BO7" s="713">
        <v>47.1</v>
      </c>
      <c r="BP7" s="713"/>
      <c r="BQ7" s="713"/>
      <c r="BR7" s="713"/>
      <c r="BS7" s="714" t="s">
        <v>226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2847356</v>
      </c>
      <c r="CS7" s="681"/>
      <c r="CT7" s="681"/>
      <c r="CU7" s="681"/>
      <c r="CV7" s="681"/>
      <c r="CW7" s="681"/>
      <c r="CX7" s="681"/>
      <c r="CY7" s="682"/>
      <c r="CZ7" s="713">
        <v>35.700000000000003</v>
      </c>
      <c r="DA7" s="713"/>
      <c r="DB7" s="713"/>
      <c r="DC7" s="713"/>
      <c r="DD7" s="686">
        <v>54296</v>
      </c>
      <c r="DE7" s="681"/>
      <c r="DF7" s="681"/>
      <c r="DG7" s="681"/>
      <c r="DH7" s="681"/>
      <c r="DI7" s="681"/>
      <c r="DJ7" s="681"/>
      <c r="DK7" s="681"/>
      <c r="DL7" s="681"/>
      <c r="DM7" s="681"/>
      <c r="DN7" s="681"/>
      <c r="DO7" s="681"/>
      <c r="DP7" s="682"/>
      <c r="DQ7" s="686">
        <v>1034133</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4974</v>
      </c>
      <c r="S8" s="681"/>
      <c r="T8" s="681"/>
      <c r="U8" s="681"/>
      <c r="V8" s="681"/>
      <c r="W8" s="681"/>
      <c r="X8" s="681"/>
      <c r="Y8" s="682"/>
      <c r="Z8" s="713">
        <v>0.1</v>
      </c>
      <c r="AA8" s="713"/>
      <c r="AB8" s="713"/>
      <c r="AC8" s="713"/>
      <c r="AD8" s="714">
        <v>4974</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20014</v>
      </c>
      <c r="BH8" s="681"/>
      <c r="BI8" s="681"/>
      <c r="BJ8" s="681"/>
      <c r="BK8" s="681"/>
      <c r="BL8" s="681"/>
      <c r="BM8" s="681"/>
      <c r="BN8" s="682"/>
      <c r="BO8" s="713">
        <v>1.7</v>
      </c>
      <c r="BP8" s="713"/>
      <c r="BQ8" s="713"/>
      <c r="BR8" s="713"/>
      <c r="BS8" s="686" t="s">
        <v>226</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1327581</v>
      </c>
      <c r="CS8" s="681"/>
      <c r="CT8" s="681"/>
      <c r="CU8" s="681"/>
      <c r="CV8" s="681"/>
      <c r="CW8" s="681"/>
      <c r="CX8" s="681"/>
      <c r="CY8" s="682"/>
      <c r="CZ8" s="713">
        <v>16.600000000000001</v>
      </c>
      <c r="DA8" s="713"/>
      <c r="DB8" s="713"/>
      <c r="DC8" s="713"/>
      <c r="DD8" s="686">
        <v>26368</v>
      </c>
      <c r="DE8" s="681"/>
      <c r="DF8" s="681"/>
      <c r="DG8" s="681"/>
      <c r="DH8" s="681"/>
      <c r="DI8" s="681"/>
      <c r="DJ8" s="681"/>
      <c r="DK8" s="681"/>
      <c r="DL8" s="681"/>
      <c r="DM8" s="681"/>
      <c r="DN8" s="681"/>
      <c r="DO8" s="681"/>
      <c r="DP8" s="682"/>
      <c r="DQ8" s="686">
        <v>787531</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5747</v>
      </c>
      <c r="S9" s="681"/>
      <c r="T9" s="681"/>
      <c r="U9" s="681"/>
      <c r="V9" s="681"/>
      <c r="W9" s="681"/>
      <c r="X9" s="681"/>
      <c r="Y9" s="682"/>
      <c r="Z9" s="713">
        <v>0.1</v>
      </c>
      <c r="AA9" s="713"/>
      <c r="AB9" s="713"/>
      <c r="AC9" s="713"/>
      <c r="AD9" s="714">
        <v>5747</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496241</v>
      </c>
      <c r="BH9" s="681"/>
      <c r="BI9" s="681"/>
      <c r="BJ9" s="681"/>
      <c r="BK9" s="681"/>
      <c r="BL9" s="681"/>
      <c r="BM9" s="681"/>
      <c r="BN9" s="682"/>
      <c r="BO9" s="713">
        <v>42.4</v>
      </c>
      <c r="BP9" s="713"/>
      <c r="BQ9" s="713"/>
      <c r="BR9" s="713"/>
      <c r="BS9" s="686" t="s">
        <v>127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234896</v>
      </c>
      <c r="CS9" s="681"/>
      <c r="CT9" s="681"/>
      <c r="CU9" s="681"/>
      <c r="CV9" s="681"/>
      <c r="CW9" s="681"/>
      <c r="CX9" s="681"/>
      <c r="CY9" s="682"/>
      <c r="CZ9" s="713">
        <v>2.9</v>
      </c>
      <c r="DA9" s="713"/>
      <c r="DB9" s="713"/>
      <c r="DC9" s="713"/>
      <c r="DD9" s="686">
        <v>13373</v>
      </c>
      <c r="DE9" s="681"/>
      <c r="DF9" s="681"/>
      <c r="DG9" s="681"/>
      <c r="DH9" s="681"/>
      <c r="DI9" s="681"/>
      <c r="DJ9" s="681"/>
      <c r="DK9" s="681"/>
      <c r="DL9" s="681"/>
      <c r="DM9" s="681"/>
      <c r="DN9" s="681"/>
      <c r="DO9" s="681"/>
      <c r="DP9" s="682"/>
      <c r="DQ9" s="686">
        <v>214209</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127</v>
      </c>
      <c r="AA10" s="713"/>
      <c r="AB10" s="713"/>
      <c r="AC10" s="713"/>
      <c r="AD10" s="714" t="s">
        <v>226</v>
      </c>
      <c r="AE10" s="714"/>
      <c r="AF10" s="714"/>
      <c r="AG10" s="714"/>
      <c r="AH10" s="714"/>
      <c r="AI10" s="714"/>
      <c r="AJ10" s="714"/>
      <c r="AK10" s="714"/>
      <c r="AL10" s="683" t="s">
        <v>226</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20880</v>
      </c>
      <c r="BH10" s="681"/>
      <c r="BI10" s="681"/>
      <c r="BJ10" s="681"/>
      <c r="BK10" s="681"/>
      <c r="BL10" s="681"/>
      <c r="BM10" s="681"/>
      <c r="BN10" s="682"/>
      <c r="BO10" s="713">
        <v>1.8</v>
      </c>
      <c r="BP10" s="713"/>
      <c r="BQ10" s="713"/>
      <c r="BR10" s="713"/>
      <c r="BS10" s="686" t="s">
        <v>127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33425</v>
      </c>
      <c r="CS10" s="681"/>
      <c r="CT10" s="681"/>
      <c r="CU10" s="681"/>
      <c r="CV10" s="681"/>
      <c r="CW10" s="681"/>
      <c r="CX10" s="681"/>
      <c r="CY10" s="682"/>
      <c r="CZ10" s="713">
        <v>0.4</v>
      </c>
      <c r="DA10" s="713"/>
      <c r="DB10" s="713"/>
      <c r="DC10" s="713"/>
      <c r="DD10" s="686" t="s">
        <v>127</v>
      </c>
      <c r="DE10" s="681"/>
      <c r="DF10" s="681"/>
      <c r="DG10" s="681"/>
      <c r="DH10" s="681"/>
      <c r="DI10" s="681"/>
      <c r="DJ10" s="681"/>
      <c r="DK10" s="681"/>
      <c r="DL10" s="681"/>
      <c r="DM10" s="681"/>
      <c r="DN10" s="681"/>
      <c r="DO10" s="681"/>
      <c r="DP10" s="682"/>
      <c r="DQ10" s="686">
        <v>425</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230532</v>
      </c>
      <c r="S11" s="681"/>
      <c r="T11" s="681"/>
      <c r="U11" s="681"/>
      <c r="V11" s="681"/>
      <c r="W11" s="681"/>
      <c r="X11" s="681"/>
      <c r="Y11" s="682"/>
      <c r="Z11" s="683">
        <v>2.6</v>
      </c>
      <c r="AA11" s="684"/>
      <c r="AB11" s="684"/>
      <c r="AC11" s="685"/>
      <c r="AD11" s="686">
        <v>230532</v>
      </c>
      <c r="AE11" s="681"/>
      <c r="AF11" s="681"/>
      <c r="AG11" s="681"/>
      <c r="AH11" s="681"/>
      <c r="AI11" s="681"/>
      <c r="AJ11" s="681"/>
      <c r="AK11" s="682"/>
      <c r="AL11" s="683">
        <v>7.5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13307</v>
      </c>
      <c r="BH11" s="681"/>
      <c r="BI11" s="681"/>
      <c r="BJ11" s="681"/>
      <c r="BK11" s="681"/>
      <c r="BL11" s="681"/>
      <c r="BM11" s="681"/>
      <c r="BN11" s="682"/>
      <c r="BO11" s="713">
        <v>1.1000000000000001</v>
      </c>
      <c r="BP11" s="713"/>
      <c r="BQ11" s="713"/>
      <c r="BR11" s="713"/>
      <c r="BS11" s="686" t="s">
        <v>226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413205</v>
      </c>
      <c r="CS11" s="681"/>
      <c r="CT11" s="681"/>
      <c r="CU11" s="681"/>
      <c r="CV11" s="681"/>
      <c r="CW11" s="681"/>
      <c r="CX11" s="681"/>
      <c r="CY11" s="682"/>
      <c r="CZ11" s="713">
        <v>5.2</v>
      </c>
      <c r="DA11" s="713"/>
      <c r="DB11" s="713"/>
      <c r="DC11" s="713"/>
      <c r="DD11" s="686">
        <v>73577</v>
      </c>
      <c r="DE11" s="681"/>
      <c r="DF11" s="681"/>
      <c r="DG11" s="681"/>
      <c r="DH11" s="681"/>
      <c r="DI11" s="681"/>
      <c r="DJ11" s="681"/>
      <c r="DK11" s="681"/>
      <c r="DL11" s="681"/>
      <c r="DM11" s="681"/>
      <c r="DN11" s="681"/>
      <c r="DO11" s="681"/>
      <c r="DP11" s="682"/>
      <c r="DQ11" s="686">
        <v>167576</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226</v>
      </c>
      <c r="S12" s="681"/>
      <c r="T12" s="681"/>
      <c r="U12" s="681"/>
      <c r="V12" s="681"/>
      <c r="W12" s="681"/>
      <c r="X12" s="681"/>
      <c r="Y12" s="682"/>
      <c r="Z12" s="713" t="s">
        <v>127</v>
      </c>
      <c r="AA12" s="713"/>
      <c r="AB12" s="713"/>
      <c r="AC12" s="713"/>
      <c r="AD12" s="714" t="s">
        <v>226</v>
      </c>
      <c r="AE12" s="714"/>
      <c r="AF12" s="714"/>
      <c r="AG12" s="714"/>
      <c r="AH12" s="714"/>
      <c r="AI12" s="714"/>
      <c r="AJ12" s="714"/>
      <c r="AK12" s="714"/>
      <c r="AL12" s="683" t="s">
        <v>226</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519674</v>
      </c>
      <c r="BH12" s="681"/>
      <c r="BI12" s="681"/>
      <c r="BJ12" s="681"/>
      <c r="BK12" s="681"/>
      <c r="BL12" s="681"/>
      <c r="BM12" s="681"/>
      <c r="BN12" s="682"/>
      <c r="BO12" s="713">
        <v>44.4</v>
      </c>
      <c r="BP12" s="713"/>
      <c r="BQ12" s="713"/>
      <c r="BR12" s="713"/>
      <c r="BS12" s="686" t="s">
        <v>127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177021</v>
      </c>
      <c r="CS12" s="681"/>
      <c r="CT12" s="681"/>
      <c r="CU12" s="681"/>
      <c r="CV12" s="681"/>
      <c r="CW12" s="681"/>
      <c r="CX12" s="681"/>
      <c r="CY12" s="682"/>
      <c r="CZ12" s="713">
        <v>2.2000000000000002</v>
      </c>
      <c r="DA12" s="713"/>
      <c r="DB12" s="713"/>
      <c r="DC12" s="713"/>
      <c r="DD12" s="686">
        <v>12057</v>
      </c>
      <c r="DE12" s="681"/>
      <c r="DF12" s="681"/>
      <c r="DG12" s="681"/>
      <c r="DH12" s="681"/>
      <c r="DI12" s="681"/>
      <c r="DJ12" s="681"/>
      <c r="DK12" s="681"/>
      <c r="DL12" s="681"/>
      <c r="DM12" s="681"/>
      <c r="DN12" s="681"/>
      <c r="DO12" s="681"/>
      <c r="DP12" s="682"/>
      <c r="DQ12" s="686">
        <v>144371</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226</v>
      </c>
      <c r="AA13" s="713"/>
      <c r="AB13" s="713"/>
      <c r="AC13" s="713"/>
      <c r="AD13" s="714" t="s">
        <v>226</v>
      </c>
      <c r="AE13" s="714"/>
      <c r="AF13" s="714"/>
      <c r="AG13" s="714"/>
      <c r="AH13" s="714"/>
      <c r="AI13" s="714"/>
      <c r="AJ13" s="714"/>
      <c r="AK13" s="714"/>
      <c r="AL13" s="683" t="s">
        <v>226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519402</v>
      </c>
      <c r="BH13" s="681"/>
      <c r="BI13" s="681"/>
      <c r="BJ13" s="681"/>
      <c r="BK13" s="681"/>
      <c r="BL13" s="681"/>
      <c r="BM13" s="681"/>
      <c r="BN13" s="682"/>
      <c r="BO13" s="713">
        <v>44.4</v>
      </c>
      <c r="BP13" s="713"/>
      <c r="BQ13" s="713"/>
      <c r="BR13" s="713"/>
      <c r="BS13" s="686" t="s">
        <v>127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587245</v>
      </c>
      <c r="CS13" s="681"/>
      <c r="CT13" s="681"/>
      <c r="CU13" s="681"/>
      <c r="CV13" s="681"/>
      <c r="CW13" s="681"/>
      <c r="CX13" s="681"/>
      <c r="CY13" s="682"/>
      <c r="CZ13" s="713">
        <v>7.4</v>
      </c>
      <c r="DA13" s="713"/>
      <c r="DB13" s="713"/>
      <c r="DC13" s="713"/>
      <c r="DD13" s="686">
        <v>219425</v>
      </c>
      <c r="DE13" s="681"/>
      <c r="DF13" s="681"/>
      <c r="DG13" s="681"/>
      <c r="DH13" s="681"/>
      <c r="DI13" s="681"/>
      <c r="DJ13" s="681"/>
      <c r="DK13" s="681"/>
      <c r="DL13" s="681"/>
      <c r="DM13" s="681"/>
      <c r="DN13" s="681"/>
      <c r="DO13" s="681"/>
      <c r="DP13" s="682"/>
      <c r="DQ13" s="686">
        <v>466771</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226</v>
      </c>
      <c r="AA14" s="713"/>
      <c r="AB14" s="713"/>
      <c r="AC14" s="713"/>
      <c r="AD14" s="714" t="s">
        <v>127</v>
      </c>
      <c r="AE14" s="714"/>
      <c r="AF14" s="714"/>
      <c r="AG14" s="714"/>
      <c r="AH14" s="714"/>
      <c r="AI14" s="714"/>
      <c r="AJ14" s="714"/>
      <c r="AK14" s="714"/>
      <c r="AL14" s="683" t="s">
        <v>226</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44835</v>
      </c>
      <c r="BH14" s="681"/>
      <c r="BI14" s="681"/>
      <c r="BJ14" s="681"/>
      <c r="BK14" s="681"/>
      <c r="BL14" s="681"/>
      <c r="BM14" s="681"/>
      <c r="BN14" s="682"/>
      <c r="BO14" s="713">
        <v>3.8</v>
      </c>
      <c r="BP14" s="713"/>
      <c r="BQ14" s="713"/>
      <c r="BR14" s="713"/>
      <c r="BS14" s="686" t="s">
        <v>226</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252920</v>
      </c>
      <c r="CS14" s="681"/>
      <c r="CT14" s="681"/>
      <c r="CU14" s="681"/>
      <c r="CV14" s="681"/>
      <c r="CW14" s="681"/>
      <c r="CX14" s="681"/>
      <c r="CY14" s="682"/>
      <c r="CZ14" s="713">
        <v>3.2</v>
      </c>
      <c r="DA14" s="713"/>
      <c r="DB14" s="713"/>
      <c r="DC14" s="713"/>
      <c r="DD14" s="686">
        <v>47993</v>
      </c>
      <c r="DE14" s="681"/>
      <c r="DF14" s="681"/>
      <c r="DG14" s="681"/>
      <c r="DH14" s="681"/>
      <c r="DI14" s="681"/>
      <c r="DJ14" s="681"/>
      <c r="DK14" s="681"/>
      <c r="DL14" s="681"/>
      <c r="DM14" s="681"/>
      <c r="DN14" s="681"/>
      <c r="DO14" s="681"/>
      <c r="DP14" s="682"/>
      <c r="DQ14" s="686">
        <v>238727</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226</v>
      </c>
      <c r="AA15" s="713"/>
      <c r="AB15" s="713"/>
      <c r="AC15" s="713"/>
      <c r="AD15" s="714" t="s">
        <v>226</v>
      </c>
      <c r="AE15" s="714"/>
      <c r="AF15" s="714"/>
      <c r="AG15" s="714"/>
      <c r="AH15" s="714"/>
      <c r="AI15" s="714"/>
      <c r="AJ15" s="714"/>
      <c r="AK15" s="714"/>
      <c r="AL15" s="683" t="s">
        <v>127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54326</v>
      </c>
      <c r="BH15" s="681"/>
      <c r="BI15" s="681"/>
      <c r="BJ15" s="681"/>
      <c r="BK15" s="681"/>
      <c r="BL15" s="681"/>
      <c r="BM15" s="681"/>
      <c r="BN15" s="682"/>
      <c r="BO15" s="713">
        <v>4.5999999999999996</v>
      </c>
      <c r="BP15" s="713"/>
      <c r="BQ15" s="713"/>
      <c r="BR15" s="713"/>
      <c r="BS15" s="686" t="s">
        <v>127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792191</v>
      </c>
      <c r="CS15" s="681"/>
      <c r="CT15" s="681"/>
      <c r="CU15" s="681"/>
      <c r="CV15" s="681"/>
      <c r="CW15" s="681"/>
      <c r="CX15" s="681"/>
      <c r="CY15" s="682"/>
      <c r="CZ15" s="713">
        <v>9.9</v>
      </c>
      <c r="DA15" s="713"/>
      <c r="DB15" s="713"/>
      <c r="DC15" s="713"/>
      <c r="DD15" s="686">
        <v>315079</v>
      </c>
      <c r="DE15" s="681"/>
      <c r="DF15" s="681"/>
      <c r="DG15" s="681"/>
      <c r="DH15" s="681"/>
      <c r="DI15" s="681"/>
      <c r="DJ15" s="681"/>
      <c r="DK15" s="681"/>
      <c r="DL15" s="681"/>
      <c r="DM15" s="681"/>
      <c r="DN15" s="681"/>
      <c r="DO15" s="681"/>
      <c r="DP15" s="682"/>
      <c r="DQ15" s="686">
        <v>495099</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3438</v>
      </c>
      <c r="S16" s="681"/>
      <c r="T16" s="681"/>
      <c r="U16" s="681"/>
      <c r="V16" s="681"/>
      <c r="W16" s="681"/>
      <c r="X16" s="681"/>
      <c r="Y16" s="682"/>
      <c r="Z16" s="713">
        <v>0</v>
      </c>
      <c r="AA16" s="713"/>
      <c r="AB16" s="713"/>
      <c r="AC16" s="713"/>
      <c r="AD16" s="714">
        <v>3438</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975482</v>
      </c>
      <c r="CS16" s="681"/>
      <c r="CT16" s="681"/>
      <c r="CU16" s="681"/>
      <c r="CV16" s="681"/>
      <c r="CW16" s="681"/>
      <c r="CX16" s="681"/>
      <c r="CY16" s="682"/>
      <c r="CZ16" s="713">
        <v>12.2</v>
      </c>
      <c r="DA16" s="713"/>
      <c r="DB16" s="713"/>
      <c r="DC16" s="713"/>
      <c r="DD16" s="686" t="s">
        <v>127</v>
      </c>
      <c r="DE16" s="681"/>
      <c r="DF16" s="681"/>
      <c r="DG16" s="681"/>
      <c r="DH16" s="681"/>
      <c r="DI16" s="681"/>
      <c r="DJ16" s="681"/>
      <c r="DK16" s="681"/>
      <c r="DL16" s="681"/>
      <c r="DM16" s="681"/>
      <c r="DN16" s="681"/>
      <c r="DO16" s="681"/>
      <c r="DP16" s="682"/>
      <c r="DQ16" s="686">
        <v>80528</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2618</v>
      </c>
      <c r="S17" s="681"/>
      <c r="T17" s="681"/>
      <c r="U17" s="681"/>
      <c r="V17" s="681"/>
      <c r="W17" s="681"/>
      <c r="X17" s="681"/>
      <c r="Y17" s="682"/>
      <c r="Z17" s="713">
        <v>0</v>
      </c>
      <c r="AA17" s="713"/>
      <c r="AB17" s="713"/>
      <c r="AC17" s="713"/>
      <c r="AD17" s="714">
        <v>2618</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226</v>
      </c>
      <c r="BP17" s="713"/>
      <c r="BQ17" s="713"/>
      <c r="BR17" s="713"/>
      <c r="BS17" s="686" t="s">
        <v>127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273764</v>
      </c>
      <c r="CS17" s="681"/>
      <c r="CT17" s="681"/>
      <c r="CU17" s="681"/>
      <c r="CV17" s="681"/>
      <c r="CW17" s="681"/>
      <c r="CX17" s="681"/>
      <c r="CY17" s="682"/>
      <c r="CZ17" s="713">
        <v>3.4</v>
      </c>
      <c r="DA17" s="713"/>
      <c r="DB17" s="713"/>
      <c r="DC17" s="713"/>
      <c r="DD17" s="686" t="s">
        <v>226</v>
      </c>
      <c r="DE17" s="681"/>
      <c r="DF17" s="681"/>
      <c r="DG17" s="681"/>
      <c r="DH17" s="681"/>
      <c r="DI17" s="681"/>
      <c r="DJ17" s="681"/>
      <c r="DK17" s="681"/>
      <c r="DL17" s="681"/>
      <c r="DM17" s="681"/>
      <c r="DN17" s="681"/>
      <c r="DO17" s="681"/>
      <c r="DP17" s="682"/>
      <c r="DQ17" s="686">
        <v>265109</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11742</v>
      </c>
      <c r="S18" s="681"/>
      <c r="T18" s="681"/>
      <c r="U18" s="681"/>
      <c r="V18" s="681"/>
      <c r="W18" s="681"/>
      <c r="X18" s="681"/>
      <c r="Y18" s="682"/>
      <c r="Z18" s="713">
        <v>0.1</v>
      </c>
      <c r="AA18" s="713"/>
      <c r="AB18" s="713"/>
      <c r="AC18" s="713"/>
      <c r="AD18" s="714">
        <v>11742</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226</v>
      </c>
      <c r="BH18" s="681"/>
      <c r="BI18" s="681"/>
      <c r="BJ18" s="681"/>
      <c r="BK18" s="681"/>
      <c r="BL18" s="681"/>
      <c r="BM18" s="681"/>
      <c r="BN18" s="682"/>
      <c r="BO18" s="713" t="s">
        <v>226</v>
      </c>
      <c r="BP18" s="713"/>
      <c r="BQ18" s="713"/>
      <c r="BR18" s="713"/>
      <c r="BS18" s="686" t="s">
        <v>127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226</v>
      </c>
      <c r="DE18" s="681"/>
      <c r="DF18" s="681"/>
      <c r="DG18" s="681"/>
      <c r="DH18" s="681"/>
      <c r="DI18" s="681"/>
      <c r="DJ18" s="681"/>
      <c r="DK18" s="681"/>
      <c r="DL18" s="681"/>
      <c r="DM18" s="681"/>
      <c r="DN18" s="681"/>
      <c r="DO18" s="681"/>
      <c r="DP18" s="682"/>
      <c r="DQ18" s="686" t="s">
        <v>226</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8694</v>
      </c>
      <c r="S19" s="681"/>
      <c r="T19" s="681"/>
      <c r="U19" s="681"/>
      <c r="V19" s="681"/>
      <c r="W19" s="681"/>
      <c r="X19" s="681"/>
      <c r="Y19" s="682"/>
      <c r="Z19" s="713">
        <v>0.1</v>
      </c>
      <c r="AA19" s="713"/>
      <c r="AB19" s="713"/>
      <c r="AC19" s="713"/>
      <c r="AD19" s="714">
        <v>8694</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218</v>
      </c>
      <c r="BH19" s="681"/>
      <c r="BI19" s="681"/>
      <c r="BJ19" s="681"/>
      <c r="BK19" s="681"/>
      <c r="BL19" s="681"/>
      <c r="BM19" s="681"/>
      <c r="BN19" s="682"/>
      <c r="BO19" s="713">
        <v>0</v>
      </c>
      <c r="BP19" s="713"/>
      <c r="BQ19" s="713"/>
      <c r="BR19" s="713"/>
      <c r="BS19" s="686" t="s">
        <v>226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226</v>
      </c>
      <c r="CS19" s="681"/>
      <c r="CT19" s="681"/>
      <c r="CU19" s="681"/>
      <c r="CV19" s="681"/>
      <c r="CW19" s="681"/>
      <c r="CX19" s="681"/>
      <c r="CY19" s="682"/>
      <c r="CZ19" s="713" t="s">
        <v>226</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1695</v>
      </c>
      <c r="S20" s="681"/>
      <c r="T20" s="681"/>
      <c r="U20" s="681"/>
      <c r="V20" s="681"/>
      <c r="W20" s="681"/>
      <c r="X20" s="681"/>
      <c r="Y20" s="682"/>
      <c r="Z20" s="713">
        <v>0</v>
      </c>
      <c r="AA20" s="713"/>
      <c r="AB20" s="713"/>
      <c r="AC20" s="713"/>
      <c r="AD20" s="714">
        <v>1695</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218</v>
      </c>
      <c r="BH20" s="681"/>
      <c r="BI20" s="681"/>
      <c r="BJ20" s="681"/>
      <c r="BK20" s="681"/>
      <c r="BL20" s="681"/>
      <c r="BM20" s="681"/>
      <c r="BN20" s="682"/>
      <c r="BO20" s="713">
        <v>0</v>
      </c>
      <c r="BP20" s="713"/>
      <c r="BQ20" s="713"/>
      <c r="BR20" s="713"/>
      <c r="BS20" s="686" t="s">
        <v>226</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7985108</v>
      </c>
      <c r="CS20" s="681"/>
      <c r="CT20" s="681"/>
      <c r="CU20" s="681"/>
      <c r="CV20" s="681"/>
      <c r="CW20" s="681"/>
      <c r="CX20" s="681"/>
      <c r="CY20" s="682"/>
      <c r="CZ20" s="713">
        <v>100</v>
      </c>
      <c r="DA20" s="713"/>
      <c r="DB20" s="713"/>
      <c r="DC20" s="713"/>
      <c r="DD20" s="686">
        <v>762168</v>
      </c>
      <c r="DE20" s="681"/>
      <c r="DF20" s="681"/>
      <c r="DG20" s="681"/>
      <c r="DH20" s="681"/>
      <c r="DI20" s="681"/>
      <c r="DJ20" s="681"/>
      <c r="DK20" s="681"/>
      <c r="DL20" s="681"/>
      <c r="DM20" s="681"/>
      <c r="DN20" s="681"/>
      <c r="DO20" s="681"/>
      <c r="DP20" s="682"/>
      <c r="DQ20" s="686">
        <v>3964501</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1353</v>
      </c>
      <c r="S21" s="681"/>
      <c r="T21" s="681"/>
      <c r="U21" s="681"/>
      <c r="V21" s="681"/>
      <c r="W21" s="681"/>
      <c r="X21" s="681"/>
      <c r="Y21" s="682"/>
      <c r="Z21" s="713">
        <v>0</v>
      </c>
      <c r="AA21" s="713"/>
      <c r="AB21" s="713"/>
      <c r="AC21" s="713"/>
      <c r="AD21" s="714">
        <v>1353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218</v>
      </c>
      <c r="BH21" s="681"/>
      <c r="BI21" s="681"/>
      <c r="BJ21" s="681"/>
      <c r="BK21" s="681"/>
      <c r="BL21" s="681"/>
      <c r="BM21" s="681"/>
      <c r="BN21" s="682"/>
      <c r="BO21" s="713">
        <v>0</v>
      </c>
      <c r="BP21" s="713"/>
      <c r="BQ21" s="713"/>
      <c r="BR21" s="713"/>
      <c r="BS21" s="686" t="s">
        <v>226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1808708</v>
      </c>
      <c r="S22" s="681"/>
      <c r="T22" s="681"/>
      <c r="U22" s="681"/>
      <c r="V22" s="681"/>
      <c r="W22" s="681"/>
      <c r="X22" s="681"/>
      <c r="Y22" s="682"/>
      <c r="Z22" s="713">
        <v>20.7</v>
      </c>
      <c r="AA22" s="713"/>
      <c r="AB22" s="713"/>
      <c r="AC22" s="713"/>
      <c r="AD22" s="714">
        <v>1577447</v>
      </c>
      <c r="AE22" s="714"/>
      <c r="AF22" s="714"/>
      <c r="AG22" s="714"/>
      <c r="AH22" s="714"/>
      <c r="AI22" s="714"/>
      <c r="AJ22" s="714"/>
      <c r="AK22" s="714"/>
      <c r="AL22" s="683">
        <v>51.1</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226</v>
      </c>
      <c r="BH22" s="681"/>
      <c r="BI22" s="681"/>
      <c r="BJ22" s="681"/>
      <c r="BK22" s="681"/>
      <c r="BL22" s="681"/>
      <c r="BM22" s="681"/>
      <c r="BN22" s="682"/>
      <c r="BO22" s="713" t="s">
        <v>226</v>
      </c>
      <c r="BP22" s="713"/>
      <c r="BQ22" s="713"/>
      <c r="BR22" s="713"/>
      <c r="BS22" s="686" t="s">
        <v>127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1577447</v>
      </c>
      <c r="S23" s="681"/>
      <c r="T23" s="681"/>
      <c r="U23" s="681"/>
      <c r="V23" s="681"/>
      <c r="W23" s="681"/>
      <c r="X23" s="681"/>
      <c r="Y23" s="682"/>
      <c r="Z23" s="713">
        <v>18.100000000000001</v>
      </c>
      <c r="AA23" s="713"/>
      <c r="AB23" s="713"/>
      <c r="AC23" s="713"/>
      <c r="AD23" s="714">
        <v>1577447</v>
      </c>
      <c r="AE23" s="714"/>
      <c r="AF23" s="714"/>
      <c r="AG23" s="714"/>
      <c r="AH23" s="714"/>
      <c r="AI23" s="714"/>
      <c r="AJ23" s="714"/>
      <c r="AK23" s="714"/>
      <c r="AL23" s="683">
        <v>51.1</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226</v>
      </c>
      <c r="BH23" s="681"/>
      <c r="BI23" s="681"/>
      <c r="BJ23" s="681"/>
      <c r="BK23" s="681"/>
      <c r="BL23" s="681"/>
      <c r="BM23" s="681"/>
      <c r="BN23" s="682"/>
      <c r="BO23" s="713" t="s">
        <v>127</v>
      </c>
      <c r="BP23" s="713"/>
      <c r="BQ23" s="713"/>
      <c r="BR23" s="713"/>
      <c r="BS23" s="686" t="s">
        <v>226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231249</v>
      </c>
      <c r="S24" s="681"/>
      <c r="T24" s="681"/>
      <c r="U24" s="681"/>
      <c r="V24" s="681"/>
      <c r="W24" s="681"/>
      <c r="X24" s="681"/>
      <c r="Y24" s="682"/>
      <c r="Z24" s="713">
        <v>2.7</v>
      </c>
      <c r="AA24" s="713"/>
      <c r="AB24" s="713"/>
      <c r="AC24" s="713"/>
      <c r="AD24" s="714" t="s">
        <v>226</v>
      </c>
      <c r="AE24" s="714"/>
      <c r="AF24" s="714"/>
      <c r="AG24" s="714"/>
      <c r="AH24" s="714"/>
      <c r="AI24" s="714"/>
      <c r="AJ24" s="714"/>
      <c r="AK24" s="714"/>
      <c r="AL24" s="683" t="s">
        <v>127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226</v>
      </c>
      <c r="BP24" s="713"/>
      <c r="BQ24" s="713"/>
      <c r="BR24" s="713"/>
      <c r="BS24" s="686" t="s">
        <v>226</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1866488</v>
      </c>
      <c r="CS24" s="736"/>
      <c r="CT24" s="736"/>
      <c r="CU24" s="736"/>
      <c r="CV24" s="736"/>
      <c r="CW24" s="736"/>
      <c r="CX24" s="736"/>
      <c r="CY24" s="779"/>
      <c r="CZ24" s="780">
        <v>23.4</v>
      </c>
      <c r="DA24" s="751"/>
      <c r="DB24" s="751"/>
      <c r="DC24" s="783"/>
      <c r="DD24" s="778">
        <v>1377029</v>
      </c>
      <c r="DE24" s="736"/>
      <c r="DF24" s="736"/>
      <c r="DG24" s="736"/>
      <c r="DH24" s="736"/>
      <c r="DI24" s="736"/>
      <c r="DJ24" s="736"/>
      <c r="DK24" s="779"/>
      <c r="DL24" s="778">
        <v>1342955</v>
      </c>
      <c r="DM24" s="736"/>
      <c r="DN24" s="736"/>
      <c r="DO24" s="736"/>
      <c r="DP24" s="736"/>
      <c r="DQ24" s="736"/>
      <c r="DR24" s="736"/>
      <c r="DS24" s="736"/>
      <c r="DT24" s="736"/>
      <c r="DU24" s="736"/>
      <c r="DV24" s="779"/>
      <c r="DW24" s="780">
        <v>41.9</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12</v>
      </c>
      <c r="S25" s="681"/>
      <c r="T25" s="681"/>
      <c r="U25" s="681"/>
      <c r="V25" s="681"/>
      <c r="W25" s="681"/>
      <c r="X25" s="681"/>
      <c r="Y25" s="682"/>
      <c r="Z25" s="713">
        <v>0</v>
      </c>
      <c r="AA25" s="713"/>
      <c r="AB25" s="713"/>
      <c r="AC25" s="713"/>
      <c r="AD25" s="714" t="s">
        <v>127</v>
      </c>
      <c r="AE25" s="714"/>
      <c r="AF25" s="714"/>
      <c r="AG25" s="714"/>
      <c r="AH25" s="714"/>
      <c r="AI25" s="714"/>
      <c r="AJ25" s="714"/>
      <c r="AK25" s="714"/>
      <c r="AL25" s="683" t="s">
        <v>226</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226</v>
      </c>
      <c r="BH25" s="681"/>
      <c r="BI25" s="681"/>
      <c r="BJ25" s="681"/>
      <c r="BK25" s="681"/>
      <c r="BL25" s="681"/>
      <c r="BM25" s="681"/>
      <c r="BN25" s="682"/>
      <c r="BO25" s="713" t="s">
        <v>226</v>
      </c>
      <c r="BP25" s="713"/>
      <c r="BQ25" s="713"/>
      <c r="BR25" s="713"/>
      <c r="BS25" s="686" t="s">
        <v>226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1008752</v>
      </c>
      <c r="CS25" s="699"/>
      <c r="CT25" s="699"/>
      <c r="CU25" s="699"/>
      <c r="CV25" s="699"/>
      <c r="CW25" s="699"/>
      <c r="CX25" s="699"/>
      <c r="CY25" s="700"/>
      <c r="CZ25" s="683">
        <v>12.6</v>
      </c>
      <c r="DA25" s="701"/>
      <c r="DB25" s="701"/>
      <c r="DC25" s="702"/>
      <c r="DD25" s="686">
        <v>913604</v>
      </c>
      <c r="DE25" s="699"/>
      <c r="DF25" s="699"/>
      <c r="DG25" s="699"/>
      <c r="DH25" s="699"/>
      <c r="DI25" s="699"/>
      <c r="DJ25" s="699"/>
      <c r="DK25" s="700"/>
      <c r="DL25" s="686">
        <v>901838</v>
      </c>
      <c r="DM25" s="699"/>
      <c r="DN25" s="699"/>
      <c r="DO25" s="699"/>
      <c r="DP25" s="699"/>
      <c r="DQ25" s="699"/>
      <c r="DR25" s="699"/>
      <c r="DS25" s="699"/>
      <c r="DT25" s="699"/>
      <c r="DU25" s="699"/>
      <c r="DV25" s="700"/>
      <c r="DW25" s="683">
        <v>28.1</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3289215</v>
      </c>
      <c r="S26" s="681"/>
      <c r="T26" s="681"/>
      <c r="U26" s="681"/>
      <c r="V26" s="681"/>
      <c r="W26" s="681"/>
      <c r="X26" s="681"/>
      <c r="Y26" s="682"/>
      <c r="Z26" s="713">
        <v>37.700000000000003</v>
      </c>
      <c r="AA26" s="713"/>
      <c r="AB26" s="713"/>
      <c r="AC26" s="713"/>
      <c r="AD26" s="714">
        <v>3057954</v>
      </c>
      <c r="AE26" s="714"/>
      <c r="AF26" s="714"/>
      <c r="AG26" s="714"/>
      <c r="AH26" s="714"/>
      <c r="AI26" s="714"/>
      <c r="AJ26" s="714"/>
      <c r="AK26" s="714"/>
      <c r="AL26" s="683">
        <v>99.1</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226</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509374</v>
      </c>
      <c r="CS26" s="681"/>
      <c r="CT26" s="681"/>
      <c r="CU26" s="681"/>
      <c r="CV26" s="681"/>
      <c r="CW26" s="681"/>
      <c r="CX26" s="681"/>
      <c r="CY26" s="682"/>
      <c r="CZ26" s="683">
        <v>6.4</v>
      </c>
      <c r="DA26" s="701"/>
      <c r="DB26" s="701"/>
      <c r="DC26" s="702"/>
      <c r="DD26" s="686">
        <v>448306</v>
      </c>
      <c r="DE26" s="681"/>
      <c r="DF26" s="681"/>
      <c r="DG26" s="681"/>
      <c r="DH26" s="681"/>
      <c r="DI26" s="681"/>
      <c r="DJ26" s="681"/>
      <c r="DK26" s="682"/>
      <c r="DL26" s="686" t="s">
        <v>127</v>
      </c>
      <c r="DM26" s="681"/>
      <c r="DN26" s="681"/>
      <c r="DO26" s="681"/>
      <c r="DP26" s="681"/>
      <c r="DQ26" s="681"/>
      <c r="DR26" s="681"/>
      <c r="DS26" s="681"/>
      <c r="DT26" s="681"/>
      <c r="DU26" s="681"/>
      <c r="DV26" s="682"/>
      <c r="DW26" s="683" t="s">
        <v>226</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1236</v>
      </c>
      <c r="S27" s="681"/>
      <c r="T27" s="681"/>
      <c r="U27" s="681"/>
      <c r="V27" s="681"/>
      <c r="W27" s="681"/>
      <c r="X27" s="681"/>
      <c r="Y27" s="682"/>
      <c r="Z27" s="713">
        <v>0</v>
      </c>
      <c r="AA27" s="713"/>
      <c r="AB27" s="713"/>
      <c r="AC27" s="713"/>
      <c r="AD27" s="714">
        <v>1236</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1169495</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583972</v>
      </c>
      <c r="CS27" s="699"/>
      <c r="CT27" s="699"/>
      <c r="CU27" s="699"/>
      <c r="CV27" s="699"/>
      <c r="CW27" s="699"/>
      <c r="CX27" s="699"/>
      <c r="CY27" s="700"/>
      <c r="CZ27" s="683">
        <v>7.3</v>
      </c>
      <c r="DA27" s="701"/>
      <c r="DB27" s="701"/>
      <c r="DC27" s="702"/>
      <c r="DD27" s="686">
        <v>198316</v>
      </c>
      <c r="DE27" s="699"/>
      <c r="DF27" s="699"/>
      <c r="DG27" s="699"/>
      <c r="DH27" s="699"/>
      <c r="DI27" s="699"/>
      <c r="DJ27" s="699"/>
      <c r="DK27" s="700"/>
      <c r="DL27" s="686">
        <v>176008</v>
      </c>
      <c r="DM27" s="699"/>
      <c r="DN27" s="699"/>
      <c r="DO27" s="699"/>
      <c r="DP27" s="699"/>
      <c r="DQ27" s="699"/>
      <c r="DR27" s="699"/>
      <c r="DS27" s="699"/>
      <c r="DT27" s="699"/>
      <c r="DU27" s="699"/>
      <c r="DV27" s="700"/>
      <c r="DW27" s="683">
        <v>5.5</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22191</v>
      </c>
      <c r="S28" s="681"/>
      <c r="T28" s="681"/>
      <c r="U28" s="681"/>
      <c r="V28" s="681"/>
      <c r="W28" s="681"/>
      <c r="X28" s="681"/>
      <c r="Y28" s="682"/>
      <c r="Z28" s="713">
        <v>0.3</v>
      </c>
      <c r="AA28" s="713"/>
      <c r="AB28" s="713"/>
      <c r="AC28" s="713"/>
      <c r="AD28" s="714" t="s">
        <v>226</v>
      </c>
      <c r="AE28" s="714"/>
      <c r="AF28" s="714"/>
      <c r="AG28" s="714"/>
      <c r="AH28" s="714"/>
      <c r="AI28" s="714"/>
      <c r="AJ28" s="714"/>
      <c r="AK28" s="714"/>
      <c r="AL28" s="683" t="s">
        <v>226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273764</v>
      </c>
      <c r="CS28" s="681"/>
      <c r="CT28" s="681"/>
      <c r="CU28" s="681"/>
      <c r="CV28" s="681"/>
      <c r="CW28" s="681"/>
      <c r="CX28" s="681"/>
      <c r="CY28" s="682"/>
      <c r="CZ28" s="683">
        <v>3.4</v>
      </c>
      <c r="DA28" s="701"/>
      <c r="DB28" s="701"/>
      <c r="DC28" s="702"/>
      <c r="DD28" s="686">
        <v>265109</v>
      </c>
      <c r="DE28" s="681"/>
      <c r="DF28" s="681"/>
      <c r="DG28" s="681"/>
      <c r="DH28" s="681"/>
      <c r="DI28" s="681"/>
      <c r="DJ28" s="681"/>
      <c r="DK28" s="682"/>
      <c r="DL28" s="686">
        <v>265109</v>
      </c>
      <c r="DM28" s="681"/>
      <c r="DN28" s="681"/>
      <c r="DO28" s="681"/>
      <c r="DP28" s="681"/>
      <c r="DQ28" s="681"/>
      <c r="DR28" s="681"/>
      <c r="DS28" s="681"/>
      <c r="DT28" s="681"/>
      <c r="DU28" s="681"/>
      <c r="DV28" s="682"/>
      <c r="DW28" s="683">
        <v>8.3000000000000007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76374</v>
      </c>
      <c r="S29" s="681"/>
      <c r="T29" s="681"/>
      <c r="U29" s="681"/>
      <c r="V29" s="681"/>
      <c r="W29" s="681"/>
      <c r="X29" s="681"/>
      <c r="Y29" s="682"/>
      <c r="Z29" s="713">
        <v>0.9</v>
      </c>
      <c r="AA29" s="713"/>
      <c r="AB29" s="713"/>
      <c r="AC29" s="713"/>
      <c r="AD29" s="714">
        <v>6221</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273764</v>
      </c>
      <c r="CS29" s="699"/>
      <c r="CT29" s="699"/>
      <c r="CU29" s="699"/>
      <c r="CV29" s="699"/>
      <c r="CW29" s="699"/>
      <c r="CX29" s="699"/>
      <c r="CY29" s="700"/>
      <c r="CZ29" s="683">
        <v>3.4</v>
      </c>
      <c r="DA29" s="701"/>
      <c r="DB29" s="701"/>
      <c r="DC29" s="702"/>
      <c r="DD29" s="686">
        <v>265109</v>
      </c>
      <c r="DE29" s="699"/>
      <c r="DF29" s="699"/>
      <c r="DG29" s="699"/>
      <c r="DH29" s="699"/>
      <c r="DI29" s="699"/>
      <c r="DJ29" s="699"/>
      <c r="DK29" s="700"/>
      <c r="DL29" s="686">
        <v>265109</v>
      </c>
      <c r="DM29" s="699"/>
      <c r="DN29" s="699"/>
      <c r="DO29" s="699"/>
      <c r="DP29" s="699"/>
      <c r="DQ29" s="699"/>
      <c r="DR29" s="699"/>
      <c r="DS29" s="699"/>
      <c r="DT29" s="699"/>
      <c r="DU29" s="699"/>
      <c r="DV29" s="700"/>
      <c r="DW29" s="683">
        <v>8.3000000000000007</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5246</v>
      </c>
      <c r="S30" s="681"/>
      <c r="T30" s="681"/>
      <c r="U30" s="681"/>
      <c r="V30" s="681"/>
      <c r="W30" s="681"/>
      <c r="X30" s="681"/>
      <c r="Y30" s="682"/>
      <c r="Z30" s="713">
        <v>0.1</v>
      </c>
      <c r="AA30" s="713"/>
      <c r="AB30" s="713"/>
      <c r="AC30" s="713"/>
      <c r="AD30" s="714" t="s">
        <v>226</v>
      </c>
      <c r="AE30" s="714"/>
      <c r="AF30" s="714"/>
      <c r="AG30" s="714"/>
      <c r="AH30" s="714"/>
      <c r="AI30" s="714"/>
      <c r="AJ30" s="714"/>
      <c r="AK30" s="714"/>
      <c r="AL30" s="683" t="s">
        <v>226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264806</v>
      </c>
      <c r="CS30" s="681"/>
      <c r="CT30" s="681"/>
      <c r="CU30" s="681"/>
      <c r="CV30" s="681"/>
      <c r="CW30" s="681"/>
      <c r="CX30" s="681"/>
      <c r="CY30" s="682"/>
      <c r="CZ30" s="683">
        <v>3.3</v>
      </c>
      <c r="DA30" s="701"/>
      <c r="DB30" s="701"/>
      <c r="DC30" s="702"/>
      <c r="DD30" s="686">
        <v>256482</v>
      </c>
      <c r="DE30" s="681"/>
      <c r="DF30" s="681"/>
      <c r="DG30" s="681"/>
      <c r="DH30" s="681"/>
      <c r="DI30" s="681"/>
      <c r="DJ30" s="681"/>
      <c r="DK30" s="682"/>
      <c r="DL30" s="686">
        <v>256482</v>
      </c>
      <c r="DM30" s="681"/>
      <c r="DN30" s="681"/>
      <c r="DO30" s="681"/>
      <c r="DP30" s="681"/>
      <c r="DQ30" s="681"/>
      <c r="DR30" s="681"/>
      <c r="DS30" s="681"/>
      <c r="DT30" s="681"/>
      <c r="DU30" s="681"/>
      <c r="DV30" s="682"/>
      <c r="DW30" s="683">
        <v>8</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2820058</v>
      </c>
      <c r="S31" s="681"/>
      <c r="T31" s="681"/>
      <c r="U31" s="681"/>
      <c r="V31" s="681"/>
      <c r="W31" s="681"/>
      <c r="X31" s="681"/>
      <c r="Y31" s="682"/>
      <c r="Z31" s="713">
        <v>32.299999999999997</v>
      </c>
      <c r="AA31" s="713"/>
      <c r="AB31" s="713"/>
      <c r="AC31" s="713"/>
      <c r="AD31" s="714" t="s">
        <v>127</v>
      </c>
      <c r="AE31" s="714"/>
      <c r="AF31" s="714"/>
      <c r="AG31" s="714"/>
      <c r="AH31" s="714"/>
      <c r="AI31" s="714"/>
      <c r="AJ31" s="714"/>
      <c r="AK31" s="714"/>
      <c r="AL31" s="683" t="s">
        <v>226</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99.2</v>
      </c>
      <c r="BH31" s="750"/>
      <c r="BI31" s="750"/>
      <c r="BJ31" s="750"/>
      <c r="BK31" s="750"/>
      <c r="BL31" s="750"/>
      <c r="BM31" s="751">
        <v>97.5</v>
      </c>
      <c r="BN31" s="750"/>
      <c r="BO31" s="750"/>
      <c r="BP31" s="750"/>
      <c r="BQ31" s="752"/>
      <c r="BR31" s="749">
        <v>99</v>
      </c>
      <c r="BS31" s="750"/>
      <c r="BT31" s="750"/>
      <c r="BU31" s="750"/>
      <c r="BV31" s="750"/>
      <c r="BW31" s="750"/>
      <c r="BX31" s="751">
        <v>96.5</v>
      </c>
      <c r="BY31" s="750"/>
      <c r="BZ31" s="750"/>
      <c r="CA31" s="750"/>
      <c r="CB31" s="752"/>
      <c r="CD31" s="767"/>
      <c r="CE31" s="768"/>
      <c r="CF31" s="719" t="s">
        <v>310</v>
      </c>
      <c r="CG31" s="720"/>
      <c r="CH31" s="720"/>
      <c r="CI31" s="720"/>
      <c r="CJ31" s="720"/>
      <c r="CK31" s="720"/>
      <c r="CL31" s="720"/>
      <c r="CM31" s="720"/>
      <c r="CN31" s="720"/>
      <c r="CO31" s="720"/>
      <c r="CP31" s="720"/>
      <c r="CQ31" s="721"/>
      <c r="CR31" s="680">
        <v>8958</v>
      </c>
      <c r="CS31" s="699"/>
      <c r="CT31" s="699"/>
      <c r="CU31" s="699"/>
      <c r="CV31" s="699"/>
      <c r="CW31" s="699"/>
      <c r="CX31" s="699"/>
      <c r="CY31" s="700"/>
      <c r="CZ31" s="683">
        <v>0.1</v>
      </c>
      <c r="DA31" s="701"/>
      <c r="DB31" s="701"/>
      <c r="DC31" s="702"/>
      <c r="DD31" s="686">
        <v>8627</v>
      </c>
      <c r="DE31" s="699"/>
      <c r="DF31" s="699"/>
      <c r="DG31" s="699"/>
      <c r="DH31" s="699"/>
      <c r="DI31" s="699"/>
      <c r="DJ31" s="699"/>
      <c r="DK31" s="700"/>
      <c r="DL31" s="686">
        <v>8627</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226</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99.4</v>
      </c>
      <c r="BH32" s="699"/>
      <c r="BI32" s="699"/>
      <c r="BJ32" s="699"/>
      <c r="BK32" s="699"/>
      <c r="BL32" s="699"/>
      <c r="BM32" s="684">
        <v>97.3</v>
      </c>
      <c r="BN32" s="745"/>
      <c r="BO32" s="745"/>
      <c r="BP32" s="745"/>
      <c r="BQ32" s="726"/>
      <c r="BR32" s="753">
        <v>99.2</v>
      </c>
      <c r="BS32" s="699"/>
      <c r="BT32" s="699"/>
      <c r="BU32" s="699"/>
      <c r="BV32" s="699"/>
      <c r="BW32" s="699"/>
      <c r="BX32" s="684">
        <v>96.8</v>
      </c>
      <c r="BY32" s="745"/>
      <c r="BZ32" s="745"/>
      <c r="CA32" s="745"/>
      <c r="CB32" s="726"/>
      <c r="CD32" s="769"/>
      <c r="CE32" s="770"/>
      <c r="CF32" s="719" t="s">
        <v>314</v>
      </c>
      <c r="CG32" s="720"/>
      <c r="CH32" s="720"/>
      <c r="CI32" s="720"/>
      <c r="CJ32" s="720"/>
      <c r="CK32" s="720"/>
      <c r="CL32" s="720"/>
      <c r="CM32" s="720"/>
      <c r="CN32" s="720"/>
      <c r="CO32" s="720"/>
      <c r="CP32" s="720"/>
      <c r="CQ32" s="721"/>
      <c r="CR32" s="680" t="s">
        <v>226</v>
      </c>
      <c r="CS32" s="681"/>
      <c r="CT32" s="681"/>
      <c r="CU32" s="681"/>
      <c r="CV32" s="681"/>
      <c r="CW32" s="681"/>
      <c r="CX32" s="681"/>
      <c r="CY32" s="682"/>
      <c r="CZ32" s="683" t="s">
        <v>226</v>
      </c>
      <c r="DA32" s="701"/>
      <c r="DB32" s="701"/>
      <c r="DC32" s="702"/>
      <c r="DD32" s="686" t="s">
        <v>226</v>
      </c>
      <c r="DE32" s="681"/>
      <c r="DF32" s="681"/>
      <c r="DG32" s="681"/>
      <c r="DH32" s="681"/>
      <c r="DI32" s="681"/>
      <c r="DJ32" s="681"/>
      <c r="DK32" s="682"/>
      <c r="DL32" s="686" t="s">
        <v>127</v>
      </c>
      <c r="DM32" s="681"/>
      <c r="DN32" s="681"/>
      <c r="DO32" s="681"/>
      <c r="DP32" s="681"/>
      <c r="DQ32" s="681"/>
      <c r="DR32" s="681"/>
      <c r="DS32" s="681"/>
      <c r="DT32" s="681"/>
      <c r="DU32" s="681"/>
      <c r="DV32" s="682"/>
      <c r="DW32" s="683" t="s">
        <v>226</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262845</v>
      </c>
      <c r="S33" s="681"/>
      <c r="T33" s="681"/>
      <c r="U33" s="681"/>
      <c r="V33" s="681"/>
      <c r="W33" s="681"/>
      <c r="X33" s="681"/>
      <c r="Y33" s="682"/>
      <c r="Z33" s="713">
        <v>3</v>
      </c>
      <c r="AA33" s="713"/>
      <c r="AB33" s="713"/>
      <c r="AC33" s="713"/>
      <c r="AD33" s="714" t="s">
        <v>226</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98.9</v>
      </c>
      <c r="BH33" s="665"/>
      <c r="BI33" s="665"/>
      <c r="BJ33" s="665"/>
      <c r="BK33" s="665"/>
      <c r="BL33" s="665"/>
      <c r="BM33" s="707">
        <v>97.3</v>
      </c>
      <c r="BN33" s="665"/>
      <c r="BO33" s="665"/>
      <c r="BP33" s="665"/>
      <c r="BQ33" s="709"/>
      <c r="BR33" s="744">
        <v>98.7</v>
      </c>
      <c r="BS33" s="665"/>
      <c r="BT33" s="665"/>
      <c r="BU33" s="665"/>
      <c r="BV33" s="665"/>
      <c r="BW33" s="665"/>
      <c r="BX33" s="707">
        <v>95.7</v>
      </c>
      <c r="BY33" s="665"/>
      <c r="BZ33" s="665"/>
      <c r="CA33" s="665"/>
      <c r="CB33" s="709"/>
      <c r="CD33" s="719" t="s">
        <v>317</v>
      </c>
      <c r="CE33" s="720"/>
      <c r="CF33" s="720"/>
      <c r="CG33" s="720"/>
      <c r="CH33" s="720"/>
      <c r="CI33" s="720"/>
      <c r="CJ33" s="720"/>
      <c r="CK33" s="720"/>
      <c r="CL33" s="720"/>
      <c r="CM33" s="720"/>
      <c r="CN33" s="720"/>
      <c r="CO33" s="720"/>
      <c r="CP33" s="720"/>
      <c r="CQ33" s="721"/>
      <c r="CR33" s="680">
        <v>4380970</v>
      </c>
      <c r="CS33" s="699"/>
      <c r="CT33" s="699"/>
      <c r="CU33" s="699"/>
      <c r="CV33" s="699"/>
      <c r="CW33" s="699"/>
      <c r="CX33" s="699"/>
      <c r="CY33" s="700"/>
      <c r="CZ33" s="683">
        <v>54.9</v>
      </c>
      <c r="DA33" s="701"/>
      <c r="DB33" s="701"/>
      <c r="DC33" s="702"/>
      <c r="DD33" s="686">
        <v>2245306</v>
      </c>
      <c r="DE33" s="699"/>
      <c r="DF33" s="699"/>
      <c r="DG33" s="699"/>
      <c r="DH33" s="699"/>
      <c r="DI33" s="699"/>
      <c r="DJ33" s="699"/>
      <c r="DK33" s="700"/>
      <c r="DL33" s="686">
        <v>1373803</v>
      </c>
      <c r="DM33" s="699"/>
      <c r="DN33" s="699"/>
      <c r="DO33" s="699"/>
      <c r="DP33" s="699"/>
      <c r="DQ33" s="699"/>
      <c r="DR33" s="699"/>
      <c r="DS33" s="699"/>
      <c r="DT33" s="699"/>
      <c r="DU33" s="699"/>
      <c r="DV33" s="700"/>
      <c r="DW33" s="683">
        <v>42.9</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11210</v>
      </c>
      <c r="S34" s="681"/>
      <c r="T34" s="681"/>
      <c r="U34" s="681"/>
      <c r="V34" s="681"/>
      <c r="W34" s="681"/>
      <c r="X34" s="681"/>
      <c r="Y34" s="682"/>
      <c r="Z34" s="713">
        <v>0.1</v>
      </c>
      <c r="AA34" s="713"/>
      <c r="AB34" s="713"/>
      <c r="AC34" s="713"/>
      <c r="AD34" s="714">
        <v>3942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1042626</v>
      </c>
      <c r="CS34" s="681"/>
      <c r="CT34" s="681"/>
      <c r="CU34" s="681"/>
      <c r="CV34" s="681"/>
      <c r="CW34" s="681"/>
      <c r="CX34" s="681"/>
      <c r="CY34" s="682"/>
      <c r="CZ34" s="683">
        <v>13.1</v>
      </c>
      <c r="DA34" s="701"/>
      <c r="DB34" s="701"/>
      <c r="DC34" s="702"/>
      <c r="DD34" s="686">
        <v>594293</v>
      </c>
      <c r="DE34" s="681"/>
      <c r="DF34" s="681"/>
      <c r="DG34" s="681"/>
      <c r="DH34" s="681"/>
      <c r="DI34" s="681"/>
      <c r="DJ34" s="681"/>
      <c r="DK34" s="682"/>
      <c r="DL34" s="686">
        <v>455228</v>
      </c>
      <c r="DM34" s="681"/>
      <c r="DN34" s="681"/>
      <c r="DO34" s="681"/>
      <c r="DP34" s="681"/>
      <c r="DQ34" s="681"/>
      <c r="DR34" s="681"/>
      <c r="DS34" s="681"/>
      <c r="DT34" s="681"/>
      <c r="DU34" s="681"/>
      <c r="DV34" s="682"/>
      <c r="DW34" s="683">
        <v>14.2</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689247</v>
      </c>
      <c r="S35" s="681"/>
      <c r="T35" s="681"/>
      <c r="U35" s="681"/>
      <c r="V35" s="681"/>
      <c r="W35" s="681"/>
      <c r="X35" s="681"/>
      <c r="Y35" s="682"/>
      <c r="Z35" s="713">
        <v>7.9</v>
      </c>
      <c r="AA35" s="713"/>
      <c r="AB35" s="713"/>
      <c r="AC35" s="713"/>
      <c r="AD35" s="714" t="s">
        <v>226</v>
      </c>
      <c r="AE35" s="714"/>
      <c r="AF35" s="714"/>
      <c r="AG35" s="714"/>
      <c r="AH35" s="714"/>
      <c r="AI35" s="714"/>
      <c r="AJ35" s="714"/>
      <c r="AK35" s="714"/>
      <c r="AL35" s="683" t="s">
        <v>127</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83414</v>
      </c>
      <c r="CS35" s="699"/>
      <c r="CT35" s="699"/>
      <c r="CU35" s="699"/>
      <c r="CV35" s="699"/>
      <c r="CW35" s="699"/>
      <c r="CX35" s="699"/>
      <c r="CY35" s="700"/>
      <c r="CZ35" s="683">
        <v>1</v>
      </c>
      <c r="DA35" s="701"/>
      <c r="DB35" s="701"/>
      <c r="DC35" s="702"/>
      <c r="DD35" s="686">
        <v>62096</v>
      </c>
      <c r="DE35" s="699"/>
      <c r="DF35" s="699"/>
      <c r="DG35" s="699"/>
      <c r="DH35" s="699"/>
      <c r="DI35" s="699"/>
      <c r="DJ35" s="699"/>
      <c r="DK35" s="700"/>
      <c r="DL35" s="686">
        <v>33701</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358819</v>
      </c>
      <c r="S36" s="681"/>
      <c r="T36" s="681"/>
      <c r="U36" s="681"/>
      <c r="V36" s="681"/>
      <c r="W36" s="681"/>
      <c r="X36" s="681"/>
      <c r="Y36" s="682"/>
      <c r="Z36" s="713">
        <v>4.0999999999999996</v>
      </c>
      <c r="AA36" s="713"/>
      <c r="AB36" s="713"/>
      <c r="AC36" s="713"/>
      <c r="AD36" s="714" t="s">
        <v>226</v>
      </c>
      <c r="AE36" s="714"/>
      <c r="AF36" s="714"/>
      <c r="AG36" s="714"/>
      <c r="AH36" s="714"/>
      <c r="AI36" s="714"/>
      <c r="AJ36" s="714"/>
      <c r="AK36" s="714"/>
      <c r="AL36" s="683" t="s">
        <v>127</v>
      </c>
      <c r="AM36" s="684"/>
      <c r="AN36" s="684"/>
      <c r="AO36" s="715"/>
      <c r="AP36" s="235"/>
      <c r="AQ36" s="732" t="s">
        <v>325</v>
      </c>
      <c r="AR36" s="733"/>
      <c r="AS36" s="733"/>
      <c r="AT36" s="733"/>
      <c r="AU36" s="733"/>
      <c r="AV36" s="733"/>
      <c r="AW36" s="733"/>
      <c r="AX36" s="733"/>
      <c r="AY36" s="734"/>
      <c r="AZ36" s="735">
        <v>633615</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28009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1818486</v>
      </c>
      <c r="CS36" s="681"/>
      <c r="CT36" s="681"/>
      <c r="CU36" s="681"/>
      <c r="CV36" s="681"/>
      <c r="CW36" s="681"/>
      <c r="CX36" s="681"/>
      <c r="CY36" s="682"/>
      <c r="CZ36" s="683">
        <v>22.8</v>
      </c>
      <c r="DA36" s="701"/>
      <c r="DB36" s="701"/>
      <c r="DC36" s="702"/>
      <c r="DD36" s="686">
        <v>532779</v>
      </c>
      <c r="DE36" s="681"/>
      <c r="DF36" s="681"/>
      <c r="DG36" s="681"/>
      <c r="DH36" s="681"/>
      <c r="DI36" s="681"/>
      <c r="DJ36" s="681"/>
      <c r="DK36" s="682"/>
      <c r="DL36" s="686">
        <v>394274</v>
      </c>
      <c r="DM36" s="681"/>
      <c r="DN36" s="681"/>
      <c r="DO36" s="681"/>
      <c r="DP36" s="681"/>
      <c r="DQ36" s="681"/>
      <c r="DR36" s="681"/>
      <c r="DS36" s="681"/>
      <c r="DT36" s="681"/>
      <c r="DU36" s="681"/>
      <c r="DV36" s="682"/>
      <c r="DW36" s="683">
        <v>12.3</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748851</v>
      </c>
      <c r="S37" s="681"/>
      <c r="T37" s="681"/>
      <c r="U37" s="681"/>
      <c r="V37" s="681"/>
      <c r="W37" s="681"/>
      <c r="X37" s="681"/>
      <c r="Y37" s="682"/>
      <c r="Z37" s="713">
        <v>8.6</v>
      </c>
      <c r="AA37" s="713"/>
      <c r="AB37" s="713"/>
      <c r="AC37" s="713"/>
      <c r="AD37" s="714" t="s">
        <v>127</v>
      </c>
      <c r="AE37" s="714"/>
      <c r="AF37" s="714"/>
      <c r="AG37" s="714"/>
      <c r="AH37" s="714"/>
      <c r="AI37" s="714"/>
      <c r="AJ37" s="714"/>
      <c r="AK37" s="714"/>
      <c r="AL37" s="683" t="s">
        <v>226</v>
      </c>
      <c r="AM37" s="684"/>
      <c r="AN37" s="684"/>
      <c r="AO37" s="715"/>
      <c r="AQ37" s="723" t="s">
        <v>329</v>
      </c>
      <c r="AR37" s="724"/>
      <c r="AS37" s="724"/>
      <c r="AT37" s="724"/>
      <c r="AU37" s="724"/>
      <c r="AV37" s="724"/>
      <c r="AW37" s="724"/>
      <c r="AX37" s="724"/>
      <c r="AY37" s="725"/>
      <c r="AZ37" s="680">
        <v>238445</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23816</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121734</v>
      </c>
      <c r="CS37" s="699"/>
      <c r="CT37" s="699"/>
      <c r="CU37" s="699"/>
      <c r="CV37" s="699"/>
      <c r="CW37" s="699"/>
      <c r="CX37" s="699"/>
      <c r="CY37" s="700"/>
      <c r="CZ37" s="683">
        <v>1.5</v>
      </c>
      <c r="DA37" s="701"/>
      <c r="DB37" s="701"/>
      <c r="DC37" s="702"/>
      <c r="DD37" s="686">
        <v>120394</v>
      </c>
      <c r="DE37" s="699"/>
      <c r="DF37" s="699"/>
      <c r="DG37" s="699"/>
      <c r="DH37" s="699"/>
      <c r="DI37" s="699"/>
      <c r="DJ37" s="699"/>
      <c r="DK37" s="700"/>
      <c r="DL37" s="686">
        <v>120113</v>
      </c>
      <c r="DM37" s="699"/>
      <c r="DN37" s="699"/>
      <c r="DO37" s="699"/>
      <c r="DP37" s="699"/>
      <c r="DQ37" s="699"/>
      <c r="DR37" s="699"/>
      <c r="DS37" s="699"/>
      <c r="DT37" s="699"/>
      <c r="DU37" s="699"/>
      <c r="DV37" s="700"/>
      <c r="DW37" s="683">
        <v>3.7</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169159</v>
      </c>
      <c r="S38" s="681"/>
      <c r="T38" s="681"/>
      <c r="U38" s="681"/>
      <c r="V38" s="681"/>
      <c r="W38" s="681"/>
      <c r="X38" s="681"/>
      <c r="Y38" s="682"/>
      <c r="Z38" s="713">
        <v>1.9</v>
      </c>
      <c r="AA38" s="713"/>
      <c r="AB38" s="713"/>
      <c r="AC38" s="713"/>
      <c r="AD38" s="714">
        <v>16200</v>
      </c>
      <c r="AE38" s="714"/>
      <c r="AF38" s="714"/>
      <c r="AG38" s="714"/>
      <c r="AH38" s="714"/>
      <c r="AI38" s="714"/>
      <c r="AJ38" s="714"/>
      <c r="AK38" s="714"/>
      <c r="AL38" s="683">
        <v>0.5</v>
      </c>
      <c r="AM38" s="684"/>
      <c r="AN38" s="684"/>
      <c r="AO38" s="715"/>
      <c r="AQ38" s="723" t="s">
        <v>333</v>
      </c>
      <c r="AR38" s="724"/>
      <c r="AS38" s="724"/>
      <c r="AT38" s="724"/>
      <c r="AU38" s="724"/>
      <c r="AV38" s="724"/>
      <c r="AW38" s="724"/>
      <c r="AX38" s="724"/>
      <c r="AY38" s="725"/>
      <c r="AZ38" s="680">
        <v>634</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1565</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632981</v>
      </c>
      <c r="CS38" s="681"/>
      <c r="CT38" s="681"/>
      <c r="CU38" s="681"/>
      <c r="CV38" s="681"/>
      <c r="CW38" s="681"/>
      <c r="CX38" s="681"/>
      <c r="CY38" s="682"/>
      <c r="CZ38" s="683">
        <v>7.9</v>
      </c>
      <c r="DA38" s="701"/>
      <c r="DB38" s="701"/>
      <c r="DC38" s="702"/>
      <c r="DD38" s="686">
        <v>570549</v>
      </c>
      <c r="DE38" s="681"/>
      <c r="DF38" s="681"/>
      <c r="DG38" s="681"/>
      <c r="DH38" s="681"/>
      <c r="DI38" s="681"/>
      <c r="DJ38" s="681"/>
      <c r="DK38" s="682"/>
      <c r="DL38" s="686">
        <v>490600</v>
      </c>
      <c r="DM38" s="681"/>
      <c r="DN38" s="681"/>
      <c r="DO38" s="681"/>
      <c r="DP38" s="681"/>
      <c r="DQ38" s="681"/>
      <c r="DR38" s="681"/>
      <c r="DS38" s="681"/>
      <c r="DT38" s="681"/>
      <c r="DU38" s="681"/>
      <c r="DV38" s="682"/>
      <c r="DW38" s="683">
        <v>15.3</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264300</v>
      </c>
      <c r="S39" s="681"/>
      <c r="T39" s="681"/>
      <c r="U39" s="681"/>
      <c r="V39" s="681"/>
      <c r="W39" s="681"/>
      <c r="X39" s="681"/>
      <c r="Y39" s="682"/>
      <c r="Z39" s="713">
        <v>3</v>
      </c>
      <c r="AA39" s="713"/>
      <c r="AB39" s="713"/>
      <c r="AC39" s="713"/>
      <c r="AD39" s="714" t="s">
        <v>226</v>
      </c>
      <c r="AE39" s="714"/>
      <c r="AF39" s="714"/>
      <c r="AG39" s="714"/>
      <c r="AH39" s="714"/>
      <c r="AI39" s="714"/>
      <c r="AJ39" s="714"/>
      <c r="AK39" s="714"/>
      <c r="AL39" s="683" t="s">
        <v>127</v>
      </c>
      <c r="AM39" s="684"/>
      <c r="AN39" s="684"/>
      <c r="AO39" s="715"/>
      <c r="AQ39" s="723" t="s">
        <v>337</v>
      </c>
      <c r="AR39" s="724"/>
      <c r="AS39" s="724"/>
      <c r="AT39" s="724"/>
      <c r="AU39" s="724"/>
      <c r="AV39" s="724"/>
      <c r="AW39" s="724"/>
      <c r="AX39" s="724"/>
      <c r="AY39" s="725"/>
      <c r="AZ39" s="680" t="s">
        <v>226</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2725</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770463</v>
      </c>
      <c r="CS39" s="699"/>
      <c r="CT39" s="699"/>
      <c r="CU39" s="699"/>
      <c r="CV39" s="699"/>
      <c r="CW39" s="699"/>
      <c r="CX39" s="699"/>
      <c r="CY39" s="700"/>
      <c r="CZ39" s="683">
        <v>9.6</v>
      </c>
      <c r="DA39" s="701"/>
      <c r="DB39" s="701"/>
      <c r="DC39" s="702"/>
      <c r="DD39" s="686">
        <v>485589</v>
      </c>
      <c r="DE39" s="699"/>
      <c r="DF39" s="699"/>
      <c r="DG39" s="699"/>
      <c r="DH39" s="699"/>
      <c r="DI39" s="699"/>
      <c r="DJ39" s="699"/>
      <c r="DK39" s="700"/>
      <c r="DL39" s="686" t="s">
        <v>226</v>
      </c>
      <c r="DM39" s="699"/>
      <c r="DN39" s="699"/>
      <c r="DO39" s="699"/>
      <c r="DP39" s="699"/>
      <c r="DQ39" s="699"/>
      <c r="DR39" s="699"/>
      <c r="DS39" s="699"/>
      <c r="DT39" s="699"/>
      <c r="DU39" s="699"/>
      <c r="DV39" s="700"/>
      <c r="DW39" s="683" t="s">
        <v>226</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226</v>
      </c>
      <c r="AA40" s="713"/>
      <c r="AB40" s="713"/>
      <c r="AC40" s="713"/>
      <c r="AD40" s="714" t="s">
        <v>226</v>
      </c>
      <c r="AE40" s="714"/>
      <c r="AF40" s="714"/>
      <c r="AG40" s="714"/>
      <c r="AH40" s="714"/>
      <c r="AI40" s="714"/>
      <c r="AJ40" s="714"/>
      <c r="AK40" s="714"/>
      <c r="AL40" s="683" t="s">
        <v>226</v>
      </c>
      <c r="AM40" s="684"/>
      <c r="AN40" s="684"/>
      <c r="AO40" s="715"/>
      <c r="AQ40" s="723" t="s">
        <v>341</v>
      </c>
      <c r="AR40" s="724"/>
      <c r="AS40" s="724"/>
      <c r="AT40" s="724"/>
      <c r="AU40" s="724"/>
      <c r="AV40" s="724"/>
      <c r="AW40" s="724"/>
      <c r="AX40" s="724"/>
      <c r="AY40" s="725"/>
      <c r="AZ40" s="680" t="s">
        <v>226</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99</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33000</v>
      </c>
      <c r="CS40" s="681"/>
      <c r="CT40" s="681"/>
      <c r="CU40" s="681"/>
      <c r="CV40" s="681"/>
      <c r="CW40" s="681"/>
      <c r="CX40" s="681"/>
      <c r="CY40" s="682"/>
      <c r="CZ40" s="683">
        <v>0.4</v>
      </c>
      <c r="DA40" s="701"/>
      <c r="DB40" s="701"/>
      <c r="DC40" s="702"/>
      <c r="DD40" s="686" t="s">
        <v>127</v>
      </c>
      <c r="DE40" s="681"/>
      <c r="DF40" s="681"/>
      <c r="DG40" s="681"/>
      <c r="DH40" s="681"/>
      <c r="DI40" s="681"/>
      <c r="DJ40" s="681"/>
      <c r="DK40" s="682"/>
      <c r="DL40" s="686" t="s">
        <v>226</v>
      </c>
      <c r="DM40" s="681"/>
      <c r="DN40" s="681"/>
      <c r="DO40" s="681"/>
      <c r="DP40" s="681"/>
      <c r="DQ40" s="681"/>
      <c r="DR40" s="681"/>
      <c r="DS40" s="681"/>
      <c r="DT40" s="681"/>
      <c r="DU40" s="681"/>
      <c r="DV40" s="682"/>
      <c r="DW40" s="683" t="s">
        <v>127</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226</v>
      </c>
      <c r="AA41" s="713"/>
      <c r="AB41" s="713"/>
      <c r="AC41" s="713"/>
      <c r="AD41" s="714" t="s">
        <v>127</v>
      </c>
      <c r="AE41" s="714"/>
      <c r="AF41" s="714"/>
      <c r="AG41" s="714"/>
      <c r="AH41" s="714"/>
      <c r="AI41" s="714"/>
      <c r="AJ41" s="714"/>
      <c r="AK41" s="714"/>
      <c r="AL41" s="683" t="s">
        <v>226</v>
      </c>
      <c r="AM41" s="684"/>
      <c r="AN41" s="684"/>
      <c r="AO41" s="715"/>
      <c r="AQ41" s="723" t="s">
        <v>346</v>
      </c>
      <c r="AR41" s="724"/>
      <c r="AS41" s="724"/>
      <c r="AT41" s="724"/>
      <c r="AU41" s="724"/>
      <c r="AV41" s="724"/>
      <c r="AW41" s="724"/>
      <c r="AX41" s="724"/>
      <c r="AY41" s="725"/>
      <c r="AZ41" s="680">
        <v>85751</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226</v>
      </c>
      <c r="CS41" s="699"/>
      <c r="CT41" s="699"/>
      <c r="CU41" s="699"/>
      <c r="CV41" s="699"/>
      <c r="CW41" s="699"/>
      <c r="CX41" s="699"/>
      <c r="CY41" s="700"/>
      <c r="CZ41" s="683" t="s">
        <v>226</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120000</v>
      </c>
      <c r="S42" s="681"/>
      <c r="T42" s="681"/>
      <c r="U42" s="681"/>
      <c r="V42" s="681"/>
      <c r="W42" s="681"/>
      <c r="X42" s="681"/>
      <c r="Y42" s="682"/>
      <c r="Z42" s="713">
        <v>1.4</v>
      </c>
      <c r="AA42" s="713"/>
      <c r="AB42" s="713"/>
      <c r="AC42" s="713"/>
      <c r="AD42" s="714" t="s">
        <v>127</v>
      </c>
      <c r="AE42" s="714"/>
      <c r="AF42" s="714"/>
      <c r="AG42" s="714"/>
      <c r="AH42" s="714"/>
      <c r="AI42" s="714"/>
      <c r="AJ42" s="714"/>
      <c r="AK42" s="714"/>
      <c r="AL42" s="683" t="s">
        <v>127</v>
      </c>
      <c r="AM42" s="684"/>
      <c r="AN42" s="684"/>
      <c r="AO42" s="715"/>
      <c r="AQ42" s="716" t="s">
        <v>350</v>
      </c>
      <c r="AR42" s="717"/>
      <c r="AS42" s="717"/>
      <c r="AT42" s="717"/>
      <c r="AU42" s="717"/>
      <c r="AV42" s="717"/>
      <c r="AW42" s="717"/>
      <c r="AX42" s="717"/>
      <c r="AY42" s="718"/>
      <c r="AZ42" s="664">
        <v>308785</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281</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1737650</v>
      </c>
      <c r="CS42" s="681"/>
      <c r="CT42" s="681"/>
      <c r="CU42" s="681"/>
      <c r="CV42" s="681"/>
      <c r="CW42" s="681"/>
      <c r="CX42" s="681"/>
      <c r="CY42" s="682"/>
      <c r="CZ42" s="683">
        <v>21.8</v>
      </c>
      <c r="DA42" s="684"/>
      <c r="DB42" s="684"/>
      <c r="DC42" s="685"/>
      <c r="DD42" s="686">
        <v>342166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8718751</v>
      </c>
      <c r="S43" s="703"/>
      <c r="T43" s="703"/>
      <c r="U43" s="703"/>
      <c r="V43" s="703"/>
      <c r="W43" s="703"/>
      <c r="X43" s="703"/>
      <c r="Y43" s="704"/>
      <c r="Z43" s="705">
        <v>100</v>
      </c>
      <c r="AA43" s="705"/>
      <c r="AB43" s="705"/>
      <c r="AC43" s="705"/>
      <c r="AD43" s="706">
        <v>3085553</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t="s">
        <v>226</v>
      </c>
      <c r="CS43" s="699"/>
      <c r="CT43" s="699"/>
      <c r="CU43" s="699"/>
      <c r="CV43" s="699"/>
      <c r="CW43" s="699"/>
      <c r="CX43" s="699"/>
      <c r="CY43" s="700"/>
      <c r="CZ43" s="683" t="s">
        <v>226</v>
      </c>
      <c r="DA43" s="701"/>
      <c r="DB43" s="701"/>
      <c r="DC43" s="702"/>
      <c r="DD43" s="686" t="s">
        <v>127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762168</v>
      </c>
      <c r="CS44" s="681"/>
      <c r="CT44" s="681"/>
      <c r="CU44" s="681"/>
      <c r="CV44" s="681"/>
      <c r="CW44" s="681"/>
      <c r="CX44" s="681"/>
      <c r="CY44" s="682"/>
      <c r="CZ44" s="683">
        <v>9.5</v>
      </c>
      <c r="DA44" s="684"/>
      <c r="DB44" s="684"/>
      <c r="DC44" s="685"/>
      <c r="DD44" s="686">
        <v>261638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203909</v>
      </c>
      <c r="CS45" s="699"/>
      <c r="CT45" s="699"/>
      <c r="CU45" s="699"/>
      <c r="CV45" s="699"/>
      <c r="CW45" s="699"/>
      <c r="CX45" s="699"/>
      <c r="CY45" s="700"/>
      <c r="CZ45" s="683">
        <v>2.6</v>
      </c>
      <c r="DA45" s="701"/>
      <c r="DB45" s="701"/>
      <c r="DC45" s="702"/>
      <c r="DD45" s="686">
        <v>22345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485491</v>
      </c>
      <c r="CS46" s="681"/>
      <c r="CT46" s="681"/>
      <c r="CU46" s="681"/>
      <c r="CV46" s="681"/>
      <c r="CW46" s="681"/>
      <c r="CX46" s="681"/>
      <c r="CY46" s="682"/>
      <c r="CZ46" s="683">
        <v>6.1</v>
      </c>
      <c r="DA46" s="684"/>
      <c r="DB46" s="684"/>
      <c r="DC46" s="685"/>
      <c r="DD46" s="686">
        <v>238362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975482</v>
      </c>
      <c r="CS47" s="699"/>
      <c r="CT47" s="699"/>
      <c r="CU47" s="699"/>
      <c r="CV47" s="699"/>
      <c r="CW47" s="699"/>
      <c r="CX47" s="699"/>
      <c r="CY47" s="700"/>
      <c r="CZ47" s="683">
        <v>12.2</v>
      </c>
      <c r="DA47" s="701"/>
      <c r="DB47" s="701"/>
      <c r="DC47" s="702"/>
      <c r="DD47" s="686">
        <v>80528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226</v>
      </c>
      <c r="CS48" s="681"/>
      <c r="CT48" s="681"/>
      <c r="CU48" s="681"/>
      <c r="CV48" s="681"/>
      <c r="CW48" s="681"/>
      <c r="CX48" s="681"/>
      <c r="CY48" s="682"/>
      <c r="CZ48" s="683" t="s">
        <v>127</v>
      </c>
      <c r="DA48" s="684"/>
      <c r="DB48" s="684"/>
      <c r="DC48" s="685"/>
      <c r="DD48" s="686" t="s">
        <v>226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7985108</v>
      </c>
      <c r="CS49" s="665"/>
      <c r="CT49" s="665"/>
      <c r="CU49" s="665"/>
      <c r="CV49" s="665"/>
      <c r="CW49" s="665"/>
      <c r="CX49" s="665"/>
      <c r="CY49" s="666"/>
      <c r="CZ49" s="667">
        <v>100</v>
      </c>
      <c r="DA49" s="668"/>
      <c r="DB49" s="668"/>
      <c r="DC49" s="669"/>
      <c r="DD49" s="670">
        <v>3964501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im3PPB8ihMmfJVhoZKuIwnG1P+tHFFkDXSrQC5JlpgGBtdSMAlb3G23j+gcGQcKMMCBOnrfJAz1JPObOvPGcg==" saltValue="niTtf3Of6+0kmmJLsnkgK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8767</v>
      </c>
      <c r="R7" s="1200"/>
      <c r="S7" s="1200"/>
      <c r="T7" s="1200"/>
      <c r="U7" s="1200"/>
      <c r="V7" s="1200">
        <v>8033</v>
      </c>
      <c r="W7" s="1200"/>
      <c r="X7" s="1200"/>
      <c r="Y7" s="1200"/>
      <c r="Z7" s="1200"/>
      <c r="AA7" s="1200">
        <v>734</v>
      </c>
      <c r="AB7" s="1200"/>
      <c r="AC7" s="1200"/>
      <c r="AD7" s="1200"/>
      <c r="AE7" s="1201"/>
      <c r="AF7" s="1202">
        <v>598</v>
      </c>
      <c r="AG7" s="1203"/>
      <c r="AH7" s="1203"/>
      <c r="AI7" s="1203"/>
      <c r="AJ7" s="1204"/>
      <c r="AK7" s="1186">
        <v>358</v>
      </c>
      <c r="AL7" s="1187"/>
      <c r="AM7" s="1187"/>
      <c r="AN7" s="1187"/>
      <c r="AO7" s="1187"/>
      <c r="AP7" s="1187">
        <v>2726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v>0</v>
      </c>
      <c r="CI7" s="1184"/>
      <c r="CJ7" s="1184"/>
      <c r="CK7" s="1184"/>
      <c r="CL7" s="1185"/>
      <c r="CM7" s="1183">
        <v>47</v>
      </c>
      <c r="CN7" s="1184"/>
      <c r="CO7" s="1184"/>
      <c r="CP7" s="1184"/>
      <c r="CQ7" s="1185"/>
      <c r="CR7" s="1183">
        <v>3</v>
      </c>
      <c r="CS7" s="1184"/>
      <c r="CT7" s="1184"/>
      <c r="CU7" s="1184"/>
      <c r="CV7" s="1185"/>
      <c r="CW7" s="1183">
        <v>0</v>
      </c>
      <c r="CX7" s="1184"/>
      <c r="CY7" s="1184"/>
      <c r="CZ7" s="1184"/>
      <c r="DA7" s="1185"/>
      <c r="DB7" s="1183">
        <v>52</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49" t="s">
        <v>389</v>
      </c>
      <c r="C23" s="1050"/>
      <c r="D23" s="1050"/>
      <c r="E23" s="1050"/>
      <c r="F23" s="1050"/>
      <c r="G23" s="1050"/>
      <c r="H23" s="1050"/>
      <c r="I23" s="1050"/>
      <c r="J23" s="1050"/>
      <c r="K23" s="1050"/>
      <c r="L23" s="1050"/>
      <c r="M23" s="1050"/>
      <c r="N23" s="1050"/>
      <c r="O23" s="1050"/>
      <c r="P23" s="1051"/>
      <c r="Q23" s="1163">
        <v>8719</v>
      </c>
      <c r="R23" s="1164"/>
      <c r="S23" s="1164"/>
      <c r="T23" s="1164"/>
      <c r="U23" s="1164"/>
      <c r="V23" s="1164">
        <v>7985</v>
      </c>
      <c r="W23" s="1164"/>
      <c r="X23" s="1164"/>
      <c r="Y23" s="1164"/>
      <c r="Z23" s="1164"/>
      <c r="AA23" s="1164">
        <v>734</v>
      </c>
      <c r="AB23" s="1164"/>
      <c r="AC23" s="1164"/>
      <c r="AD23" s="1164"/>
      <c r="AE23" s="1165"/>
      <c r="AF23" s="1166">
        <v>598</v>
      </c>
      <c r="AG23" s="1164"/>
      <c r="AH23" s="1164"/>
      <c r="AI23" s="1164"/>
      <c r="AJ23" s="1167"/>
      <c r="AK23" s="1168"/>
      <c r="AL23" s="1169"/>
      <c r="AM23" s="1169"/>
      <c r="AN23" s="1169"/>
      <c r="AO23" s="1169"/>
      <c r="AP23" s="1164">
        <v>2726</v>
      </c>
      <c r="AQ23" s="1164"/>
      <c r="AR23" s="1164"/>
      <c r="AS23" s="1164"/>
      <c r="AT23" s="1164"/>
      <c r="AU23" s="1170"/>
      <c r="AV23" s="1170"/>
      <c r="AW23" s="1170"/>
      <c r="AX23" s="1170"/>
      <c r="AY23" s="1171"/>
      <c r="AZ23" s="1160">
        <v>-18.77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1161</v>
      </c>
      <c r="R28" s="1149"/>
      <c r="S28" s="1149"/>
      <c r="T28" s="1149"/>
      <c r="U28" s="1149"/>
      <c r="V28" s="1149">
        <v>1133</v>
      </c>
      <c r="W28" s="1149"/>
      <c r="X28" s="1149"/>
      <c r="Y28" s="1149"/>
      <c r="Z28" s="1149"/>
      <c r="AA28" s="1149">
        <v>28</v>
      </c>
      <c r="AB28" s="1149"/>
      <c r="AC28" s="1149"/>
      <c r="AD28" s="1149"/>
      <c r="AE28" s="1150"/>
      <c r="AF28" s="1151">
        <v>28</v>
      </c>
      <c r="AG28" s="1149"/>
      <c r="AH28" s="1149"/>
      <c r="AI28" s="1149"/>
      <c r="AJ28" s="1152"/>
      <c r="AK28" s="1153">
        <v>86</v>
      </c>
      <c r="AL28" s="1141"/>
      <c r="AM28" s="1141"/>
      <c r="AN28" s="1141"/>
      <c r="AO28" s="1141"/>
      <c r="AP28" s="1141">
        <v>0</v>
      </c>
      <c r="AQ28" s="1141"/>
      <c r="AR28" s="1141"/>
      <c r="AS28" s="1141"/>
      <c r="AT28" s="1141"/>
      <c r="AU28" s="1141">
        <v>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1104</v>
      </c>
      <c r="R29" s="1139"/>
      <c r="S29" s="1139"/>
      <c r="T29" s="1139"/>
      <c r="U29" s="1139"/>
      <c r="V29" s="1139">
        <v>1046</v>
      </c>
      <c r="W29" s="1139"/>
      <c r="X29" s="1139"/>
      <c r="Y29" s="1139"/>
      <c r="Z29" s="1139"/>
      <c r="AA29" s="1139">
        <v>58</v>
      </c>
      <c r="AB29" s="1139"/>
      <c r="AC29" s="1139"/>
      <c r="AD29" s="1139"/>
      <c r="AE29" s="1140"/>
      <c r="AF29" s="1114">
        <v>58</v>
      </c>
      <c r="AG29" s="1115"/>
      <c r="AH29" s="1115"/>
      <c r="AI29" s="1115"/>
      <c r="AJ29" s="1116"/>
      <c r="AK29" s="804">
        <v>165</v>
      </c>
      <c r="AL29" s="803"/>
      <c r="AM29" s="803"/>
      <c r="AN29" s="803"/>
      <c r="AO29" s="803"/>
      <c r="AP29" s="803">
        <v>0</v>
      </c>
      <c r="AQ29" s="803"/>
      <c r="AR29" s="803"/>
      <c r="AS29" s="803"/>
      <c r="AT29" s="803"/>
      <c r="AU29" s="803">
        <v>0</v>
      </c>
      <c r="AV29" s="803"/>
      <c r="AW29" s="803"/>
      <c r="AX29" s="803"/>
      <c r="AY29" s="803"/>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166</v>
      </c>
      <c r="R30" s="1139"/>
      <c r="S30" s="1139"/>
      <c r="T30" s="1139"/>
      <c r="U30" s="1139"/>
      <c r="V30" s="1139">
        <v>160</v>
      </c>
      <c r="W30" s="1139"/>
      <c r="X30" s="1139"/>
      <c r="Y30" s="1139"/>
      <c r="Z30" s="1139"/>
      <c r="AA30" s="1139">
        <v>6</v>
      </c>
      <c r="AB30" s="1139"/>
      <c r="AC30" s="1139"/>
      <c r="AD30" s="1139"/>
      <c r="AE30" s="1140"/>
      <c r="AF30" s="1114">
        <v>6</v>
      </c>
      <c r="AG30" s="1115"/>
      <c r="AH30" s="1115"/>
      <c r="AI30" s="1115"/>
      <c r="AJ30" s="1116"/>
      <c r="AK30" s="804">
        <v>33</v>
      </c>
      <c r="AL30" s="803"/>
      <c r="AM30" s="803"/>
      <c r="AN30" s="803"/>
      <c r="AO30" s="803"/>
      <c r="AP30" s="803">
        <v>0</v>
      </c>
      <c r="AQ30" s="803"/>
      <c r="AR30" s="803"/>
      <c r="AS30" s="803"/>
      <c r="AT30" s="803"/>
      <c r="AU30" s="803">
        <v>0</v>
      </c>
      <c r="AV30" s="803"/>
      <c r="AW30" s="803"/>
      <c r="AX30" s="803"/>
      <c r="AY30" s="803"/>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210</v>
      </c>
      <c r="R31" s="1139"/>
      <c r="S31" s="1139"/>
      <c r="T31" s="1139"/>
      <c r="U31" s="1139"/>
      <c r="V31" s="1139">
        <v>142</v>
      </c>
      <c r="W31" s="1139"/>
      <c r="X31" s="1139"/>
      <c r="Y31" s="1139"/>
      <c r="Z31" s="1139"/>
      <c r="AA31" s="1139">
        <v>68</v>
      </c>
      <c r="AB31" s="1139"/>
      <c r="AC31" s="1139"/>
      <c r="AD31" s="1139"/>
      <c r="AE31" s="1140"/>
      <c r="AF31" s="1114">
        <v>838</v>
      </c>
      <c r="AG31" s="1115"/>
      <c r="AH31" s="1115"/>
      <c r="AI31" s="1115"/>
      <c r="AJ31" s="1116"/>
      <c r="AK31" s="804">
        <v>0</v>
      </c>
      <c r="AL31" s="803"/>
      <c r="AM31" s="803"/>
      <c r="AN31" s="803"/>
      <c r="AO31" s="803"/>
      <c r="AP31" s="803">
        <v>153</v>
      </c>
      <c r="AQ31" s="803"/>
      <c r="AR31" s="803"/>
      <c r="AS31" s="803"/>
      <c r="AT31" s="803"/>
      <c r="AU31" s="803">
        <v>1</v>
      </c>
      <c r="AV31" s="803"/>
      <c r="AW31" s="803"/>
      <c r="AX31" s="803"/>
      <c r="AY31" s="803"/>
      <c r="AZ31" s="1137" t="s">
        <v>582</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1323</v>
      </c>
      <c r="R32" s="1139"/>
      <c r="S32" s="1139"/>
      <c r="T32" s="1139"/>
      <c r="U32" s="1139"/>
      <c r="V32" s="1139">
        <v>1323</v>
      </c>
      <c r="W32" s="1139"/>
      <c r="X32" s="1139"/>
      <c r="Y32" s="1139"/>
      <c r="Z32" s="1139"/>
      <c r="AA32" s="1139">
        <v>0</v>
      </c>
      <c r="AB32" s="1139"/>
      <c r="AC32" s="1139"/>
      <c r="AD32" s="1139"/>
      <c r="AE32" s="1140"/>
      <c r="AF32" s="1114">
        <v>0</v>
      </c>
      <c r="AG32" s="1115"/>
      <c r="AH32" s="1115"/>
      <c r="AI32" s="1115"/>
      <c r="AJ32" s="1116"/>
      <c r="AK32" s="804">
        <v>218</v>
      </c>
      <c r="AL32" s="803"/>
      <c r="AM32" s="803"/>
      <c r="AN32" s="803"/>
      <c r="AO32" s="803"/>
      <c r="AP32" s="803">
        <v>1563</v>
      </c>
      <c r="AQ32" s="803"/>
      <c r="AR32" s="803"/>
      <c r="AS32" s="803"/>
      <c r="AT32" s="803"/>
      <c r="AU32" s="803">
        <v>899</v>
      </c>
      <c r="AV32" s="803"/>
      <c r="AW32" s="803"/>
      <c r="AX32" s="803"/>
      <c r="AY32" s="803"/>
      <c r="AZ32" s="1137" t="s">
        <v>582</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55</v>
      </c>
      <c r="R33" s="1139"/>
      <c r="S33" s="1139"/>
      <c r="T33" s="1139"/>
      <c r="U33" s="1139"/>
      <c r="V33" s="1139">
        <v>55</v>
      </c>
      <c r="W33" s="1139"/>
      <c r="X33" s="1139"/>
      <c r="Y33" s="1139"/>
      <c r="Z33" s="1139"/>
      <c r="AA33" s="1139">
        <v>0</v>
      </c>
      <c r="AB33" s="1139"/>
      <c r="AC33" s="1139"/>
      <c r="AD33" s="1139"/>
      <c r="AE33" s="1140"/>
      <c r="AF33" s="1114">
        <v>0</v>
      </c>
      <c r="AG33" s="1115"/>
      <c r="AH33" s="1115"/>
      <c r="AI33" s="1115"/>
      <c r="AJ33" s="1116"/>
      <c r="AK33" s="804">
        <v>21</v>
      </c>
      <c r="AL33" s="803"/>
      <c r="AM33" s="803"/>
      <c r="AN33" s="803"/>
      <c r="AO33" s="803"/>
      <c r="AP33" s="803">
        <v>213</v>
      </c>
      <c r="AQ33" s="803"/>
      <c r="AR33" s="803"/>
      <c r="AS33" s="803"/>
      <c r="AT33" s="803"/>
      <c r="AU33" s="803">
        <v>196</v>
      </c>
      <c r="AV33" s="803"/>
      <c r="AW33" s="803"/>
      <c r="AX33" s="803"/>
      <c r="AY33" s="803"/>
      <c r="AZ33" s="1137" t="s">
        <v>582</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804"/>
      <c r="AL34" s="803"/>
      <c r="AM34" s="803"/>
      <c r="AN34" s="803"/>
      <c r="AO34" s="803"/>
      <c r="AP34" s="803"/>
      <c r="AQ34" s="803"/>
      <c r="AR34" s="803"/>
      <c r="AS34" s="803"/>
      <c r="AT34" s="803"/>
      <c r="AU34" s="803"/>
      <c r="AV34" s="803"/>
      <c r="AW34" s="803"/>
      <c r="AX34" s="803"/>
      <c r="AY34" s="803"/>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804"/>
      <c r="AL35" s="803"/>
      <c r="AM35" s="803"/>
      <c r="AN35" s="803"/>
      <c r="AO35" s="803"/>
      <c r="AP35" s="803"/>
      <c r="AQ35" s="803"/>
      <c r="AR35" s="803"/>
      <c r="AS35" s="803"/>
      <c r="AT35" s="803"/>
      <c r="AU35" s="803"/>
      <c r="AV35" s="803"/>
      <c r="AW35" s="803"/>
      <c r="AX35" s="803"/>
      <c r="AY35" s="803"/>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804"/>
      <c r="AL36" s="803"/>
      <c r="AM36" s="803"/>
      <c r="AN36" s="803"/>
      <c r="AO36" s="803"/>
      <c r="AP36" s="803"/>
      <c r="AQ36" s="803"/>
      <c r="AR36" s="803"/>
      <c r="AS36" s="803"/>
      <c r="AT36" s="803"/>
      <c r="AU36" s="803"/>
      <c r="AV36" s="803"/>
      <c r="AW36" s="803"/>
      <c r="AX36" s="803"/>
      <c r="AY36" s="803"/>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804"/>
      <c r="AL37" s="803"/>
      <c r="AM37" s="803"/>
      <c r="AN37" s="803"/>
      <c r="AO37" s="803"/>
      <c r="AP37" s="803"/>
      <c r="AQ37" s="803"/>
      <c r="AR37" s="803"/>
      <c r="AS37" s="803"/>
      <c r="AT37" s="803"/>
      <c r="AU37" s="803"/>
      <c r="AV37" s="803"/>
      <c r="AW37" s="803"/>
      <c r="AX37" s="803"/>
      <c r="AY37" s="803"/>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804"/>
      <c r="AL38" s="803"/>
      <c r="AM38" s="803"/>
      <c r="AN38" s="803"/>
      <c r="AO38" s="803"/>
      <c r="AP38" s="803"/>
      <c r="AQ38" s="803"/>
      <c r="AR38" s="803"/>
      <c r="AS38" s="803"/>
      <c r="AT38" s="803"/>
      <c r="AU38" s="803"/>
      <c r="AV38" s="803"/>
      <c r="AW38" s="803"/>
      <c r="AX38" s="803"/>
      <c r="AY38" s="803"/>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804"/>
      <c r="AL39" s="803"/>
      <c r="AM39" s="803"/>
      <c r="AN39" s="803"/>
      <c r="AO39" s="803"/>
      <c r="AP39" s="803"/>
      <c r="AQ39" s="803"/>
      <c r="AR39" s="803"/>
      <c r="AS39" s="803"/>
      <c r="AT39" s="803"/>
      <c r="AU39" s="803"/>
      <c r="AV39" s="803"/>
      <c r="AW39" s="803"/>
      <c r="AX39" s="803"/>
      <c r="AY39" s="803"/>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804"/>
      <c r="AL40" s="803"/>
      <c r="AM40" s="803"/>
      <c r="AN40" s="803"/>
      <c r="AO40" s="803"/>
      <c r="AP40" s="803"/>
      <c r="AQ40" s="803"/>
      <c r="AR40" s="803"/>
      <c r="AS40" s="803"/>
      <c r="AT40" s="803"/>
      <c r="AU40" s="803"/>
      <c r="AV40" s="803"/>
      <c r="AW40" s="803"/>
      <c r="AX40" s="803"/>
      <c r="AY40" s="803"/>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804"/>
      <c r="AL41" s="803"/>
      <c r="AM41" s="803"/>
      <c r="AN41" s="803"/>
      <c r="AO41" s="803"/>
      <c r="AP41" s="803"/>
      <c r="AQ41" s="803"/>
      <c r="AR41" s="803"/>
      <c r="AS41" s="803"/>
      <c r="AT41" s="803"/>
      <c r="AU41" s="803"/>
      <c r="AV41" s="803"/>
      <c r="AW41" s="803"/>
      <c r="AX41" s="803"/>
      <c r="AY41" s="803"/>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804"/>
      <c r="AL42" s="803"/>
      <c r="AM42" s="803"/>
      <c r="AN42" s="803"/>
      <c r="AO42" s="803"/>
      <c r="AP42" s="803"/>
      <c r="AQ42" s="803"/>
      <c r="AR42" s="803"/>
      <c r="AS42" s="803"/>
      <c r="AT42" s="803"/>
      <c r="AU42" s="803"/>
      <c r="AV42" s="803"/>
      <c r="AW42" s="803"/>
      <c r="AX42" s="803"/>
      <c r="AY42" s="803"/>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804"/>
      <c r="AL43" s="803"/>
      <c r="AM43" s="803"/>
      <c r="AN43" s="803"/>
      <c r="AO43" s="803"/>
      <c r="AP43" s="803"/>
      <c r="AQ43" s="803"/>
      <c r="AR43" s="803"/>
      <c r="AS43" s="803"/>
      <c r="AT43" s="803"/>
      <c r="AU43" s="803"/>
      <c r="AV43" s="803"/>
      <c r="AW43" s="803"/>
      <c r="AX43" s="803"/>
      <c r="AY43" s="803"/>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804"/>
      <c r="AL44" s="803"/>
      <c r="AM44" s="803"/>
      <c r="AN44" s="803"/>
      <c r="AO44" s="803"/>
      <c r="AP44" s="803"/>
      <c r="AQ44" s="803"/>
      <c r="AR44" s="803"/>
      <c r="AS44" s="803"/>
      <c r="AT44" s="803"/>
      <c r="AU44" s="803"/>
      <c r="AV44" s="803"/>
      <c r="AW44" s="803"/>
      <c r="AX44" s="803"/>
      <c r="AY44" s="803"/>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804"/>
      <c r="AL45" s="803"/>
      <c r="AM45" s="803"/>
      <c r="AN45" s="803"/>
      <c r="AO45" s="803"/>
      <c r="AP45" s="803"/>
      <c r="AQ45" s="803"/>
      <c r="AR45" s="803"/>
      <c r="AS45" s="803"/>
      <c r="AT45" s="803"/>
      <c r="AU45" s="803"/>
      <c r="AV45" s="803"/>
      <c r="AW45" s="803"/>
      <c r="AX45" s="803"/>
      <c r="AY45" s="803"/>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804"/>
      <c r="AL46" s="803"/>
      <c r="AM46" s="803"/>
      <c r="AN46" s="803"/>
      <c r="AO46" s="803"/>
      <c r="AP46" s="803"/>
      <c r="AQ46" s="803"/>
      <c r="AR46" s="803"/>
      <c r="AS46" s="803"/>
      <c r="AT46" s="803"/>
      <c r="AU46" s="803"/>
      <c r="AV46" s="803"/>
      <c r="AW46" s="803"/>
      <c r="AX46" s="803"/>
      <c r="AY46" s="803"/>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804"/>
      <c r="AL47" s="803"/>
      <c r="AM47" s="803"/>
      <c r="AN47" s="803"/>
      <c r="AO47" s="803"/>
      <c r="AP47" s="803"/>
      <c r="AQ47" s="803"/>
      <c r="AR47" s="803"/>
      <c r="AS47" s="803"/>
      <c r="AT47" s="803"/>
      <c r="AU47" s="803"/>
      <c r="AV47" s="803"/>
      <c r="AW47" s="803"/>
      <c r="AX47" s="803"/>
      <c r="AY47" s="803"/>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804"/>
      <c r="AL48" s="803"/>
      <c r="AM48" s="803"/>
      <c r="AN48" s="803"/>
      <c r="AO48" s="803"/>
      <c r="AP48" s="803"/>
      <c r="AQ48" s="803"/>
      <c r="AR48" s="803"/>
      <c r="AS48" s="803"/>
      <c r="AT48" s="803"/>
      <c r="AU48" s="803"/>
      <c r="AV48" s="803"/>
      <c r="AW48" s="803"/>
      <c r="AX48" s="803"/>
      <c r="AY48" s="803"/>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804"/>
      <c r="AL49" s="803"/>
      <c r="AM49" s="803"/>
      <c r="AN49" s="803"/>
      <c r="AO49" s="803"/>
      <c r="AP49" s="803"/>
      <c r="AQ49" s="803"/>
      <c r="AR49" s="803"/>
      <c r="AS49" s="803"/>
      <c r="AT49" s="803"/>
      <c r="AU49" s="803"/>
      <c r="AV49" s="803"/>
      <c r="AW49" s="803"/>
      <c r="AX49" s="803"/>
      <c r="AY49" s="803"/>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49" t="s">
        <v>411</v>
      </c>
      <c r="C63" s="1050"/>
      <c r="D63" s="1050"/>
      <c r="E63" s="1050"/>
      <c r="F63" s="1050"/>
      <c r="G63" s="1050"/>
      <c r="H63" s="1050"/>
      <c r="I63" s="1050"/>
      <c r="J63" s="1050"/>
      <c r="K63" s="1050"/>
      <c r="L63" s="1050"/>
      <c r="M63" s="1050"/>
      <c r="N63" s="1050"/>
      <c r="O63" s="1050"/>
      <c r="P63" s="1051"/>
      <c r="Q63" s="1061"/>
      <c r="R63" s="1062"/>
      <c r="S63" s="1062"/>
      <c r="T63" s="1062"/>
      <c r="U63" s="1062"/>
      <c r="V63" s="1062"/>
      <c r="W63" s="1062"/>
      <c r="X63" s="1062"/>
      <c r="Y63" s="1062"/>
      <c r="Z63" s="1062"/>
      <c r="AA63" s="1062"/>
      <c r="AB63" s="1062"/>
      <c r="AC63" s="1062"/>
      <c r="AD63" s="1062"/>
      <c r="AE63" s="1123"/>
      <c r="AF63" s="1124">
        <v>930</v>
      </c>
      <c r="AG63" s="837"/>
      <c r="AH63" s="837"/>
      <c r="AI63" s="837"/>
      <c r="AJ63" s="1125"/>
      <c r="AK63" s="1126"/>
      <c r="AL63" s="1062"/>
      <c r="AM63" s="1062"/>
      <c r="AN63" s="1062"/>
      <c r="AO63" s="1062"/>
      <c r="AP63" s="837">
        <v>1929</v>
      </c>
      <c r="AQ63" s="837"/>
      <c r="AR63" s="837"/>
      <c r="AS63" s="837"/>
      <c r="AT63" s="837"/>
      <c r="AU63" s="837">
        <v>1096</v>
      </c>
      <c r="AV63" s="837"/>
      <c r="AW63" s="837"/>
      <c r="AX63" s="837"/>
      <c r="AY63" s="837"/>
      <c r="AZ63" s="1120"/>
      <c r="BA63" s="1120"/>
      <c r="BB63" s="1120"/>
      <c r="BC63" s="1120"/>
      <c r="BD63" s="1120"/>
      <c r="BE63" s="838"/>
      <c r="BF63" s="838"/>
      <c r="BG63" s="838"/>
      <c r="BH63" s="838"/>
      <c r="BI63" s="839"/>
      <c r="BJ63" s="1121">
        <v>-47.99</v>
      </c>
      <c r="BK63" s="1056"/>
      <c r="BL63" s="1056"/>
      <c r="BM63" s="105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397</v>
      </c>
      <c r="AL66" s="1091"/>
      <c r="AM66" s="1091"/>
      <c r="AN66" s="1091"/>
      <c r="AO66" s="1092"/>
      <c r="AP66" s="1096" t="s">
        <v>398</v>
      </c>
      <c r="AQ66" s="1097"/>
      <c r="AR66" s="1097"/>
      <c r="AS66" s="1097"/>
      <c r="AT66" s="1098"/>
      <c r="AU66" s="1096" t="s">
        <v>418</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844"/>
      <c r="BT66" s="845"/>
      <c r="BU66" s="845"/>
      <c r="BV66" s="845"/>
      <c r="BW66" s="845"/>
      <c r="BX66" s="845"/>
      <c r="BY66" s="845"/>
      <c r="BZ66" s="845"/>
      <c r="CA66" s="845"/>
      <c r="CB66" s="845"/>
      <c r="CC66" s="845"/>
      <c r="CD66" s="845"/>
      <c r="CE66" s="845"/>
      <c r="CF66" s="845"/>
      <c r="CG66" s="846"/>
      <c r="CH66" s="1058"/>
      <c r="CI66" s="1059"/>
      <c r="CJ66" s="1059"/>
      <c r="CK66" s="1059"/>
      <c r="CL66" s="1060"/>
      <c r="CM66" s="1058"/>
      <c r="CN66" s="1059"/>
      <c r="CO66" s="1059"/>
      <c r="CP66" s="1059"/>
      <c r="CQ66" s="1060"/>
      <c r="CR66" s="1058"/>
      <c r="CS66" s="1059"/>
      <c r="CT66" s="1059"/>
      <c r="CU66" s="1059"/>
      <c r="CV66" s="1060"/>
      <c r="CW66" s="1058"/>
      <c r="CX66" s="1059"/>
      <c r="CY66" s="1059"/>
      <c r="CZ66" s="1059"/>
      <c r="DA66" s="1060"/>
      <c r="DB66" s="1058"/>
      <c r="DC66" s="1059"/>
      <c r="DD66" s="1059"/>
      <c r="DE66" s="1059"/>
      <c r="DF66" s="1060"/>
      <c r="DG66" s="1058"/>
      <c r="DH66" s="1059"/>
      <c r="DI66" s="1059"/>
      <c r="DJ66" s="1059"/>
      <c r="DK66" s="1060"/>
      <c r="DL66" s="1058"/>
      <c r="DM66" s="1059"/>
      <c r="DN66" s="1059"/>
      <c r="DO66" s="1059"/>
      <c r="DP66" s="1060"/>
      <c r="DQ66" s="1058"/>
      <c r="DR66" s="1059"/>
      <c r="DS66" s="1059"/>
      <c r="DT66" s="1059"/>
      <c r="DU66" s="1060"/>
      <c r="DV66" s="1046"/>
      <c r="DW66" s="1047"/>
      <c r="DX66" s="1047"/>
      <c r="DY66" s="1047"/>
      <c r="DZ66" s="104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844"/>
      <c r="BT67" s="845"/>
      <c r="BU67" s="845"/>
      <c r="BV67" s="845"/>
      <c r="BW67" s="845"/>
      <c r="BX67" s="845"/>
      <c r="BY67" s="845"/>
      <c r="BZ67" s="845"/>
      <c r="CA67" s="845"/>
      <c r="CB67" s="845"/>
      <c r="CC67" s="845"/>
      <c r="CD67" s="845"/>
      <c r="CE67" s="845"/>
      <c r="CF67" s="845"/>
      <c r="CG67" s="846"/>
      <c r="CH67" s="1058"/>
      <c r="CI67" s="1059"/>
      <c r="CJ67" s="1059"/>
      <c r="CK67" s="1059"/>
      <c r="CL67" s="1060"/>
      <c r="CM67" s="1058"/>
      <c r="CN67" s="1059"/>
      <c r="CO67" s="1059"/>
      <c r="CP67" s="1059"/>
      <c r="CQ67" s="1060"/>
      <c r="CR67" s="1058"/>
      <c r="CS67" s="1059"/>
      <c r="CT67" s="1059"/>
      <c r="CU67" s="1059"/>
      <c r="CV67" s="1060"/>
      <c r="CW67" s="1058"/>
      <c r="CX67" s="1059"/>
      <c r="CY67" s="1059"/>
      <c r="CZ67" s="1059"/>
      <c r="DA67" s="1060"/>
      <c r="DB67" s="1058"/>
      <c r="DC67" s="1059"/>
      <c r="DD67" s="1059"/>
      <c r="DE67" s="1059"/>
      <c r="DF67" s="1060"/>
      <c r="DG67" s="1058"/>
      <c r="DH67" s="1059"/>
      <c r="DI67" s="1059"/>
      <c r="DJ67" s="1059"/>
      <c r="DK67" s="1060"/>
      <c r="DL67" s="1058"/>
      <c r="DM67" s="1059"/>
      <c r="DN67" s="1059"/>
      <c r="DO67" s="1059"/>
      <c r="DP67" s="1060"/>
      <c r="DQ67" s="1058"/>
      <c r="DR67" s="1059"/>
      <c r="DS67" s="1059"/>
      <c r="DT67" s="1059"/>
      <c r="DU67" s="1060"/>
      <c r="DV67" s="1046"/>
      <c r="DW67" s="1047"/>
      <c r="DX67" s="1047"/>
      <c r="DY67" s="1047"/>
      <c r="DZ67" s="104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844"/>
      <c r="BT68" s="845"/>
      <c r="BU68" s="845"/>
      <c r="BV68" s="845"/>
      <c r="BW68" s="845"/>
      <c r="BX68" s="845"/>
      <c r="BY68" s="845"/>
      <c r="BZ68" s="845"/>
      <c r="CA68" s="845"/>
      <c r="CB68" s="845"/>
      <c r="CC68" s="845"/>
      <c r="CD68" s="845"/>
      <c r="CE68" s="845"/>
      <c r="CF68" s="845"/>
      <c r="CG68" s="846"/>
      <c r="CH68" s="1058"/>
      <c r="CI68" s="1059"/>
      <c r="CJ68" s="1059"/>
      <c r="CK68" s="1059"/>
      <c r="CL68" s="1060"/>
      <c r="CM68" s="1058"/>
      <c r="CN68" s="1059"/>
      <c r="CO68" s="1059"/>
      <c r="CP68" s="1059"/>
      <c r="CQ68" s="1060"/>
      <c r="CR68" s="1058"/>
      <c r="CS68" s="1059"/>
      <c r="CT68" s="1059"/>
      <c r="CU68" s="1059"/>
      <c r="CV68" s="1060"/>
      <c r="CW68" s="1058"/>
      <c r="CX68" s="1059"/>
      <c r="CY68" s="1059"/>
      <c r="CZ68" s="1059"/>
      <c r="DA68" s="1060"/>
      <c r="DB68" s="1058"/>
      <c r="DC68" s="1059"/>
      <c r="DD68" s="1059"/>
      <c r="DE68" s="1059"/>
      <c r="DF68" s="1060"/>
      <c r="DG68" s="1058"/>
      <c r="DH68" s="1059"/>
      <c r="DI68" s="1059"/>
      <c r="DJ68" s="1059"/>
      <c r="DK68" s="1060"/>
      <c r="DL68" s="1058"/>
      <c r="DM68" s="1059"/>
      <c r="DN68" s="1059"/>
      <c r="DO68" s="1059"/>
      <c r="DP68" s="1060"/>
      <c r="DQ68" s="1058"/>
      <c r="DR68" s="1059"/>
      <c r="DS68" s="1059"/>
      <c r="DT68" s="1059"/>
      <c r="DU68" s="1060"/>
      <c r="DV68" s="1046"/>
      <c r="DW68" s="1047"/>
      <c r="DX68" s="1047"/>
      <c r="DY68" s="1047"/>
      <c r="DZ68" s="1048"/>
      <c r="EA68" s="248"/>
    </row>
    <row r="69" spans="1:131" s="249" customFormat="1" ht="26.25" customHeight="1" x14ac:dyDescent="0.15">
      <c r="A69" s="263">
        <v>2</v>
      </c>
      <c r="B69" s="1070" t="s">
        <v>588</v>
      </c>
      <c r="C69" s="1071"/>
      <c r="D69" s="1071"/>
      <c r="E69" s="1071"/>
      <c r="F69" s="1071"/>
      <c r="G69" s="1071"/>
      <c r="H69" s="1071"/>
      <c r="I69" s="1071"/>
      <c r="J69" s="1071"/>
      <c r="K69" s="1071"/>
      <c r="L69" s="1071"/>
      <c r="M69" s="1071"/>
      <c r="N69" s="1071"/>
      <c r="O69" s="1071"/>
      <c r="P69" s="1072"/>
      <c r="Q69" s="1073">
        <v>607</v>
      </c>
      <c r="R69" s="803"/>
      <c r="S69" s="803"/>
      <c r="T69" s="803"/>
      <c r="U69" s="803"/>
      <c r="V69" s="803">
        <v>488</v>
      </c>
      <c r="W69" s="803"/>
      <c r="X69" s="803"/>
      <c r="Y69" s="803"/>
      <c r="Z69" s="803"/>
      <c r="AA69" s="803">
        <v>119</v>
      </c>
      <c r="AB69" s="803"/>
      <c r="AC69" s="803"/>
      <c r="AD69" s="803"/>
      <c r="AE69" s="803"/>
      <c r="AF69" s="803">
        <v>120</v>
      </c>
      <c r="AG69" s="803"/>
      <c r="AH69" s="803"/>
      <c r="AI69" s="803"/>
      <c r="AJ69" s="803"/>
      <c r="AK69" s="803" t="s">
        <v>582</v>
      </c>
      <c r="AL69" s="803"/>
      <c r="AM69" s="803"/>
      <c r="AN69" s="803"/>
      <c r="AO69" s="803"/>
      <c r="AP69" s="803" t="s">
        <v>604</v>
      </c>
      <c r="AQ69" s="803"/>
      <c r="AR69" s="803"/>
      <c r="AS69" s="803"/>
      <c r="AT69" s="803"/>
      <c r="AU69" s="803" t="s">
        <v>604</v>
      </c>
      <c r="AV69" s="803"/>
      <c r="AW69" s="803"/>
      <c r="AX69" s="803"/>
      <c r="AY69" s="803"/>
      <c r="AZ69" s="842"/>
      <c r="BA69" s="842"/>
      <c r="BB69" s="842"/>
      <c r="BC69" s="842"/>
      <c r="BD69" s="843"/>
      <c r="BE69" s="267"/>
      <c r="BF69" s="267"/>
      <c r="BG69" s="267"/>
      <c r="BH69" s="267"/>
      <c r="BI69" s="267"/>
      <c r="BJ69" s="267"/>
      <c r="BK69" s="267"/>
      <c r="BL69" s="267"/>
      <c r="BM69" s="267"/>
      <c r="BN69" s="267"/>
      <c r="BO69" s="267"/>
      <c r="BP69" s="267"/>
      <c r="BQ69" s="264">
        <v>63</v>
      </c>
      <c r="BR69" s="269"/>
      <c r="BS69" s="844"/>
      <c r="BT69" s="845"/>
      <c r="BU69" s="845"/>
      <c r="BV69" s="845"/>
      <c r="BW69" s="845"/>
      <c r="BX69" s="845"/>
      <c r="BY69" s="845"/>
      <c r="BZ69" s="845"/>
      <c r="CA69" s="845"/>
      <c r="CB69" s="845"/>
      <c r="CC69" s="845"/>
      <c r="CD69" s="845"/>
      <c r="CE69" s="845"/>
      <c r="CF69" s="845"/>
      <c r="CG69" s="846"/>
      <c r="CH69" s="1058"/>
      <c r="CI69" s="1059"/>
      <c r="CJ69" s="1059"/>
      <c r="CK69" s="1059"/>
      <c r="CL69" s="1060"/>
      <c r="CM69" s="1058"/>
      <c r="CN69" s="1059"/>
      <c r="CO69" s="1059"/>
      <c r="CP69" s="1059"/>
      <c r="CQ69" s="1060"/>
      <c r="CR69" s="1058"/>
      <c r="CS69" s="1059"/>
      <c r="CT69" s="1059"/>
      <c r="CU69" s="1059"/>
      <c r="CV69" s="1060"/>
      <c r="CW69" s="1058"/>
      <c r="CX69" s="1059"/>
      <c r="CY69" s="1059"/>
      <c r="CZ69" s="1059"/>
      <c r="DA69" s="1060"/>
      <c r="DB69" s="1058"/>
      <c r="DC69" s="1059"/>
      <c r="DD69" s="1059"/>
      <c r="DE69" s="1059"/>
      <c r="DF69" s="1060"/>
      <c r="DG69" s="1058"/>
      <c r="DH69" s="1059"/>
      <c r="DI69" s="1059"/>
      <c r="DJ69" s="1059"/>
      <c r="DK69" s="1060"/>
      <c r="DL69" s="1058"/>
      <c r="DM69" s="1059"/>
      <c r="DN69" s="1059"/>
      <c r="DO69" s="1059"/>
      <c r="DP69" s="1060"/>
      <c r="DQ69" s="1058"/>
      <c r="DR69" s="1059"/>
      <c r="DS69" s="1059"/>
      <c r="DT69" s="1059"/>
      <c r="DU69" s="1060"/>
      <c r="DV69" s="1046"/>
      <c r="DW69" s="1047"/>
      <c r="DX69" s="1047"/>
      <c r="DY69" s="1047"/>
      <c r="DZ69" s="1048"/>
      <c r="EA69" s="248"/>
    </row>
    <row r="70" spans="1:131" s="249" customFormat="1" ht="26.25" customHeight="1" x14ac:dyDescent="0.15">
      <c r="A70" s="263">
        <v>3</v>
      </c>
      <c r="B70" s="1070" t="s">
        <v>589</v>
      </c>
      <c r="C70" s="1071"/>
      <c r="D70" s="1071"/>
      <c r="E70" s="1071"/>
      <c r="F70" s="1071"/>
      <c r="G70" s="1071"/>
      <c r="H70" s="1071"/>
      <c r="I70" s="1071"/>
      <c r="J70" s="1071"/>
      <c r="K70" s="1071"/>
      <c r="L70" s="1071"/>
      <c r="M70" s="1071"/>
      <c r="N70" s="1071"/>
      <c r="O70" s="1071"/>
      <c r="P70" s="1072"/>
      <c r="Q70" s="1073">
        <v>559</v>
      </c>
      <c r="R70" s="803"/>
      <c r="S70" s="803"/>
      <c r="T70" s="803"/>
      <c r="U70" s="803"/>
      <c r="V70" s="803">
        <v>555</v>
      </c>
      <c r="W70" s="803"/>
      <c r="X70" s="803"/>
      <c r="Y70" s="803"/>
      <c r="Z70" s="803"/>
      <c r="AA70" s="803">
        <v>4</v>
      </c>
      <c r="AB70" s="803"/>
      <c r="AC70" s="803"/>
      <c r="AD70" s="803"/>
      <c r="AE70" s="803"/>
      <c r="AF70" s="803">
        <v>84</v>
      </c>
      <c r="AG70" s="803"/>
      <c r="AH70" s="803"/>
      <c r="AI70" s="803"/>
      <c r="AJ70" s="803"/>
      <c r="AK70" s="803">
        <v>102</v>
      </c>
      <c r="AL70" s="803"/>
      <c r="AM70" s="803"/>
      <c r="AN70" s="803"/>
      <c r="AO70" s="803"/>
      <c r="AP70" s="803">
        <v>184</v>
      </c>
      <c r="AQ70" s="803"/>
      <c r="AR70" s="803"/>
      <c r="AS70" s="803"/>
      <c r="AT70" s="803"/>
      <c r="AU70" s="803">
        <v>5</v>
      </c>
      <c r="AV70" s="803"/>
      <c r="AW70" s="803"/>
      <c r="AX70" s="803"/>
      <c r="AY70" s="803"/>
      <c r="AZ70" s="842"/>
      <c r="BA70" s="842"/>
      <c r="BB70" s="842"/>
      <c r="BC70" s="842"/>
      <c r="BD70" s="843"/>
      <c r="BE70" s="267"/>
      <c r="BF70" s="267"/>
      <c r="BG70" s="267"/>
      <c r="BH70" s="267"/>
      <c r="BI70" s="267"/>
      <c r="BJ70" s="267"/>
      <c r="BK70" s="267"/>
      <c r="BL70" s="267"/>
      <c r="BM70" s="267"/>
      <c r="BN70" s="267"/>
      <c r="BO70" s="267"/>
      <c r="BP70" s="267"/>
      <c r="BQ70" s="264">
        <v>64</v>
      </c>
      <c r="BR70" s="269"/>
      <c r="BS70" s="844"/>
      <c r="BT70" s="845"/>
      <c r="BU70" s="845"/>
      <c r="BV70" s="845"/>
      <c r="BW70" s="845"/>
      <c r="BX70" s="845"/>
      <c r="BY70" s="845"/>
      <c r="BZ70" s="845"/>
      <c r="CA70" s="845"/>
      <c r="CB70" s="845"/>
      <c r="CC70" s="845"/>
      <c r="CD70" s="845"/>
      <c r="CE70" s="845"/>
      <c r="CF70" s="845"/>
      <c r="CG70" s="846"/>
      <c r="CH70" s="1058"/>
      <c r="CI70" s="1059"/>
      <c r="CJ70" s="1059"/>
      <c r="CK70" s="1059"/>
      <c r="CL70" s="1060"/>
      <c r="CM70" s="1058"/>
      <c r="CN70" s="1059"/>
      <c r="CO70" s="1059"/>
      <c r="CP70" s="1059"/>
      <c r="CQ70" s="1060"/>
      <c r="CR70" s="1058"/>
      <c r="CS70" s="1059"/>
      <c r="CT70" s="1059"/>
      <c r="CU70" s="1059"/>
      <c r="CV70" s="1060"/>
      <c r="CW70" s="1058"/>
      <c r="CX70" s="1059"/>
      <c r="CY70" s="1059"/>
      <c r="CZ70" s="1059"/>
      <c r="DA70" s="1060"/>
      <c r="DB70" s="1058"/>
      <c r="DC70" s="1059"/>
      <c r="DD70" s="1059"/>
      <c r="DE70" s="1059"/>
      <c r="DF70" s="1060"/>
      <c r="DG70" s="1058"/>
      <c r="DH70" s="1059"/>
      <c r="DI70" s="1059"/>
      <c r="DJ70" s="1059"/>
      <c r="DK70" s="1060"/>
      <c r="DL70" s="1058"/>
      <c r="DM70" s="1059"/>
      <c r="DN70" s="1059"/>
      <c r="DO70" s="1059"/>
      <c r="DP70" s="1060"/>
      <c r="DQ70" s="1058"/>
      <c r="DR70" s="1059"/>
      <c r="DS70" s="1059"/>
      <c r="DT70" s="1059"/>
      <c r="DU70" s="1060"/>
      <c r="DV70" s="1046"/>
      <c r="DW70" s="1047"/>
      <c r="DX70" s="1047"/>
      <c r="DY70" s="1047"/>
      <c r="DZ70" s="1048"/>
      <c r="EA70" s="248"/>
    </row>
    <row r="71" spans="1:131" s="249" customFormat="1" ht="26.25" customHeight="1" x14ac:dyDescent="0.15">
      <c r="A71" s="263">
        <v>4</v>
      </c>
      <c r="B71" s="1070" t="s">
        <v>590</v>
      </c>
      <c r="C71" s="1071"/>
      <c r="D71" s="1071"/>
      <c r="E71" s="1071"/>
      <c r="F71" s="1071"/>
      <c r="G71" s="1071"/>
      <c r="H71" s="1071"/>
      <c r="I71" s="1071"/>
      <c r="J71" s="1071"/>
      <c r="K71" s="1071"/>
      <c r="L71" s="1071"/>
      <c r="M71" s="1071"/>
      <c r="N71" s="1071"/>
      <c r="O71" s="1071"/>
      <c r="P71" s="1072"/>
      <c r="Q71" s="1073">
        <v>11</v>
      </c>
      <c r="R71" s="803"/>
      <c r="S71" s="803"/>
      <c r="T71" s="803"/>
      <c r="U71" s="803"/>
      <c r="V71" s="803">
        <v>4</v>
      </c>
      <c r="W71" s="803"/>
      <c r="X71" s="803"/>
      <c r="Y71" s="803"/>
      <c r="Z71" s="803"/>
      <c r="AA71" s="803">
        <v>7</v>
      </c>
      <c r="AB71" s="803"/>
      <c r="AC71" s="803"/>
      <c r="AD71" s="803"/>
      <c r="AE71" s="803"/>
      <c r="AF71" s="803">
        <v>7</v>
      </c>
      <c r="AG71" s="803"/>
      <c r="AH71" s="803"/>
      <c r="AI71" s="803"/>
      <c r="AJ71" s="803"/>
      <c r="AK71" s="803" t="s">
        <v>613</v>
      </c>
      <c r="AL71" s="803"/>
      <c r="AM71" s="803"/>
      <c r="AN71" s="803"/>
      <c r="AO71" s="803"/>
      <c r="AP71" s="803" t="s">
        <v>604</v>
      </c>
      <c r="AQ71" s="803"/>
      <c r="AR71" s="803"/>
      <c r="AS71" s="803"/>
      <c r="AT71" s="803"/>
      <c r="AU71" s="803" t="s">
        <v>604</v>
      </c>
      <c r="AV71" s="803"/>
      <c r="AW71" s="803"/>
      <c r="AX71" s="803"/>
      <c r="AY71" s="803"/>
      <c r="AZ71" s="842"/>
      <c r="BA71" s="842"/>
      <c r="BB71" s="842"/>
      <c r="BC71" s="842"/>
      <c r="BD71" s="843"/>
      <c r="BE71" s="267"/>
      <c r="BF71" s="267"/>
      <c r="BG71" s="267"/>
      <c r="BH71" s="267"/>
      <c r="BI71" s="267"/>
      <c r="BJ71" s="267"/>
      <c r="BK71" s="267"/>
      <c r="BL71" s="267"/>
      <c r="BM71" s="267"/>
      <c r="BN71" s="267"/>
      <c r="BO71" s="267"/>
      <c r="BP71" s="267"/>
      <c r="BQ71" s="264">
        <v>65</v>
      </c>
      <c r="BR71" s="269"/>
      <c r="BS71" s="844"/>
      <c r="BT71" s="845"/>
      <c r="BU71" s="845"/>
      <c r="BV71" s="845"/>
      <c r="BW71" s="845"/>
      <c r="BX71" s="845"/>
      <c r="BY71" s="845"/>
      <c r="BZ71" s="845"/>
      <c r="CA71" s="845"/>
      <c r="CB71" s="845"/>
      <c r="CC71" s="845"/>
      <c r="CD71" s="845"/>
      <c r="CE71" s="845"/>
      <c r="CF71" s="845"/>
      <c r="CG71" s="846"/>
      <c r="CH71" s="1058"/>
      <c r="CI71" s="1059"/>
      <c r="CJ71" s="1059"/>
      <c r="CK71" s="1059"/>
      <c r="CL71" s="1060"/>
      <c r="CM71" s="1058"/>
      <c r="CN71" s="1059"/>
      <c r="CO71" s="1059"/>
      <c r="CP71" s="1059"/>
      <c r="CQ71" s="1060"/>
      <c r="CR71" s="1058"/>
      <c r="CS71" s="1059"/>
      <c r="CT71" s="1059"/>
      <c r="CU71" s="1059"/>
      <c r="CV71" s="1060"/>
      <c r="CW71" s="1058"/>
      <c r="CX71" s="1059"/>
      <c r="CY71" s="1059"/>
      <c r="CZ71" s="1059"/>
      <c r="DA71" s="1060"/>
      <c r="DB71" s="1058"/>
      <c r="DC71" s="1059"/>
      <c r="DD71" s="1059"/>
      <c r="DE71" s="1059"/>
      <c r="DF71" s="1060"/>
      <c r="DG71" s="1058"/>
      <c r="DH71" s="1059"/>
      <c r="DI71" s="1059"/>
      <c r="DJ71" s="1059"/>
      <c r="DK71" s="1060"/>
      <c r="DL71" s="1058"/>
      <c r="DM71" s="1059"/>
      <c r="DN71" s="1059"/>
      <c r="DO71" s="1059"/>
      <c r="DP71" s="1060"/>
      <c r="DQ71" s="1058"/>
      <c r="DR71" s="1059"/>
      <c r="DS71" s="1059"/>
      <c r="DT71" s="1059"/>
      <c r="DU71" s="1060"/>
      <c r="DV71" s="1046"/>
      <c r="DW71" s="1047"/>
      <c r="DX71" s="1047"/>
      <c r="DY71" s="1047"/>
      <c r="DZ71" s="1048"/>
      <c r="EA71" s="248"/>
    </row>
    <row r="72" spans="1:131" s="249" customFormat="1" ht="26.25" customHeight="1" x14ac:dyDescent="0.15">
      <c r="A72" s="263">
        <v>5</v>
      </c>
      <c r="B72" s="1070" t="s">
        <v>591</v>
      </c>
      <c r="C72" s="1071"/>
      <c r="D72" s="1071"/>
      <c r="E72" s="1071"/>
      <c r="F72" s="1071"/>
      <c r="G72" s="1071"/>
      <c r="H72" s="1071"/>
      <c r="I72" s="1071"/>
      <c r="J72" s="1071"/>
      <c r="K72" s="1071"/>
      <c r="L72" s="1071"/>
      <c r="M72" s="1071"/>
      <c r="N72" s="1071"/>
      <c r="O72" s="1071"/>
      <c r="P72" s="1072"/>
      <c r="Q72" s="1073">
        <v>9259</v>
      </c>
      <c r="R72" s="803"/>
      <c r="S72" s="803"/>
      <c r="T72" s="803"/>
      <c r="U72" s="803"/>
      <c r="V72" s="803">
        <v>7936</v>
      </c>
      <c r="W72" s="803"/>
      <c r="X72" s="803"/>
      <c r="Y72" s="803"/>
      <c r="Z72" s="803"/>
      <c r="AA72" s="803">
        <v>1323</v>
      </c>
      <c r="AB72" s="803"/>
      <c r="AC72" s="803"/>
      <c r="AD72" s="803"/>
      <c r="AE72" s="803"/>
      <c r="AF72" s="803">
        <v>1323</v>
      </c>
      <c r="AG72" s="803"/>
      <c r="AH72" s="803"/>
      <c r="AI72" s="803"/>
      <c r="AJ72" s="803"/>
      <c r="AK72" s="803" t="s">
        <v>613</v>
      </c>
      <c r="AL72" s="803"/>
      <c r="AM72" s="803"/>
      <c r="AN72" s="803"/>
      <c r="AO72" s="803"/>
      <c r="AP72" s="803" t="s">
        <v>604</v>
      </c>
      <c r="AQ72" s="803"/>
      <c r="AR72" s="803"/>
      <c r="AS72" s="803"/>
      <c r="AT72" s="803"/>
      <c r="AU72" s="803" t="s">
        <v>604</v>
      </c>
      <c r="AV72" s="803"/>
      <c r="AW72" s="803"/>
      <c r="AX72" s="803"/>
      <c r="AY72" s="803"/>
      <c r="AZ72" s="842"/>
      <c r="BA72" s="842"/>
      <c r="BB72" s="842"/>
      <c r="BC72" s="842"/>
      <c r="BD72" s="843"/>
      <c r="BE72" s="267"/>
      <c r="BF72" s="267"/>
      <c r="BG72" s="267"/>
      <c r="BH72" s="267"/>
      <c r="BI72" s="267"/>
      <c r="BJ72" s="267"/>
      <c r="BK72" s="267"/>
      <c r="BL72" s="267"/>
      <c r="BM72" s="267"/>
      <c r="BN72" s="267"/>
      <c r="BO72" s="267"/>
      <c r="BP72" s="267"/>
      <c r="BQ72" s="264">
        <v>66</v>
      </c>
      <c r="BR72" s="269"/>
      <c r="BS72" s="844"/>
      <c r="BT72" s="845"/>
      <c r="BU72" s="845"/>
      <c r="BV72" s="845"/>
      <c r="BW72" s="845"/>
      <c r="BX72" s="845"/>
      <c r="BY72" s="845"/>
      <c r="BZ72" s="845"/>
      <c r="CA72" s="845"/>
      <c r="CB72" s="845"/>
      <c r="CC72" s="845"/>
      <c r="CD72" s="845"/>
      <c r="CE72" s="845"/>
      <c r="CF72" s="845"/>
      <c r="CG72" s="846"/>
      <c r="CH72" s="1058"/>
      <c r="CI72" s="1059"/>
      <c r="CJ72" s="1059"/>
      <c r="CK72" s="1059"/>
      <c r="CL72" s="1060"/>
      <c r="CM72" s="1058"/>
      <c r="CN72" s="1059"/>
      <c r="CO72" s="1059"/>
      <c r="CP72" s="1059"/>
      <c r="CQ72" s="1060"/>
      <c r="CR72" s="1058"/>
      <c r="CS72" s="1059"/>
      <c r="CT72" s="1059"/>
      <c r="CU72" s="1059"/>
      <c r="CV72" s="1060"/>
      <c r="CW72" s="1058"/>
      <c r="CX72" s="1059"/>
      <c r="CY72" s="1059"/>
      <c r="CZ72" s="1059"/>
      <c r="DA72" s="1060"/>
      <c r="DB72" s="1058"/>
      <c r="DC72" s="1059"/>
      <c r="DD72" s="1059"/>
      <c r="DE72" s="1059"/>
      <c r="DF72" s="1060"/>
      <c r="DG72" s="1058"/>
      <c r="DH72" s="1059"/>
      <c r="DI72" s="1059"/>
      <c r="DJ72" s="1059"/>
      <c r="DK72" s="1060"/>
      <c r="DL72" s="1058"/>
      <c r="DM72" s="1059"/>
      <c r="DN72" s="1059"/>
      <c r="DO72" s="1059"/>
      <c r="DP72" s="1060"/>
      <c r="DQ72" s="1058"/>
      <c r="DR72" s="1059"/>
      <c r="DS72" s="1059"/>
      <c r="DT72" s="1059"/>
      <c r="DU72" s="1060"/>
      <c r="DV72" s="1046"/>
      <c r="DW72" s="1047"/>
      <c r="DX72" s="1047"/>
      <c r="DY72" s="1047"/>
      <c r="DZ72" s="1048"/>
      <c r="EA72" s="248"/>
    </row>
    <row r="73" spans="1:131" s="249" customFormat="1" ht="26.25" customHeight="1" x14ac:dyDescent="0.15">
      <c r="A73" s="263">
        <v>6</v>
      </c>
      <c r="B73" s="1070" t="s">
        <v>592</v>
      </c>
      <c r="C73" s="1071"/>
      <c r="D73" s="1071"/>
      <c r="E73" s="1071"/>
      <c r="F73" s="1071"/>
      <c r="G73" s="1071"/>
      <c r="H73" s="1071"/>
      <c r="I73" s="1071"/>
      <c r="J73" s="1071"/>
      <c r="K73" s="1071"/>
      <c r="L73" s="1071"/>
      <c r="M73" s="1071"/>
      <c r="N73" s="1071"/>
      <c r="O73" s="1071"/>
      <c r="P73" s="1072"/>
      <c r="Q73" s="1073">
        <v>0</v>
      </c>
      <c r="R73" s="803"/>
      <c r="S73" s="803"/>
      <c r="T73" s="803"/>
      <c r="U73" s="803"/>
      <c r="V73" s="803">
        <v>0</v>
      </c>
      <c r="W73" s="803"/>
      <c r="X73" s="803"/>
      <c r="Y73" s="803"/>
      <c r="Z73" s="803"/>
      <c r="AA73" s="803">
        <v>0</v>
      </c>
      <c r="AB73" s="803"/>
      <c r="AC73" s="803"/>
      <c r="AD73" s="803"/>
      <c r="AE73" s="803"/>
      <c r="AF73" s="803">
        <v>0</v>
      </c>
      <c r="AG73" s="803"/>
      <c r="AH73" s="803"/>
      <c r="AI73" s="803"/>
      <c r="AJ73" s="803"/>
      <c r="AK73" s="803" t="s">
        <v>611</v>
      </c>
      <c r="AL73" s="803"/>
      <c r="AM73" s="803"/>
      <c r="AN73" s="803"/>
      <c r="AO73" s="803"/>
      <c r="AP73" s="803" t="s">
        <v>605</v>
      </c>
      <c r="AQ73" s="803"/>
      <c r="AR73" s="803"/>
      <c r="AS73" s="803"/>
      <c r="AT73" s="803"/>
      <c r="AU73" s="803" t="s">
        <v>604</v>
      </c>
      <c r="AV73" s="803"/>
      <c r="AW73" s="803"/>
      <c r="AX73" s="803"/>
      <c r="AY73" s="803"/>
      <c r="AZ73" s="842"/>
      <c r="BA73" s="842"/>
      <c r="BB73" s="842"/>
      <c r="BC73" s="842"/>
      <c r="BD73" s="843"/>
      <c r="BE73" s="267"/>
      <c r="BF73" s="267"/>
      <c r="BG73" s="267"/>
      <c r="BH73" s="267"/>
      <c r="BI73" s="267"/>
      <c r="BJ73" s="267"/>
      <c r="BK73" s="267"/>
      <c r="BL73" s="267"/>
      <c r="BM73" s="267"/>
      <c r="BN73" s="267"/>
      <c r="BO73" s="267"/>
      <c r="BP73" s="267"/>
      <c r="BQ73" s="264">
        <v>67</v>
      </c>
      <c r="BR73" s="269"/>
      <c r="BS73" s="844"/>
      <c r="BT73" s="845"/>
      <c r="BU73" s="845"/>
      <c r="BV73" s="845"/>
      <c r="BW73" s="845"/>
      <c r="BX73" s="845"/>
      <c r="BY73" s="845"/>
      <c r="BZ73" s="845"/>
      <c r="CA73" s="845"/>
      <c r="CB73" s="845"/>
      <c r="CC73" s="845"/>
      <c r="CD73" s="845"/>
      <c r="CE73" s="845"/>
      <c r="CF73" s="845"/>
      <c r="CG73" s="846"/>
      <c r="CH73" s="1058"/>
      <c r="CI73" s="1059"/>
      <c r="CJ73" s="1059"/>
      <c r="CK73" s="1059"/>
      <c r="CL73" s="1060"/>
      <c r="CM73" s="1058"/>
      <c r="CN73" s="1059"/>
      <c r="CO73" s="1059"/>
      <c r="CP73" s="1059"/>
      <c r="CQ73" s="1060"/>
      <c r="CR73" s="1058"/>
      <c r="CS73" s="1059"/>
      <c r="CT73" s="1059"/>
      <c r="CU73" s="1059"/>
      <c r="CV73" s="1060"/>
      <c r="CW73" s="1058"/>
      <c r="CX73" s="1059"/>
      <c r="CY73" s="1059"/>
      <c r="CZ73" s="1059"/>
      <c r="DA73" s="1060"/>
      <c r="DB73" s="1058"/>
      <c r="DC73" s="1059"/>
      <c r="DD73" s="1059"/>
      <c r="DE73" s="1059"/>
      <c r="DF73" s="1060"/>
      <c r="DG73" s="1058"/>
      <c r="DH73" s="1059"/>
      <c r="DI73" s="1059"/>
      <c r="DJ73" s="1059"/>
      <c r="DK73" s="1060"/>
      <c r="DL73" s="1058"/>
      <c r="DM73" s="1059"/>
      <c r="DN73" s="1059"/>
      <c r="DO73" s="1059"/>
      <c r="DP73" s="1060"/>
      <c r="DQ73" s="1058"/>
      <c r="DR73" s="1059"/>
      <c r="DS73" s="1059"/>
      <c r="DT73" s="1059"/>
      <c r="DU73" s="1060"/>
      <c r="DV73" s="1046"/>
      <c r="DW73" s="1047"/>
      <c r="DX73" s="1047"/>
      <c r="DY73" s="1047"/>
      <c r="DZ73" s="1048"/>
      <c r="EA73" s="248"/>
    </row>
    <row r="74" spans="1:131" s="249" customFormat="1" ht="26.25" customHeight="1" x14ac:dyDescent="0.15">
      <c r="A74" s="263">
        <v>7</v>
      </c>
      <c r="B74" s="1070" t="s">
        <v>593</v>
      </c>
      <c r="C74" s="1071"/>
      <c r="D74" s="1071"/>
      <c r="E74" s="1071"/>
      <c r="F74" s="1071"/>
      <c r="G74" s="1071"/>
      <c r="H74" s="1071"/>
      <c r="I74" s="1071"/>
      <c r="J74" s="1071"/>
      <c r="K74" s="1071"/>
      <c r="L74" s="1071"/>
      <c r="M74" s="1071"/>
      <c r="N74" s="1071"/>
      <c r="O74" s="1071"/>
      <c r="P74" s="1072"/>
      <c r="Q74" s="1073"/>
      <c r="R74" s="803"/>
      <c r="S74" s="803"/>
      <c r="T74" s="803"/>
      <c r="U74" s="803"/>
      <c r="V74" s="803"/>
      <c r="W74" s="803"/>
      <c r="X74" s="803"/>
      <c r="Y74" s="803"/>
      <c r="Z74" s="803"/>
      <c r="AA74" s="803"/>
      <c r="AB74" s="803"/>
      <c r="AC74" s="803"/>
      <c r="AD74" s="803"/>
      <c r="AE74" s="803"/>
      <c r="AF74" s="803"/>
      <c r="AG74" s="803"/>
      <c r="AH74" s="803"/>
      <c r="AI74" s="803"/>
      <c r="AJ74" s="803"/>
      <c r="AK74" s="803"/>
      <c r="AL74" s="803"/>
      <c r="AM74" s="803"/>
      <c r="AN74" s="803"/>
      <c r="AO74" s="803"/>
      <c r="AP74" s="803"/>
      <c r="AQ74" s="803"/>
      <c r="AR74" s="803"/>
      <c r="AS74" s="803"/>
      <c r="AT74" s="803"/>
      <c r="AU74" s="803"/>
      <c r="AV74" s="803"/>
      <c r="AW74" s="803"/>
      <c r="AX74" s="803"/>
      <c r="AY74" s="803"/>
      <c r="AZ74" s="842"/>
      <c r="BA74" s="842"/>
      <c r="BB74" s="842"/>
      <c r="BC74" s="842"/>
      <c r="BD74" s="843"/>
      <c r="BE74" s="267"/>
      <c r="BF74" s="267"/>
      <c r="BG74" s="267"/>
      <c r="BH74" s="267"/>
      <c r="BI74" s="267"/>
      <c r="BJ74" s="267"/>
      <c r="BK74" s="267"/>
      <c r="BL74" s="267"/>
      <c r="BM74" s="267"/>
      <c r="BN74" s="267"/>
      <c r="BO74" s="267"/>
      <c r="BP74" s="267"/>
      <c r="BQ74" s="264">
        <v>68</v>
      </c>
      <c r="BR74" s="269"/>
      <c r="BS74" s="844"/>
      <c r="BT74" s="845"/>
      <c r="BU74" s="845"/>
      <c r="BV74" s="845"/>
      <c r="BW74" s="845"/>
      <c r="BX74" s="845"/>
      <c r="BY74" s="845"/>
      <c r="BZ74" s="845"/>
      <c r="CA74" s="845"/>
      <c r="CB74" s="845"/>
      <c r="CC74" s="845"/>
      <c r="CD74" s="845"/>
      <c r="CE74" s="845"/>
      <c r="CF74" s="845"/>
      <c r="CG74" s="846"/>
      <c r="CH74" s="1058"/>
      <c r="CI74" s="1059"/>
      <c r="CJ74" s="1059"/>
      <c r="CK74" s="1059"/>
      <c r="CL74" s="1060"/>
      <c r="CM74" s="1058"/>
      <c r="CN74" s="1059"/>
      <c r="CO74" s="1059"/>
      <c r="CP74" s="1059"/>
      <c r="CQ74" s="1060"/>
      <c r="CR74" s="1058"/>
      <c r="CS74" s="1059"/>
      <c r="CT74" s="1059"/>
      <c r="CU74" s="1059"/>
      <c r="CV74" s="1060"/>
      <c r="CW74" s="1058"/>
      <c r="CX74" s="1059"/>
      <c r="CY74" s="1059"/>
      <c r="CZ74" s="1059"/>
      <c r="DA74" s="1060"/>
      <c r="DB74" s="1058"/>
      <c r="DC74" s="1059"/>
      <c r="DD74" s="1059"/>
      <c r="DE74" s="1059"/>
      <c r="DF74" s="1060"/>
      <c r="DG74" s="1058"/>
      <c r="DH74" s="1059"/>
      <c r="DI74" s="1059"/>
      <c r="DJ74" s="1059"/>
      <c r="DK74" s="1060"/>
      <c r="DL74" s="1058"/>
      <c r="DM74" s="1059"/>
      <c r="DN74" s="1059"/>
      <c r="DO74" s="1059"/>
      <c r="DP74" s="1060"/>
      <c r="DQ74" s="1058"/>
      <c r="DR74" s="1059"/>
      <c r="DS74" s="1059"/>
      <c r="DT74" s="1059"/>
      <c r="DU74" s="1060"/>
      <c r="DV74" s="1046"/>
      <c r="DW74" s="1047"/>
      <c r="DX74" s="1047"/>
      <c r="DY74" s="1047"/>
      <c r="DZ74" s="1048"/>
      <c r="EA74" s="248"/>
    </row>
    <row r="75" spans="1:131" s="249" customFormat="1" ht="26.25" customHeight="1" x14ac:dyDescent="0.15">
      <c r="A75" s="263">
        <v>8</v>
      </c>
      <c r="B75" s="1070" t="s">
        <v>588</v>
      </c>
      <c r="C75" s="1071"/>
      <c r="D75" s="1071"/>
      <c r="E75" s="1071"/>
      <c r="F75" s="1071"/>
      <c r="G75" s="1071"/>
      <c r="H75" s="1071"/>
      <c r="I75" s="1071"/>
      <c r="J75" s="1071"/>
      <c r="K75" s="1071"/>
      <c r="L75" s="1071"/>
      <c r="M75" s="1071"/>
      <c r="N75" s="1071"/>
      <c r="O75" s="1071"/>
      <c r="P75" s="1072"/>
      <c r="Q75" s="1074">
        <v>271</v>
      </c>
      <c r="R75" s="1075"/>
      <c r="S75" s="1075"/>
      <c r="T75" s="1075"/>
      <c r="U75" s="804"/>
      <c r="V75" s="1076">
        <v>270</v>
      </c>
      <c r="W75" s="1075"/>
      <c r="X75" s="1075"/>
      <c r="Y75" s="1075"/>
      <c r="Z75" s="804"/>
      <c r="AA75" s="1076">
        <v>1</v>
      </c>
      <c r="AB75" s="1075"/>
      <c r="AC75" s="1075"/>
      <c r="AD75" s="1075"/>
      <c r="AE75" s="804"/>
      <c r="AF75" s="1076">
        <v>1</v>
      </c>
      <c r="AG75" s="1075"/>
      <c r="AH75" s="1075"/>
      <c r="AI75" s="1075"/>
      <c r="AJ75" s="804"/>
      <c r="AK75" s="1076" t="s">
        <v>611</v>
      </c>
      <c r="AL75" s="1075"/>
      <c r="AM75" s="1075"/>
      <c r="AN75" s="1075"/>
      <c r="AO75" s="804"/>
      <c r="AP75" s="1076" t="s">
        <v>604</v>
      </c>
      <c r="AQ75" s="1075"/>
      <c r="AR75" s="1075"/>
      <c r="AS75" s="1075"/>
      <c r="AT75" s="804"/>
      <c r="AU75" s="1076" t="s">
        <v>604</v>
      </c>
      <c r="AV75" s="1075"/>
      <c r="AW75" s="1075"/>
      <c r="AX75" s="1075"/>
      <c r="AY75" s="804"/>
      <c r="AZ75" s="842"/>
      <c r="BA75" s="842"/>
      <c r="BB75" s="842"/>
      <c r="BC75" s="842"/>
      <c r="BD75" s="843"/>
      <c r="BE75" s="267"/>
      <c r="BF75" s="267"/>
      <c r="BG75" s="267"/>
      <c r="BH75" s="267"/>
      <c r="BI75" s="267"/>
      <c r="BJ75" s="267"/>
      <c r="BK75" s="267"/>
      <c r="BL75" s="267"/>
      <c r="BM75" s="267"/>
      <c r="BN75" s="267"/>
      <c r="BO75" s="267"/>
      <c r="BP75" s="267"/>
      <c r="BQ75" s="264">
        <v>69</v>
      </c>
      <c r="BR75" s="269"/>
      <c r="BS75" s="844"/>
      <c r="BT75" s="845"/>
      <c r="BU75" s="845"/>
      <c r="BV75" s="845"/>
      <c r="BW75" s="845"/>
      <c r="BX75" s="845"/>
      <c r="BY75" s="845"/>
      <c r="BZ75" s="845"/>
      <c r="CA75" s="845"/>
      <c r="CB75" s="845"/>
      <c r="CC75" s="845"/>
      <c r="CD75" s="845"/>
      <c r="CE75" s="845"/>
      <c r="CF75" s="845"/>
      <c r="CG75" s="846"/>
      <c r="CH75" s="1058"/>
      <c r="CI75" s="1059"/>
      <c r="CJ75" s="1059"/>
      <c r="CK75" s="1059"/>
      <c r="CL75" s="1060"/>
      <c r="CM75" s="1058"/>
      <c r="CN75" s="1059"/>
      <c r="CO75" s="1059"/>
      <c r="CP75" s="1059"/>
      <c r="CQ75" s="1060"/>
      <c r="CR75" s="1058"/>
      <c r="CS75" s="1059"/>
      <c r="CT75" s="1059"/>
      <c r="CU75" s="1059"/>
      <c r="CV75" s="1060"/>
      <c r="CW75" s="1058"/>
      <c r="CX75" s="1059"/>
      <c r="CY75" s="1059"/>
      <c r="CZ75" s="1059"/>
      <c r="DA75" s="1060"/>
      <c r="DB75" s="1058"/>
      <c r="DC75" s="1059"/>
      <c r="DD75" s="1059"/>
      <c r="DE75" s="1059"/>
      <c r="DF75" s="1060"/>
      <c r="DG75" s="1058"/>
      <c r="DH75" s="1059"/>
      <c r="DI75" s="1059"/>
      <c r="DJ75" s="1059"/>
      <c r="DK75" s="1060"/>
      <c r="DL75" s="1058"/>
      <c r="DM75" s="1059"/>
      <c r="DN75" s="1059"/>
      <c r="DO75" s="1059"/>
      <c r="DP75" s="1060"/>
      <c r="DQ75" s="1058"/>
      <c r="DR75" s="1059"/>
      <c r="DS75" s="1059"/>
      <c r="DT75" s="1059"/>
      <c r="DU75" s="1060"/>
      <c r="DV75" s="1046"/>
      <c r="DW75" s="1047"/>
      <c r="DX75" s="1047"/>
      <c r="DY75" s="1047"/>
      <c r="DZ75" s="1048"/>
      <c r="EA75" s="248"/>
    </row>
    <row r="76" spans="1:131" s="249" customFormat="1" ht="26.25" customHeight="1" x14ac:dyDescent="0.15">
      <c r="A76" s="263">
        <v>9</v>
      </c>
      <c r="B76" s="1070" t="s">
        <v>594</v>
      </c>
      <c r="C76" s="1071"/>
      <c r="D76" s="1071"/>
      <c r="E76" s="1071"/>
      <c r="F76" s="1071"/>
      <c r="G76" s="1071"/>
      <c r="H76" s="1071"/>
      <c r="I76" s="1071"/>
      <c r="J76" s="1071"/>
      <c r="K76" s="1071"/>
      <c r="L76" s="1071"/>
      <c r="M76" s="1071"/>
      <c r="N76" s="1071"/>
      <c r="O76" s="1071"/>
      <c r="P76" s="1072"/>
      <c r="Q76" s="1074">
        <v>56</v>
      </c>
      <c r="R76" s="1075"/>
      <c r="S76" s="1075"/>
      <c r="T76" s="1075"/>
      <c r="U76" s="804"/>
      <c r="V76" s="1076">
        <v>50</v>
      </c>
      <c r="W76" s="1075"/>
      <c r="X76" s="1075"/>
      <c r="Y76" s="1075"/>
      <c r="Z76" s="804"/>
      <c r="AA76" s="1076">
        <v>6</v>
      </c>
      <c r="AB76" s="1075"/>
      <c r="AC76" s="1075"/>
      <c r="AD76" s="1075"/>
      <c r="AE76" s="804"/>
      <c r="AF76" s="1076">
        <v>5</v>
      </c>
      <c r="AG76" s="1075"/>
      <c r="AH76" s="1075"/>
      <c r="AI76" s="1075"/>
      <c r="AJ76" s="804"/>
      <c r="AK76" s="1076" t="s">
        <v>611</v>
      </c>
      <c r="AL76" s="1075"/>
      <c r="AM76" s="1075"/>
      <c r="AN76" s="1075"/>
      <c r="AO76" s="804"/>
      <c r="AP76" s="1076" t="s">
        <v>604</v>
      </c>
      <c r="AQ76" s="1075"/>
      <c r="AR76" s="1075"/>
      <c r="AS76" s="1075"/>
      <c r="AT76" s="804"/>
      <c r="AU76" s="1076" t="s">
        <v>604</v>
      </c>
      <c r="AV76" s="1075"/>
      <c r="AW76" s="1075"/>
      <c r="AX76" s="1075"/>
      <c r="AY76" s="804"/>
      <c r="AZ76" s="842"/>
      <c r="BA76" s="842"/>
      <c r="BB76" s="842"/>
      <c r="BC76" s="842"/>
      <c r="BD76" s="843"/>
      <c r="BE76" s="267"/>
      <c r="BF76" s="267"/>
      <c r="BG76" s="267"/>
      <c r="BH76" s="267"/>
      <c r="BI76" s="267"/>
      <c r="BJ76" s="267"/>
      <c r="BK76" s="267"/>
      <c r="BL76" s="267"/>
      <c r="BM76" s="267"/>
      <c r="BN76" s="267"/>
      <c r="BO76" s="267"/>
      <c r="BP76" s="267"/>
      <c r="BQ76" s="264">
        <v>70</v>
      </c>
      <c r="BR76" s="269"/>
      <c r="BS76" s="844"/>
      <c r="BT76" s="845"/>
      <c r="BU76" s="845"/>
      <c r="BV76" s="845"/>
      <c r="BW76" s="845"/>
      <c r="BX76" s="845"/>
      <c r="BY76" s="845"/>
      <c r="BZ76" s="845"/>
      <c r="CA76" s="845"/>
      <c r="CB76" s="845"/>
      <c r="CC76" s="845"/>
      <c r="CD76" s="845"/>
      <c r="CE76" s="845"/>
      <c r="CF76" s="845"/>
      <c r="CG76" s="846"/>
      <c r="CH76" s="1058"/>
      <c r="CI76" s="1059"/>
      <c r="CJ76" s="1059"/>
      <c r="CK76" s="1059"/>
      <c r="CL76" s="1060"/>
      <c r="CM76" s="1058"/>
      <c r="CN76" s="1059"/>
      <c r="CO76" s="1059"/>
      <c r="CP76" s="1059"/>
      <c r="CQ76" s="1060"/>
      <c r="CR76" s="1058"/>
      <c r="CS76" s="1059"/>
      <c r="CT76" s="1059"/>
      <c r="CU76" s="1059"/>
      <c r="CV76" s="1060"/>
      <c r="CW76" s="1058"/>
      <c r="CX76" s="1059"/>
      <c r="CY76" s="1059"/>
      <c r="CZ76" s="1059"/>
      <c r="DA76" s="1060"/>
      <c r="DB76" s="1058"/>
      <c r="DC76" s="1059"/>
      <c r="DD76" s="1059"/>
      <c r="DE76" s="1059"/>
      <c r="DF76" s="1060"/>
      <c r="DG76" s="1058"/>
      <c r="DH76" s="1059"/>
      <c r="DI76" s="1059"/>
      <c r="DJ76" s="1059"/>
      <c r="DK76" s="1060"/>
      <c r="DL76" s="1058"/>
      <c r="DM76" s="1059"/>
      <c r="DN76" s="1059"/>
      <c r="DO76" s="1059"/>
      <c r="DP76" s="1060"/>
      <c r="DQ76" s="1058"/>
      <c r="DR76" s="1059"/>
      <c r="DS76" s="1059"/>
      <c r="DT76" s="1059"/>
      <c r="DU76" s="1060"/>
      <c r="DV76" s="1046"/>
      <c r="DW76" s="1047"/>
      <c r="DX76" s="1047"/>
      <c r="DY76" s="1047"/>
      <c r="DZ76" s="1048"/>
      <c r="EA76" s="248"/>
    </row>
    <row r="77" spans="1:131" s="249" customFormat="1" ht="26.25" customHeight="1" x14ac:dyDescent="0.15">
      <c r="A77" s="263">
        <v>10</v>
      </c>
      <c r="B77" s="1070" t="s">
        <v>595</v>
      </c>
      <c r="C77" s="1071"/>
      <c r="D77" s="1071"/>
      <c r="E77" s="1071"/>
      <c r="F77" s="1071"/>
      <c r="G77" s="1071"/>
      <c r="H77" s="1071"/>
      <c r="I77" s="1071"/>
      <c r="J77" s="1071"/>
      <c r="K77" s="1071"/>
      <c r="L77" s="1071"/>
      <c r="M77" s="1071"/>
      <c r="N77" s="1071"/>
      <c r="O77" s="1071"/>
      <c r="P77" s="1072"/>
      <c r="Q77" s="1074">
        <v>708</v>
      </c>
      <c r="R77" s="1075"/>
      <c r="S77" s="1075"/>
      <c r="T77" s="1075"/>
      <c r="U77" s="804"/>
      <c r="V77" s="1076">
        <v>687</v>
      </c>
      <c r="W77" s="1075"/>
      <c r="X77" s="1075"/>
      <c r="Y77" s="1075"/>
      <c r="Z77" s="804"/>
      <c r="AA77" s="1076">
        <v>21</v>
      </c>
      <c r="AB77" s="1075"/>
      <c r="AC77" s="1075"/>
      <c r="AD77" s="1075"/>
      <c r="AE77" s="804"/>
      <c r="AF77" s="1076">
        <v>21</v>
      </c>
      <c r="AG77" s="1075"/>
      <c r="AH77" s="1075"/>
      <c r="AI77" s="1075"/>
      <c r="AJ77" s="804"/>
      <c r="AK77" s="1076" t="s">
        <v>611</v>
      </c>
      <c r="AL77" s="1075"/>
      <c r="AM77" s="1075"/>
      <c r="AN77" s="1075"/>
      <c r="AO77" s="804"/>
      <c r="AP77" s="1076">
        <v>890</v>
      </c>
      <c r="AQ77" s="1075"/>
      <c r="AR77" s="1075"/>
      <c r="AS77" s="1075"/>
      <c r="AT77" s="804"/>
      <c r="AU77" s="1076" t="s">
        <v>604</v>
      </c>
      <c r="AV77" s="1075"/>
      <c r="AW77" s="1075"/>
      <c r="AX77" s="1075"/>
      <c r="AY77" s="804"/>
      <c r="AZ77" s="842"/>
      <c r="BA77" s="842"/>
      <c r="BB77" s="842"/>
      <c r="BC77" s="842"/>
      <c r="BD77" s="843"/>
      <c r="BE77" s="267"/>
      <c r="BF77" s="267"/>
      <c r="BG77" s="267"/>
      <c r="BH77" s="267"/>
      <c r="BI77" s="267"/>
      <c r="BJ77" s="267"/>
      <c r="BK77" s="267"/>
      <c r="BL77" s="267"/>
      <c r="BM77" s="267"/>
      <c r="BN77" s="267"/>
      <c r="BO77" s="267"/>
      <c r="BP77" s="267"/>
      <c r="BQ77" s="264">
        <v>71</v>
      </c>
      <c r="BR77" s="269"/>
      <c r="BS77" s="844"/>
      <c r="BT77" s="845"/>
      <c r="BU77" s="845"/>
      <c r="BV77" s="845"/>
      <c r="BW77" s="845"/>
      <c r="BX77" s="845"/>
      <c r="BY77" s="845"/>
      <c r="BZ77" s="845"/>
      <c r="CA77" s="845"/>
      <c r="CB77" s="845"/>
      <c r="CC77" s="845"/>
      <c r="CD77" s="845"/>
      <c r="CE77" s="845"/>
      <c r="CF77" s="845"/>
      <c r="CG77" s="846"/>
      <c r="CH77" s="1058"/>
      <c r="CI77" s="1059"/>
      <c r="CJ77" s="1059"/>
      <c r="CK77" s="1059"/>
      <c r="CL77" s="1060"/>
      <c r="CM77" s="1058"/>
      <c r="CN77" s="1059"/>
      <c r="CO77" s="1059"/>
      <c r="CP77" s="1059"/>
      <c r="CQ77" s="1060"/>
      <c r="CR77" s="1058"/>
      <c r="CS77" s="1059"/>
      <c r="CT77" s="1059"/>
      <c r="CU77" s="1059"/>
      <c r="CV77" s="1060"/>
      <c r="CW77" s="1058"/>
      <c r="CX77" s="1059"/>
      <c r="CY77" s="1059"/>
      <c r="CZ77" s="1059"/>
      <c r="DA77" s="1060"/>
      <c r="DB77" s="1058"/>
      <c r="DC77" s="1059"/>
      <c r="DD77" s="1059"/>
      <c r="DE77" s="1059"/>
      <c r="DF77" s="1060"/>
      <c r="DG77" s="1058"/>
      <c r="DH77" s="1059"/>
      <c r="DI77" s="1059"/>
      <c r="DJ77" s="1059"/>
      <c r="DK77" s="1060"/>
      <c r="DL77" s="1058"/>
      <c r="DM77" s="1059"/>
      <c r="DN77" s="1059"/>
      <c r="DO77" s="1059"/>
      <c r="DP77" s="1060"/>
      <c r="DQ77" s="1058"/>
      <c r="DR77" s="1059"/>
      <c r="DS77" s="1059"/>
      <c r="DT77" s="1059"/>
      <c r="DU77" s="1060"/>
      <c r="DV77" s="1046"/>
      <c r="DW77" s="1047"/>
      <c r="DX77" s="1047"/>
      <c r="DY77" s="1047"/>
      <c r="DZ77" s="1048"/>
      <c r="EA77" s="248"/>
    </row>
    <row r="78" spans="1:131" s="249" customFormat="1" ht="26.25" customHeight="1" x14ac:dyDescent="0.15">
      <c r="A78" s="263">
        <v>11</v>
      </c>
      <c r="B78" s="1070" t="s">
        <v>596</v>
      </c>
      <c r="C78" s="1071"/>
      <c r="D78" s="1071"/>
      <c r="E78" s="1071"/>
      <c r="F78" s="1071"/>
      <c r="G78" s="1071"/>
      <c r="H78" s="1071"/>
      <c r="I78" s="1071"/>
      <c r="J78" s="1071"/>
      <c r="K78" s="1071"/>
      <c r="L78" s="1071"/>
      <c r="M78" s="1071"/>
      <c r="N78" s="1071"/>
      <c r="O78" s="1071"/>
      <c r="P78" s="1072"/>
      <c r="Q78" s="1073">
        <v>240</v>
      </c>
      <c r="R78" s="803"/>
      <c r="S78" s="803"/>
      <c r="T78" s="803"/>
      <c r="U78" s="803"/>
      <c r="V78" s="803">
        <v>230</v>
      </c>
      <c r="W78" s="803"/>
      <c r="X78" s="803"/>
      <c r="Y78" s="803"/>
      <c r="Z78" s="803"/>
      <c r="AA78" s="803">
        <v>10</v>
      </c>
      <c r="AB78" s="803"/>
      <c r="AC78" s="803"/>
      <c r="AD78" s="803"/>
      <c r="AE78" s="803"/>
      <c r="AF78" s="803">
        <v>10</v>
      </c>
      <c r="AG78" s="803"/>
      <c r="AH78" s="803"/>
      <c r="AI78" s="803"/>
      <c r="AJ78" s="803"/>
      <c r="AK78" s="803" t="s">
        <v>611</v>
      </c>
      <c r="AL78" s="803"/>
      <c r="AM78" s="803"/>
      <c r="AN78" s="803"/>
      <c r="AO78" s="803"/>
      <c r="AP78" s="803" t="s">
        <v>604</v>
      </c>
      <c r="AQ78" s="803"/>
      <c r="AR78" s="803"/>
      <c r="AS78" s="803"/>
      <c r="AT78" s="803"/>
      <c r="AU78" s="803" t="s">
        <v>604</v>
      </c>
      <c r="AV78" s="803"/>
      <c r="AW78" s="803"/>
      <c r="AX78" s="803"/>
      <c r="AY78" s="803"/>
      <c r="AZ78" s="842"/>
      <c r="BA78" s="842"/>
      <c r="BB78" s="842"/>
      <c r="BC78" s="842"/>
      <c r="BD78" s="843"/>
      <c r="BE78" s="267"/>
      <c r="BF78" s="267"/>
      <c r="BG78" s="267"/>
      <c r="BH78" s="267"/>
      <c r="BI78" s="267"/>
      <c r="BJ78" s="270"/>
      <c r="BK78" s="270"/>
      <c r="BL78" s="270"/>
      <c r="BM78" s="270"/>
      <c r="BN78" s="270"/>
      <c r="BO78" s="267"/>
      <c r="BP78" s="267"/>
      <c r="BQ78" s="264">
        <v>72</v>
      </c>
      <c r="BR78" s="269"/>
      <c r="BS78" s="844"/>
      <c r="BT78" s="845"/>
      <c r="BU78" s="845"/>
      <c r="BV78" s="845"/>
      <c r="BW78" s="845"/>
      <c r="BX78" s="845"/>
      <c r="BY78" s="845"/>
      <c r="BZ78" s="845"/>
      <c r="CA78" s="845"/>
      <c r="CB78" s="845"/>
      <c r="CC78" s="845"/>
      <c r="CD78" s="845"/>
      <c r="CE78" s="845"/>
      <c r="CF78" s="845"/>
      <c r="CG78" s="846"/>
      <c r="CH78" s="1058"/>
      <c r="CI78" s="1059"/>
      <c r="CJ78" s="1059"/>
      <c r="CK78" s="1059"/>
      <c r="CL78" s="1060"/>
      <c r="CM78" s="1058"/>
      <c r="CN78" s="1059"/>
      <c r="CO78" s="1059"/>
      <c r="CP78" s="1059"/>
      <c r="CQ78" s="1060"/>
      <c r="CR78" s="1058"/>
      <c r="CS78" s="1059"/>
      <c r="CT78" s="1059"/>
      <c r="CU78" s="1059"/>
      <c r="CV78" s="1060"/>
      <c r="CW78" s="1058"/>
      <c r="CX78" s="1059"/>
      <c r="CY78" s="1059"/>
      <c r="CZ78" s="1059"/>
      <c r="DA78" s="1060"/>
      <c r="DB78" s="1058"/>
      <c r="DC78" s="1059"/>
      <c r="DD78" s="1059"/>
      <c r="DE78" s="1059"/>
      <c r="DF78" s="1060"/>
      <c r="DG78" s="1058"/>
      <c r="DH78" s="1059"/>
      <c r="DI78" s="1059"/>
      <c r="DJ78" s="1059"/>
      <c r="DK78" s="1060"/>
      <c r="DL78" s="1058"/>
      <c r="DM78" s="1059"/>
      <c r="DN78" s="1059"/>
      <c r="DO78" s="1059"/>
      <c r="DP78" s="1060"/>
      <c r="DQ78" s="1058"/>
      <c r="DR78" s="1059"/>
      <c r="DS78" s="1059"/>
      <c r="DT78" s="1059"/>
      <c r="DU78" s="1060"/>
      <c r="DV78" s="1046"/>
      <c r="DW78" s="1047"/>
      <c r="DX78" s="1047"/>
      <c r="DY78" s="1047"/>
      <c r="DZ78" s="1048"/>
      <c r="EA78" s="248"/>
    </row>
    <row r="79" spans="1:131" s="249" customFormat="1" ht="26.25" customHeight="1" x14ac:dyDescent="0.15">
      <c r="A79" s="263">
        <v>12</v>
      </c>
      <c r="B79" s="1070" t="s">
        <v>597</v>
      </c>
      <c r="C79" s="1071"/>
      <c r="D79" s="1071"/>
      <c r="E79" s="1071"/>
      <c r="F79" s="1071"/>
      <c r="G79" s="1071"/>
      <c r="H79" s="1071"/>
      <c r="I79" s="1071"/>
      <c r="J79" s="1071"/>
      <c r="K79" s="1071"/>
      <c r="L79" s="1071"/>
      <c r="M79" s="1071"/>
      <c r="N79" s="1071"/>
      <c r="O79" s="1071"/>
      <c r="P79" s="1072"/>
      <c r="Q79" s="1073">
        <v>1291</v>
      </c>
      <c r="R79" s="803"/>
      <c r="S79" s="803"/>
      <c r="T79" s="803"/>
      <c r="U79" s="803"/>
      <c r="V79" s="803">
        <v>1258</v>
      </c>
      <c r="W79" s="803"/>
      <c r="X79" s="803"/>
      <c r="Y79" s="803"/>
      <c r="Z79" s="803"/>
      <c r="AA79" s="803">
        <v>33</v>
      </c>
      <c r="AB79" s="803"/>
      <c r="AC79" s="803"/>
      <c r="AD79" s="803"/>
      <c r="AE79" s="803"/>
      <c r="AF79" s="803">
        <v>33</v>
      </c>
      <c r="AG79" s="803"/>
      <c r="AH79" s="803"/>
      <c r="AI79" s="803"/>
      <c r="AJ79" s="803"/>
      <c r="AK79" s="803">
        <v>95</v>
      </c>
      <c r="AL79" s="803"/>
      <c r="AM79" s="803"/>
      <c r="AN79" s="803"/>
      <c r="AO79" s="803"/>
      <c r="AP79" s="803" t="s">
        <v>604</v>
      </c>
      <c r="AQ79" s="803"/>
      <c r="AR79" s="803"/>
      <c r="AS79" s="803"/>
      <c r="AT79" s="803"/>
      <c r="AU79" s="803" t="s">
        <v>604</v>
      </c>
      <c r="AV79" s="803"/>
      <c r="AW79" s="803"/>
      <c r="AX79" s="803"/>
      <c r="AY79" s="803"/>
      <c r="AZ79" s="842"/>
      <c r="BA79" s="842"/>
      <c r="BB79" s="842"/>
      <c r="BC79" s="842"/>
      <c r="BD79" s="843"/>
      <c r="BE79" s="267"/>
      <c r="BF79" s="267"/>
      <c r="BG79" s="267"/>
      <c r="BH79" s="267"/>
      <c r="BI79" s="267"/>
      <c r="BJ79" s="270"/>
      <c r="BK79" s="270"/>
      <c r="BL79" s="270"/>
      <c r="BM79" s="270"/>
      <c r="BN79" s="270"/>
      <c r="BO79" s="267"/>
      <c r="BP79" s="267"/>
      <c r="BQ79" s="264">
        <v>73</v>
      </c>
      <c r="BR79" s="269"/>
      <c r="BS79" s="844"/>
      <c r="BT79" s="845"/>
      <c r="BU79" s="845"/>
      <c r="BV79" s="845"/>
      <c r="BW79" s="845"/>
      <c r="BX79" s="845"/>
      <c r="BY79" s="845"/>
      <c r="BZ79" s="845"/>
      <c r="CA79" s="845"/>
      <c r="CB79" s="845"/>
      <c r="CC79" s="845"/>
      <c r="CD79" s="845"/>
      <c r="CE79" s="845"/>
      <c r="CF79" s="845"/>
      <c r="CG79" s="846"/>
      <c r="CH79" s="1058"/>
      <c r="CI79" s="1059"/>
      <c r="CJ79" s="1059"/>
      <c r="CK79" s="1059"/>
      <c r="CL79" s="1060"/>
      <c r="CM79" s="1058"/>
      <c r="CN79" s="1059"/>
      <c r="CO79" s="1059"/>
      <c r="CP79" s="1059"/>
      <c r="CQ79" s="1060"/>
      <c r="CR79" s="1058"/>
      <c r="CS79" s="1059"/>
      <c r="CT79" s="1059"/>
      <c r="CU79" s="1059"/>
      <c r="CV79" s="1060"/>
      <c r="CW79" s="1058"/>
      <c r="CX79" s="1059"/>
      <c r="CY79" s="1059"/>
      <c r="CZ79" s="1059"/>
      <c r="DA79" s="1060"/>
      <c r="DB79" s="1058"/>
      <c r="DC79" s="1059"/>
      <c r="DD79" s="1059"/>
      <c r="DE79" s="1059"/>
      <c r="DF79" s="1060"/>
      <c r="DG79" s="1058"/>
      <c r="DH79" s="1059"/>
      <c r="DI79" s="1059"/>
      <c r="DJ79" s="1059"/>
      <c r="DK79" s="1060"/>
      <c r="DL79" s="1058"/>
      <c r="DM79" s="1059"/>
      <c r="DN79" s="1059"/>
      <c r="DO79" s="1059"/>
      <c r="DP79" s="1060"/>
      <c r="DQ79" s="1058"/>
      <c r="DR79" s="1059"/>
      <c r="DS79" s="1059"/>
      <c r="DT79" s="1059"/>
      <c r="DU79" s="1060"/>
      <c r="DV79" s="1046"/>
      <c r="DW79" s="1047"/>
      <c r="DX79" s="1047"/>
      <c r="DY79" s="1047"/>
      <c r="DZ79" s="1048"/>
      <c r="EA79" s="248"/>
    </row>
    <row r="80" spans="1:131" s="249" customFormat="1" ht="26.25" customHeight="1" x14ac:dyDescent="0.15">
      <c r="A80" s="263">
        <v>13</v>
      </c>
      <c r="B80" s="1070" t="s">
        <v>598</v>
      </c>
      <c r="C80" s="1071"/>
      <c r="D80" s="1071"/>
      <c r="E80" s="1071"/>
      <c r="F80" s="1071"/>
      <c r="G80" s="1071"/>
      <c r="H80" s="1071"/>
      <c r="I80" s="1071"/>
      <c r="J80" s="1071"/>
      <c r="K80" s="1071"/>
      <c r="L80" s="1071"/>
      <c r="M80" s="1071"/>
      <c r="N80" s="1071"/>
      <c r="O80" s="1071"/>
      <c r="P80" s="1072"/>
      <c r="Q80" s="1073">
        <v>80</v>
      </c>
      <c r="R80" s="803"/>
      <c r="S80" s="803"/>
      <c r="T80" s="803"/>
      <c r="U80" s="803"/>
      <c r="V80" s="803">
        <v>64</v>
      </c>
      <c r="W80" s="803"/>
      <c r="X80" s="803"/>
      <c r="Y80" s="803"/>
      <c r="Z80" s="803"/>
      <c r="AA80" s="803">
        <v>16</v>
      </c>
      <c r="AB80" s="803"/>
      <c r="AC80" s="803"/>
      <c r="AD80" s="803"/>
      <c r="AE80" s="803"/>
      <c r="AF80" s="803">
        <v>13</v>
      </c>
      <c r="AG80" s="803"/>
      <c r="AH80" s="803"/>
      <c r="AI80" s="803"/>
      <c r="AJ80" s="803"/>
      <c r="AK80" s="803">
        <v>4</v>
      </c>
      <c r="AL80" s="803"/>
      <c r="AM80" s="803"/>
      <c r="AN80" s="803"/>
      <c r="AO80" s="803"/>
      <c r="AP80" s="803" t="s">
        <v>604</v>
      </c>
      <c r="AQ80" s="803"/>
      <c r="AR80" s="803"/>
      <c r="AS80" s="803"/>
      <c r="AT80" s="803"/>
      <c r="AU80" s="803" t="s">
        <v>604</v>
      </c>
      <c r="AV80" s="803"/>
      <c r="AW80" s="803"/>
      <c r="AX80" s="803"/>
      <c r="AY80" s="803"/>
      <c r="AZ80" s="842"/>
      <c r="BA80" s="842"/>
      <c r="BB80" s="842"/>
      <c r="BC80" s="842"/>
      <c r="BD80" s="843"/>
      <c r="BE80" s="267"/>
      <c r="BF80" s="267"/>
      <c r="BG80" s="267"/>
      <c r="BH80" s="267"/>
      <c r="BI80" s="267"/>
      <c r="BJ80" s="267"/>
      <c r="BK80" s="267"/>
      <c r="BL80" s="267"/>
      <c r="BM80" s="267"/>
      <c r="BN80" s="267"/>
      <c r="BO80" s="267"/>
      <c r="BP80" s="267"/>
      <c r="BQ80" s="264">
        <v>74</v>
      </c>
      <c r="BR80" s="269"/>
      <c r="BS80" s="844"/>
      <c r="BT80" s="845"/>
      <c r="BU80" s="845"/>
      <c r="BV80" s="845"/>
      <c r="BW80" s="845"/>
      <c r="BX80" s="845"/>
      <c r="BY80" s="845"/>
      <c r="BZ80" s="845"/>
      <c r="CA80" s="845"/>
      <c r="CB80" s="845"/>
      <c r="CC80" s="845"/>
      <c r="CD80" s="845"/>
      <c r="CE80" s="845"/>
      <c r="CF80" s="845"/>
      <c r="CG80" s="846"/>
      <c r="CH80" s="1058"/>
      <c r="CI80" s="1059"/>
      <c r="CJ80" s="1059"/>
      <c r="CK80" s="1059"/>
      <c r="CL80" s="1060"/>
      <c r="CM80" s="1058"/>
      <c r="CN80" s="1059"/>
      <c r="CO80" s="1059"/>
      <c r="CP80" s="1059"/>
      <c r="CQ80" s="1060"/>
      <c r="CR80" s="1058"/>
      <c r="CS80" s="1059"/>
      <c r="CT80" s="1059"/>
      <c r="CU80" s="1059"/>
      <c r="CV80" s="1060"/>
      <c r="CW80" s="1058"/>
      <c r="CX80" s="1059"/>
      <c r="CY80" s="1059"/>
      <c r="CZ80" s="1059"/>
      <c r="DA80" s="1060"/>
      <c r="DB80" s="1058"/>
      <c r="DC80" s="1059"/>
      <c r="DD80" s="1059"/>
      <c r="DE80" s="1059"/>
      <c r="DF80" s="1060"/>
      <c r="DG80" s="1058"/>
      <c r="DH80" s="1059"/>
      <c r="DI80" s="1059"/>
      <c r="DJ80" s="1059"/>
      <c r="DK80" s="1060"/>
      <c r="DL80" s="1058"/>
      <c r="DM80" s="1059"/>
      <c r="DN80" s="1059"/>
      <c r="DO80" s="1059"/>
      <c r="DP80" s="1060"/>
      <c r="DQ80" s="1058"/>
      <c r="DR80" s="1059"/>
      <c r="DS80" s="1059"/>
      <c r="DT80" s="1059"/>
      <c r="DU80" s="1060"/>
      <c r="DV80" s="1046"/>
      <c r="DW80" s="1047"/>
      <c r="DX80" s="1047"/>
      <c r="DY80" s="1047"/>
      <c r="DZ80" s="1048"/>
      <c r="EA80" s="248"/>
    </row>
    <row r="81" spans="1:131" s="249" customFormat="1" ht="26.25" customHeight="1" x14ac:dyDescent="0.15">
      <c r="A81" s="263">
        <v>14</v>
      </c>
      <c r="B81" s="1070" t="s">
        <v>599</v>
      </c>
      <c r="C81" s="1071"/>
      <c r="D81" s="1071"/>
      <c r="E81" s="1071"/>
      <c r="F81" s="1071"/>
      <c r="G81" s="1071"/>
      <c r="H81" s="1071"/>
      <c r="I81" s="1071"/>
      <c r="J81" s="1071"/>
      <c r="K81" s="1071"/>
      <c r="L81" s="1071"/>
      <c r="M81" s="1071"/>
      <c r="N81" s="1071"/>
      <c r="O81" s="1071"/>
      <c r="P81" s="1072"/>
      <c r="Q81" s="1073"/>
      <c r="R81" s="803"/>
      <c r="S81" s="803"/>
      <c r="T81" s="803"/>
      <c r="U81" s="803"/>
      <c r="V81" s="803"/>
      <c r="W81" s="803"/>
      <c r="X81" s="803"/>
      <c r="Y81" s="803"/>
      <c r="Z81" s="803"/>
      <c r="AA81" s="803"/>
      <c r="AB81" s="803"/>
      <c r="AC81" s="803"/>
      <c r="AD81" s="803"/>
      <c r="AE81" s="803"/>
      <c r="AF81" s="803"/>
      <c r="AG81" s="803"/>
      <c r="AH81" s="803"/>
      <c r="AI81" s="803"/>
      <c r="AJ81" s="803"/>
      <c r="AK81" s="803" t="s">
        <v>612</v>
      </c>
      <c r="AL81" s="803"/>
      <c r="AM81" s="803"/>
      <c r="AN81" s="803"/>
      <c r="AO81" s="803"/>
      <c r="AP81" s="803"/>
      <c r="AQ81" s="803"/>
      <c r="AR81" s="803"/>
      <c r="AS81" s="803"/>
      <c r="AT81" s="803"/>
      <c r="AU81" s="803"/>
      <c r="AV81" s="803"/>
      <c r="AW81" s="803"/>
      <c r="AX81" s="803"/>
      <c r="AY81" s="803"/>
      <c r="AZ81" s="842"/>
      <c r="BA81" s="842"/>
      <c r="BB81" s="842"/>
      <c r="BC81" s="842"/>
      <c r="BD81" s="843"/>
      <c r="BE81" s="267"/>
      <c r="BF81" s="267"/>
      <c r="BG81" s="267"/>
      <c r="BH81" s="267"/>
      <c r="BI81" s="267"/>
      <c r="BJ81" s="267"/>
      <c r="BK81" s="267"/>
      <c r="BL81" s="267"/>
      <c r="BM81" s="267"/>
      <c r="BN81" s="267"/>
      <c r="BO81" s="267"/>
      <c r="BP81" s="267"/>
      <c r="BQ81" s="264">
        <v>75</v>
      </c>
      <c r="BR81" s="269"/>
      <c r="BS81" s="844"/>
      <c r="BT81" s="845"/>
      <c r="BU81" s="845"/>
      <c r="BV81" s="845"/>
      <c r="BW81" s="845"/>
      <c r="BX81" s="845"/>
      <c r="BY81" s="845"/>
      <c r="BZ81" s="845"/>
      <c r="CA81" s="845"/>
      <c r="CB81" s="845"/>
      <c r="CC81" s="845"/>
      <c r="CD81" s="845"/>
      <c r="CE81" s="845"/>
      <c r="CF81" s="845"/>
      <c r="CG81" s="846"/>
      <c r="CH81" s="1058"/>
      <c r="CI81" s="1059"/>
      <c r="CJ81" s="1059"/>
      <c r="CK81" s="1059"/>
      <c r="CL81" s="1060"/>
      <c r="CM81" s="1058"/>
      <c r="CN81" s="1059"/>
      <c r="CO81" s="1059"/>
      <c r="CP81" s="1059"/>
      <c r="CQ81" s="1060"/>
      <c r="CR81" s="1058"/>
      <c r="CS81" s="1059"/>
      <c r="CT81" s="1059"/>
      <c r="CU81" s="1059"/>
      <c r="CV81" s="1060"/>
      <c r="CW81" s="1058"/>
      <c r="CX81" s="1059"/>
      <c r="CY81" s="1059"/>
      <c r="CZ81" s="1059"/>
      <c r="DA81" s="1060"/>
      <c r="DB81" s="1058"/>
      <c r="DC81" s="1059"/>
      <c r="DD81" s="1059"/>
      <c r="DE81" s="1059"/>
      <c r="DF81" s="1060"/>
      <c r="DG81" s="1058"/>
      <c r="DH81" s="1059"/>
      <c r="DI81" s="1059"/>
      <c r="DJ81" s="1059"/>
      <c r="DK81" s="1060"/>
      <c r="DL81" s="1058"/>
      <c r="DM81" s="1059"/>
      <c r="DN81" s="1059"/>
      <c r="DO81" s="1059"/>
      <c r="DP81" s="1060"/>
      <c r="DQ81" s="1058"/>
      <c r="DR81" s="1059"/>
      <c r="DS81" s="1059"/>
      <c r="DT81" s="1059"/>
      <c r="DU81" s="1060"/>
      <c r="DV81" s="1046"/>
      <c r="DW81" s="1047"/>
      <c r="DX81" s="1047"/>
      <c r="DY81" s="1047"/>
      <c r="DZ81" s="1048"/>
      <c r="EA81" s="248"/>
    </row>
    <row r="82" spans="1:131" s="249" customFormat="1" ht="26.25" customHeight="1" x14ac:dyDescent="0.15">
      <c r="A82" s="263">
        <v>15</v>
      </c>
      <c r="B82" s="1070" t="s">
        <v>588</v>
      </c>
      <c r="C82" s="1071"/>
      <c r="D82" s="1071"/>
      <c r="E82" s="1071"/>
      <c r="F82" s="1071"/>
      <c r="G82" s="1071"/>
      <c r="H82" s="1071"/>
      <c r="I82" s="1071"/>
      <c r="J82" s="1071"/>
      <c r="K82" s="1071"/>
      <c r="L82" s="1071"/>
      <c r="M82" s="1071"/>
      <c r="N82" s="1071"/>
      <c r="O82" s="1071"/>
      <c r="P82" s="1072"/>
      <c r="Q82" s="1073">
        <v>600</v>
      </c>
      <c r="R82" s="803"/>
      <c r="S82" s="803"/>
      <c r="T82" s="803"/>
      <c r="U82" s="803"/>
      <c r="V82" s="803">
        <v>537</v>
      </c>
      <c r="W82" s="803"/>
      <c r="X82" s="803"/>
      <c r="Y82" s="803"/>
      <c r="Z82" s="803"/>
      <c r="AA82" s="803">
        <v>63</v>
      </c>
      <c r="AB82" s="803"/>
      <c r="AC82" s="803"/>
      <c r="AD82" s="803"/>
      <c r="AE82" s="803"/>
      <c r="AF82" s="803">
        <v>63</v>
      </c>
      <c r="AG82" s="803"/>
      <c r="AH82" s="803"/>
      <c r="AI82" s="803"/>
      <c r="AJ82" s="803"/>
      <c r="AK82" s="803">
        <v>127</v>
      </c>
      <c r="AL82" s="803"/>
      <c r="AM82" s="803"/>
      <c r="AN82" s="803"/>
      <c r="AO82" s="803"/>
      <c r="AP82" s="803" t="s">
        <v>604</v>
      </c>
      <c r="AQ82" s="803"/>
      <c r="AR82" s="803"/>
      <c r="AS82" s="803"/>
      <c r="AT82" s="803"/>
      <c r="AU82" s="803" t="s">
        <v>604</v>
      </c>
      <c r="AV82" s="803"/>
      <c r="AW82" s="803"/>
      <c r="AX82" s="803"/>
      <c r="AY82" s="803"/>
      <c r="AZ82" s="842"/>
      <c r="BA82" s="842"/>
      <c r="BB82" s="842"/>
      <c r="BC82" s="842"/>
      <c r="BD82" s="843"/>
      <c r="BE82" s="267"/>
      <c r="BF82" s="267"/>
      <c r="BG82" s="267"/>
      <c r="BH82" s="267"/>
      <c r="BI82" s="267"/>
      <c r="BJ82" s="267"/>
      <c r="BK82" s="267"/>
      <c r="BL82" s="267"/>
      <c r="BM82" s="267"/>
      <c r="BN82" s="267"/>
      <c r="BO82" s="267"/>
      <c r="BP82" s="267"/>
      <c r="BQ82" s="264">
        <v>76</v>
      </c>
      <c r="BR82" s="269"/>
      <c r="BS82" s="844"/>
      <c r="BT82" s="845"/>
      <c r="BU82" s="845"/>
      <c r="BV82" s="845"/>
      <c r="BW82" s="845"/>
      <c r="BX82" s="845"/>
      <c r="BY82" s="845"/>
      <c r="BZ82" s="845"/>
      <c r="CA82" s="845"/>
      <c r="CB82" s="845"/>
      <c r="CC82" s="845"/>
      <c r="CD82" s="845"/>
      <c r="CE82" s="845"/>
      <c r="CF82" s="845"/>
      <c r="CG82" s="846"/>
      <c r="CH82" s="1058"/>
      <c r="CI82" s="1059"/>
      <c r="CJ82" s="1059"/>
      <c r="CK82" s="1059"/>
      <c r="CL82" s="1060"/>
      <c r="CM82" s="1058"/>
      <c r="CN82" s="1059"/>
      <c r="CO82" s="1059"/>
      <c r="CP82" s="1059"/>
      <c r="CQ82" s="1060"/>
      <c r="CR82" s="1058"/>
      <c r="CS82" s="1059"/>
      <c r="CT82" s="1059"/>
      <c r="CU82" s="1059"/>
      <c r="CV82" s="1060"/>
      <c r="CW82" s="1058"/>
      <c r="CX82" s="1059"/>
      <c r="CY82" s="1059"/>
      <c r="CZ82" s="1059"/>
      <c r="DA82" s="1060"/>
      <c r="DB82" s="1058"/>
      <c r="DC82" s="1059"/>
      <c r="DD82" s="1059"/>
      <c r="DE82" s="1059"/>
      <c r="DF82" s="1060"/>
      <c r="DG82" s="1058"/>
      <c r="DH82" s="1059"/>
      <c r="DI82" s="1059"/>
      <c r="DJ82" s="1059"/>
      <c r="DK82" s="1060"/>
      <c r="DL82" s="1058"/>
      <c r="DM82" s="1059"/>
      <c r="DN82" s="1059"/>
      <c r="DO82" s="1059"/>
      <c r="DP82" s="1060"/>
      <c r="DQ82" s="1058"/>
      <c r="DR82" s="1059"/>
      <c r="DS82" s="1059"/>
      <c r="DT82" s="1059"/>
      <c r="DU82" s="1060"/>
      <c r="DV82" s="1046"/>
      <c r="DW82" s="1047"/>
      <c r="DX82" s="1047"/>
      <c r="DY82" s="1047"/>
      <c r="DZ82" s="1048"/>
      <c r="EA82" s="248"/>
    </row>
    <row r="83" spans="1:131" s="249" customFormat="1" ht="26.25" customHeight="1" x14ac:dyDescent="0.15">
      <c r="A83" s="263">
        <v>16</v>
      </c>
      <c r="B83" s="1070" t="s">
        <v>600</v>
      </c>
      <c r="C83" s="1071"/>
      <c r="D83" s="1071"/>
      <c r="E83" s="1071"/>
      <c r="F83" s="1071"/>
      <c r="G83" s="1071"/>
      <c r="H83" s="1071"/>
      <c r="I83" s="1071"/>
      <c r="J83" s="1071"/>
      <c r="K83" s="1071"/>
      <c r="L83" s="1071"/>
      <c r="M83" s="1071"/>
      <c r="N83" s="1071"/>
      <c r="O83" s="1071"/>
      <c r="P83" s="1072"/>
      <c r="Q83" s="1073">
        <v>296986</v>
      </c>
      <c r="R83" s="803"/>
      <c r="S83" s="803"/>
      <c r="T83" s="803"/>
      <c r="U83" s="803"/>
      <c r="V83" s="803">
        <v>274820</v>
      </c>
      <c r="W83" s="803"/>
      <c r="X83" s="803"/>
      <c r="Y83" s="803"/>
      <c r="Z83" s="803"/>
      <c r="AA83" s="803">
        <v>22166</v>
      </c>
      <c r="AB83" s="803"/>
      <c r="AC83" s="803"/>
      <c r="AD83" s="803"/>
      <c r="AE83" s="803"/>
      <c r="AF83" s="803">
        <v>22166</v>
      </c>
      <c r="AG83" s="803"/>
      <c r="AH83" s="803"/>
      <c r="AI83" s="803"/>
      <c r="AJ83" s="803"/>
      <c r="AK83" s="803">
        <v>255</v>
      </c>
      <c r="AL83" s="803"/>
      <c r="AM83" s="803"/>
      <c r="AN83" s="803"/>
      <c r="AO83" s="803"/>
      <c r="AP83" s="803" t="s">
        <v>604</v>
      </c>
      <c r="AQ83" s="803"/>
      <c r="AR83" s="803"/>
      <c r="AS83" s="803"/>
      <c r="AT83" s="803"/>
      <c r="AU83" s="803" t="s">
        <v>604</v>
      </c>
      <c r="AV83" s="803"/>
      <c r="AW83" s="803"/>
      <c r="AX83" s="803"/>
      <c r="AY83" s="803"/>
      <c r="AZ83" s="842"/>
      <c r="BA83" s="842"/>
      <c r="BB83" s="842"/>
      <c r="BC83" s="842"/>
      <c r="BD83" s="843"/>
      <c r="BE83" s="267"/>
      <c r="BF83" s="267"/>
      <c r="BG83" s="267"/>
      <c r="BH83" s="267"/>
      <c r="BI83" s="267"/>
      <c r="BJ83" s="267"/>
      <c r="BK83" s="267"/>
      <c r="BL83" s="267"/>
      <c r="BM83" s="267"/>
      <c r="BN83" s="267"/>
      <c r="BO83" s="267"/>
      <c r="BP83" s="267"/>
      <c r="BQ83" s="264">
        <v>77</v>
      </c>
      <c r="BR83" s="269"/>
      <c r="BS83" s="844"/>
      <c r="BT83" s="845"/>
      <c r="BU83" s="845"/>
      <c r="BV83" s="845"/>
      <c r="BW83" s="845"/>
      <c r="BX83" s="845"/>
      <c r="BY83" s="845"/>
      <c r="BZ83" s="845"/>
      <c r="CA83" s="845"/>
      <c r="CB83" s="845"/>
      <c r="CC83" s="845"/>
      <c r="CD83" s="845"/>
      <c r="CE83" s="845"/>
      <c r="CF83" s="845"/>
      <c r="CG83" s="846"/>
      <c r="CH83" s="1058"/>
      <c r="CI83" s="1059"/>
      <c r="CJ83" s="1059"/>
      <c r="CK83" s="1059"/>
      <c r="CL83" s="1060"/>
      <c r="CM83" s="1058"/>
      <c r="CN83" s="1059"/>
      <c r="CO83" s="1059"/>
      <c r="CP83" s="1059"/>
      <c r="CQ83" s="1060"/>
      <c r="CR83" s="1058"/>
      <c r="CS83" s="1059"/>
      <c r="CT83" s="1059"/>
      <c r="CU83" s="1059"/>
      <c r="CV83" s="1060"/>
      <c r="CW83" s="1058"/>
      <c r="CX83" s="1059"/>
      <c r="CY83" s="1059"/>
      <c r="CZ83" s="1059"/>
      <c r="DA83" s="1060"/>
      <c r="DB83" s="1058"/>
      <c r="DC83" s="1059"/>
      <c r="DD83" s="1059"/>
      <c r="DE83" s="1059"/>
      <c r="DF83" s="1060"/>
      <c r="DG83" s="1058"/>
      <c r="DH83" s="1059"/>
      <c r="DI83" s="1059"/>
      <c r="DJ83" s="1059"/>
      <c r="DK83" s="1060"/>
      <c r="DL83" s="1058"/>
      <c r="DM83" s="1059"/>
      <c r="DN83" s="1059"/>
      <c r="DO83" s="1059"/>
      <c r="DP83" s="1060"/>
      <c r="DQ83" s="1058"/>
      <c r="DR83" s="1059"/>
      <c r="DS83" s="1059"/>
      <c r="DT83" s="1059"/>
      <c r="DU83" s="1060"/>
      <c r="DV83" s="1046"/>
      <c r="DW83" s="1047"/>
      <c r="DX83" s="1047"/>
      <c r="DY83" s="1047"/>
      <c r="DZ83" s="1048"/>
      <c r="EA83" s="248"/>
    </row>
    <row r="84" spans="1:131" s="249" customFormat="1" ht="26.25" customHeight="1" x14ac:dyDescent="0.15">
      <c r="A84" s="263">
        <v>17</v>
      </c>
      <c r="B84" s="1070" t="s">
        <v>601</v>
      </c>
      <c r="C84" s="1071"/>
      <c r="D84" s="1071"/>
      <c r="E84" s="1071"/>
      <c r="F84" s="1071"/>
      <c r="G84" s="1071"/>
      <c r="H84" s="1071"/>
      <c r="I84" s="1071"/>
      <c r="J84" s="1071"/>
      <c r="K84" s="1071"/>
      <c r="L84" s="1071"/>
      <c r="M84" s="1071"/>
      <c r="N84" s="1071"/>
      <c r="O84" s="1071"/>
      <c r="P84" s="1072"/>
      <c r="Q84" s="1073">
        <v>195</v>
      </c>
      <c r="R84" s="803"/>
      <c r="S84" s="803"/>
      <c r="T84" s="803"/>
      <c r="U84" s="803"/>
      <c r="V84" s="803">
        <v>186</v>
      </c>
      <c r="W84" s="803"/>
      <c r="X84" s="803"/>
      <c r="Y84" s="803"/>
      <c r="Z84" s="803"/>
      <c r="AA84" s="803">
        <v>9</v>
      </c>
      <c r="AB84" s="803"/>
      <c r="AC84" s="803"/>
      <c r="AD84" s="803"/>
      <c r="AE84" s="803"/>
      <c r="AF84" s="803">
        <v>9</v>
      </c>
      <c r="AG84" s="803"/>
      <c r="AH84" s="803"/>
      <c r="AI84" s="803"/>
      <c r="AJ84" s="803"/>
      <c r="AK84" s="803" t="s">
        <v>611</v>
      </c>
      <c r="AL84" s="803"/>
      <c r="AM84" s="803"/>
      <c r="AN84" s="803"/>
      <c r="AO84" s="803"/>
      <c r="AP84" s="803" t="s">
        <v>604</v>
      </c>
      <c r="AQ84" s="803"/>
      <c r="AR84" s="803"/>
      <c r="AS84" s="803"/>
      <c r="AT84" s="803"/>
      <c r="AU84" s="803" t="s">
        <v>604</v>
      </c>
      <c r="AV84" s="803"/>
      <c r="AW84" s="803"/>
      <c r="AX84" s="803"/>
      <c r="AY84" s="803"/>
      <c r="AZ84" s="842"/>
      <c r="BA84" s="842"/>
      <c r="BB84" s="842"/>
      <c r="BC84" s="842"/>
      <c r="BD84" s="843"/>
      <c r="BE84" s="267"/>
      <c r="BF84" s="267"/>
      <c r="BG84" s="267"/>
      <c r="BH84" s="267"/>
      <c r="BI84" s="267"/>
      <c r="BJ84" s="267"/>
      <c r="BK84" s="267"/>
      <c r="BL84" s="267"/>
      <c r="BM84" s="267"/>
      <c r="BN84" s="267"/>
      <c r="BO84" s="267"/>
      <c r="BP84" s="267"/>
      <c r="BQ84" s="264">
        <v>78</v>
      </c>
      <c r="BR84" s="269"/>
      <c r="BS84" s="844"/>
      <c r="BT84" s="845"/>
      <c r="BU84" s="845"/>
      <c r="BV84" s="845"/>
      <c r="BW84" s="845"/>
      <c r="BX84" s="845"/>
      <c r="BY84" s="845"/>
      <c r="BZ84" s="845"/>
      <c r="CA84" s="845"/>
      <c r="CB84" s="845"/>
      <c r="CC84" s="845"/>
      <c r="CD84" s="845"/>
      <c r="CE84" s="845"/>
      <c r="CF84" s="845"/>
      <c r="CG84" s="846"/>
      <c r="CH84" s="1058"/>
      <c r="CI84" s="1059"/>
      <c r="CJ84" s="1059"/>
      <c r="CK84" s="1059"/>
      <c r="CL84" s="1060"/>
      <c r="CM84" s="1058"/>
      <c r="CN84" s="1059"/>
      <c r="CO84" s="1059"/>
      <c r="CP84" s="1059"/>
      <c r="CQ84" s="1060"/>
      <c r="CR84" s="1058"/>
      <c r="CS84" s="1059"/>
      <c r="CT84" s="1059"/>
      <c r="CU84" s="1059"/>
      <c r="CV84" s="1060"/>
      <c r="CW84" s="1058"/>
      <c r="CX84" s="1059"/>
      <c r="CY84" s="1059"/>
      <c r="CZ84" s="1059"/>
      <c r="DA84" s="1060"/>
      <c r="DB84" s="1058"/>
      <c r="DC84" s="1059"/>
      <c r="DD84" s="1059"/>
      <c r="DE84" s="1059"/>
      <c r="DF84" s="1060"/>
      <c r="DG84" s="1058"/>
      <c r="DH84" s="1059"/>
      <c r="DI84" s="1059"/>
      <c r="DJ84" s="1059"/>
      <c r="DK84" s="1060"/>
      <c r="DL84" s="1058"/>
      <c r="DM84" s="1059"/>
      <c r="DN84" s="1059"/>
      <c r="DO84" s="1059"/>
      <c r="DP84" s="1060"/>
      <c r="DQ84" s="1058"/>
      <c r="DR84" s="1059"/>
      <c r="DS84" s="1059"/>
      <c r="DT84" s="1059"/>
      <c r="DU84" s="1060"/>
      <c r="DV84" s="1046"/>
      <c r="DW84" s="1047"/>
      <c r="DX84" s="1047"/>
      <c r="DY84" s="1047"/>
      <c r="DZ84" s="1048"/>
      <c r="EA84" s="248"/>
    </row>
    <row r="85" spans="1:131" s="249" customFormat="1" ht="26.25" customHeight="1" x14ac:dyDescent="0.15">
      <c r="A85" s="263">
        <v>18</v>
      </c>
      <c r="B85" s="1070" t="s">
        <v>602</v>
      </c>
      <c r="C85" s="1071"/>
      <c r="D85" s="1071"/>
      <c r="E85" s="1071"/>
      <c r="F85" s="1071"/>
      <c r="G85" s="1071"/>
      <c r="H85" s="1071"/>
      <c r="I85" s="1071"/>
      <c r="J85" s="1071"/>
      <c r="K85" s="1071"/>
      <c r="L85" s="1071"/>
      <c r="M85" s="1071"/>
      <c r="N85" s="1071"/>
      <c r="O85" s="1071"/>
      <c r="P85" s="1072"/>
      <c r="Q85" s="1073"/>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42"/>
      <c r="BA85" s="842"/>
      <c r="BB85" s="842"/>
      <c r="BC85" s="842"/>
      <c r="BD85" s="843"/>
      <c r="BE85" s="267"/>
      <c r="BF85" s="267"/>
      <c r="BG85" s="267"/>
      <c r="BH85" s="267"/>
      <c r="BI85" s="267"/>
      <c r="BJ85" s="267"/>
      <c r="BK85" s="267"/>
      <c r="BL85" s="267"/>
      <c r="BM85" s="267"/>
      <c r="BN85" s="267"/>
      <c r="BO85" s="267"/>
      <c r="BP85" s="267"/>
      <c r="BQ85" s="264">
        <v>79</v>
      </c>
      <c r="BR85" s="269"/>
      <c r="BS85" s="844"/>
      <c r="BT85" s="845"/>
      <c r="BU85" s="845"/>
      <c r="BV85" s="845"/>
      <c r="BW85" s="845"/>
      <c r="BX85" s="845"/>
      <c r="BY85" s="845"/>
      <c r="BZ85" s="845"/>
      <c r="CA85" s="845"/>
      <c r="CB85" s="845"/>
      <c r="CC85" s="845"/>
      <c r="CD85" s="845"/>
      <c r="CE85" s="845"/>
      <c r="CF85" s="845"/>
      <c r="CG85" s="846"/>
      <c r="CH85" s="1058"/>
      <c r="CI85" s="1059"/>
      <c r="CJ85" s="1059"/>
      <c r="CK85" s="1059"/>
      <c r="CL85" s="1060"/>
      <c r="CM85" s="1058"/>
      <c r="CN85" s="1059"/>
      <c r="CO85" s="1059"/>
      <c r="CP85" s="1059"/>
      <c r="CQ85" s="1060"/>
      <c r="CR85" s="1058"/>
      <c r="CS85" s="1059"/>
      <c r="CT85" s="1059"/>
      <c r="CU85" s="1059"/>
      <c r="CV85" s="1060"/>
      <c r="CW85" s="1058"/>
      <c r="CX85" s="1059"/>
      <c r="CY85" s="1059"/>
      <c r="CZ85" s="1059"/>
      <c r="DA85" s="1060"/>
      <c r="DB85" s="1058"/>
      <c r="DC85" s="1059"/>
      <c r="DD85" s="1059"/>
      <c r="DE85" s="1059"/>
      <c r="DF85" s="1060"/>
      <c r="DG85" s="1058"/>
      <c r="DH85" s="1059"/>
      <c r="DI85" s="1059"/>
      <c r="DJ85" s="1059"/>
      <c r="DK85" s="1060"/>
      <c r="DL85" s="1058"/>
      <c r="DM85" s="1059"/>
      <c r="DN85" s="1059"/>
      <c r="DO85" s="1059"/>
      <c r="DP85" s="1060"/>
      <c r="DQ85" s="1058"/>
      <c r="DR85" s="1059"/>
      <c r="DS85" s="1059"/>
      <c r="DT85" s="1059"/>
      <c r="DU85" s="1060"/>
      <c r="DV85" s="1046"/>
      <c r="DW85" s="1047"/>
      <c r="DX85" s="1047"/>
      <c r="DY85" s="1047"/>
      <c r="DZ85" s="1048"/>
      <c r="EA85" s="248"/>
    </row>
    <row r="86" spans="1:131" s="249" customFormat="1" ht="26.25" customHeight="1" x14ac:dyDescent="0.15">
      <c r="A86" s="263">
        <v>19</v>
      </c>
      <c r="B86" s="1070" t="s">
        <v>588</v>
      </c>
      <c r="C86" s="1071"/>
      <c r="D86" s="1071"/>
      <c r="E86" s="1071"/>
      <c r="F86" s="1071"/>
      <c r="G86" s="1071"/>
      <c r="H86" s="1071"/>
      <c r="I86" s="1071"/>
      <c r="J86" s="1071"/>
      <c r="K86" s="1071"/>
      <c r="L86" s="1071"/>
      <c r="M86" s="1071"/>
      <c r="N86" s="1071"/>
      <c r="O86" s="1071"/>
      <c r="P86" s="1072"/>
      <c r="Q86" s="1073">
        <v>6467</v>
      </c>
      <c r="R86" s="803"/>
      <c r="S86" s="803"/>
      <c r="T86" s="803"/>
      <c r="U86" s="803"/>
      <c r="V86" s="803">
        <v>5925</v>
      </c>
      <c r="W86" s="803"/>
      <c r="X86" s="803"/>
      <c r="Y86" s="803"/>
      <c r="Z86" s="803"/>
      <c r="AA86" s="803">
        <v>542</v>
      </c>
      <c r="AB86" s="803"/>
      <c r="AC86" s="803"/>
      <c r="AD86" s="803"/>
      <c r="AE86" s="803"/>
      <c r="AF86" s="803">
        <v>550</v>
      </c>
      <c r="AG86" s="803"/>
      <c r="AH86" s="803"/>
      <c r="AI86" s="803"/>
      <c r="AJ86" s="803"/>
      <c r="AK86" s="803">
        <v>0</v>
      </c>
      <c r="AL86" s="803"/>
      <c r="AM86" s="803"/>
      <c r="AN86" s="803"/>
      <c r="AO86" s="803"/>
      <c r="AP86" s="803" t="s">
        <v>604</v>
      </c>
      <c r="AQ86" s="803"/>
      <c r="AR86" s="803"/>
      <c r="AS86" s="803"/>
      <c r="AT86" s="803"/>
      <c r="AU86" s="803" t="s">
        <v>604</v>
      </c>
      <c r="AV86" s="803"/>
      <c r="AW86" s="803"/>
      <c r="AX86" s="803"/>
      <c r="AY86" s="803"/>
      <c r="AZ86" s="842"/>
      <c r="BA86" s="842"/>
      <c r="BB86" s="842"/>
      <c r="BC86" s="842"/>
      <c r="BD86" s="843"/>
      <c r="BE86" s="267"/>
      <c r="BF86" s="267"/>
      <c r="BG86" s="267"/>
      <c r="BH86" s="267"/>
      <c r="BI86" s="267"/>
      <c r="BJ86" s="267"/>
      <c r="BK86" s="267"/>
      <c r="BL86" s="267"/>
      <c r="BM86" s="267"/>
      <c r="BN86" s="267"/>
      <c r="BO86" s="267"/>
      <c r="BP86" s="267"/>
      <c r="BQ86" s="264">
        <v>80</v>
      </c>
      <c r="BR86" s="269"/>
      <c r="BS86" s="844"/>
      <c r="BT86" s="845"/>
      <c r="BU86" s="845"/>
      <c r="BV86" s="845"/>
      <c r="BW86" s="845"/>
      <c r="BX86" s="845"/>
      <c r="BY86" s="845"/>
      <c r="BZ86" s="845"/>
      <c r="CA86" s="845"/>
      <c r="CB86" s="845"/>
      <c r="CC86" s="845"/>
      <c r="CD86" s="845"/>
      <c r="CE86" s="845"/>
      <c r="CF86" s="845"/>
      <c r="CG86" s="846"/>
      <c r="CH86" s="1058"/>
      <c r="CI86" s="1059"/>
      <c r="CJ86" s="1059"/>
      <c r="CK86" s="1059"/>
      <c r="CL86" s="1060"/>
      <c r="CM86" s="1058"/>
      <c r="CN86" s="1059"/>
      <c r="CO86" s="1059"/>
      <c r="CP86" s="1059"/>
      <c r="CQ86" s="1060"/>
      <c r="CR86" s="1058"/>
      <c r="CS86" s="1059"/>
      <c r="CT86" s="1059"/>
      <c r="CU86" s="1059"/>
      <c r="CV86" s="1060"/>
      <c r="CW86" s="1058"/>
      <c r="CX86" s="1059"/>
      <c r="CY86" s="1059"/>
      <c r="CZ86" s="1059"/>
      <c r="DA86" s="1060"/>
      <c r="DB86" s="1058"/>
      <c r="DC86" s="1059"/>
      <c r="DD86" s="1059"/>
      <c r="DE86" s="1059"/>
      <c r="DF86" s="1060"/>
      <c r="DG86" s="1058"/>
      <c r="DH86" s="1059"/>
      <c r="DI86" s="1059"/>
      <c r="DJ86" s="1059"/>
      <c r="DK86" s="1060"/>
      <c r="DL86" s="1058"/>
      <c r="DM86" s="1059"/>
      <c r="DN86" s="1059"/>
      <c r="DO86" s="1059"/>
      <c r="DP86" s="1060"/>
      <c r="DQ86" s="1058"/>
      <c r="DR86" s="1059"/>
      <c r="DS86" s="1059"/>
      <c r="DT86" s="1059"/>
      <c r="DU86" s="1060"/>
      <c r="DV86" s="1046"/>
      <c r="DW86" s="1047"/>
      <c r="DX86" s="1047"/>
      <c r="DY86" s="1047"/>
      <c r="DZ86" s="1048"/>
      <c r="EA86" s="248"/>
    </row>
    <row r="87" spans="1:131" s="249" customFormat="1" ht="26.25" customHeight="1" x14ac:dyDescent="0.15">
      <c r="A87" s="271">
        <v>20</v>
      </c>
      <c r="B87" s="1063" t="s">
        <v>603</v>
      </c>
      <c r="C87" s="1064"/>
      <c r="D87" s="1064"/>
      <c r="E87" s="1064"/>
      <c r="F87" s="1064"/>
      <c r="G87" s="1064"/>
      <c r="H87" s="1064"/>
      <c r="I87" s="1064"/>
      <c r="J87" s="1064"/>
      <c r="K87" s="1064"/>
      <c r="L87" s="1064"/>
      <c r="M87" s="1064"/>
      <c r="N87" s="1064"/>
      <c r="O87" s="1064"/>
      <c r="P87" s="1065"/>
      <c r="Q87" s="1066">
        <v>15</v>
      </c>
      <c r="R87" s="1067"/>
      <c r="S87" s="1067"/>
      <c r="T87" s="1067"/>
      <c r="U87" s="1067"/>
      <c r="V87" s="1067">
        <v>6</v>
      </c>
      <c r="W87" s="1067"/>
      <c r="X87" s="1067"/>
      <c r="Y87" s="1067"/>
      <c r="Z87" s="1067"/>
      <c r="AA87" s="1067">
        <v>9</v>
      </c>
      <c r="AB87" s="1067"/>
      <c r="AC87" s="1067"/>
      <c r="AD87" s="1067"/>
      <c r="AE87" s="1067"/>
      <c r="AF87" s="1067">
        <v>1</v>
      </c>
      <c r="AG87" s="1067"/>
      <c r="AH87" s="1067"/>
      <c r="AI87" s="1067"/>
      <c r="AJ87" s="1067"/>
      <c r="AK87" s="1067">
        <v>10</v>
      </c>
      <c r="AL87" s="1067"/>
      <c r="AM87" s="1067"/>
      <c r="AN87" s="1067"/>
      <c r="AO87" s="1067"/>
      <c r="AP87" s="1067" t="s">
        <v>604</v>
      </c>
      <c r="AQ87" s="1067"/>
      <c r="AR87" s="1067"/>
      <c r="AS87" s="1067"/>
      <c r="AT87" s="1067"/>
      <c r="AU87" s="1067" t="s">
        <v>604</v>
      </c>
      <c r="AV87" s="1067"/>
      <c r="AW87" s="1067"/>
      <c r="AX87" s="1067"/>
      <c r="AY87" s="1067"/>
      <c r="AZ87" s="1068"/>
      <c r="BA87" s="1068"/>
      <c r="BB87" s="1068"/>
      <c r="BC87" s="1068"/>
      <c r="BD87" s="1069"/>
      <c r="BE87" s="267"/>
      <c r="BF87" s="267"/>
      <c r="BG87" s="267"/>
      <c r="BH87" s="267"/>
      <c r="BI87" s="267"/>
      <c r="BJ87" s="267"/>
      <c r="BK87" s="267"/>
      <c r="BL87" s="267"/>
      <c r="BM87" s="267"/>
      <c r="BN87" s="267"/>
      <c r="BO87" s="267"/>
      <c r="BP87" s="267"/>
      <c r="BQ87" s="264">
        <v>81</v>
      </c>
      <c r="BR87" s="269"/>
      <c r="BS87" s="844"/>
      <c r="BT87" s="845"/>
      <c r="BU87" s="845"/>
      <c r="BV87" s="845"/>
      <c r="BW87" s="845"/>
      <c r="BX87" s="845"/>
      <c r="BY87" s="845"/>
      <c r="BZ87" s="845"/>
      <c r="CA87" s="845"/>
      <c r="CB87" s="845"/>
      <c r="CC87" s="845"/>
      <c r="CD87" s="845"/>
      <c r="CE87" s="845"/>
      <c r="CF87" s="845"/>
      <c r="CG87" s="846"/>
      <c r="CH87" s="1058"/>
      <c r="CI87" s="1059"/>
      <c r="CJ87" s="1059"/>
      <c r="CK87" s="1059"/>
      <c r="CL87" s="1060"/>
      <c r="CM87" s="1058"/>
      <c r="CN87" s="1059"/>
      <c r="CO87" s="1059"/>
      <c r="CP87" s="1059"/>
      <c r="CQ87" s="1060"/>
      <c r="CR87" s="1058"/>
      <c r="CS87" s="1059"/>
      <c r="CT87" s="1059"/>
      <c r="CU87" s="1059"/>
      <c r="CV87" s="1060"/>
      <c r="CW87" s="1058"/>
      <c r="CX87" s="1059"/>
      <c r="CY87" s="1059"/>
      <c r="CZ87" s="1059"/>
      <c r="DA87" s="1060"/>
      <c r="DB87" s="1058"/>
      <c r="DC87" s="1059"/>
      <c r="DD87" s="1059"/>
      <c r="DE87" s="1059"/>
      <c r="DF87" s="1060"/>
      <c r="DG87" s="1058"/>
      <c r="DH87" s="1059"/>
      <c r="DI87" s="1059"/>
      <c r="DJ87" s="1059"/>
      <c r="DK87" s="1060"/>
      <c r="DL87" s="1058"/>
      <c r="DM87" s="1059"/>
      <c r="DN87" s="1059"/>
      <c r="DO87" s="1059"/>
      <c r="DP87" s="1060"/>
      <c r="DQ87" s="1058"/>
      <c r="DR87" s="1059"/>
      <c r="DS87" s="1059"/>
      <c r="DT87" s="1059"/>
      <c r="DU87" s="1060"/>
      <c r="DV87" s="1046"/>
      <c r="DW87" s="1047"/>
      <c r="DX87" s="1047"/>
      <c r="DY87" s="1047"/>
      <c r="DZ87" s="1048"/>
      <c r="EA87" s="248"/>
    </row>
    <row r="88" spans="1:131" s="249" customFormat="1" ht="26.25" customHeight="1" thickBot="1" x14ac:dyDescent="0.2">
      <c r="A88" s="266" t="s">
        <v>388</v>
      </c>
      <c r="B88" s="1049" t="s">
        <v>419</v>
      </c>
      <c r="C88" s="1050"/>
      <c r="D88" s="1050"/>
      <c r="E88" s="1050"/>
      <c r="F88" s="1050"/>
      <c r="G88" s="1050"/>
      <c r="H88" s="1050"/>
      <c r="I88" s="1050"/>
      <c r="J88" s="1050"/>
      <c r="K88" s="1050"/>
      <c r="L88" s="1050"/>
      <c r="M88" s="1050"/>
      <c r="N88" s="1050"/>
      <c r="O88" s="1050"/>
      <c r="P88" s="1051"/>
      <c r="Q88" s="1061"/>
      <c r="R88" s="1062"/>
      <c r="S88" s="1062"/>
      <c r="T88" s="1062"/>
      <c r="U88" s="1062"/>
      <c r="V88" s="1062"/>
      <c r="W88" s="1062"/>
      <c r="X88" s="1062"/>
      <c r="Y88" s="1062"/>
      <c r="Z88" s="1062"/>
      <c r="AA88" s="1062"/>
      <c r="AB88" s="1062"/>
      <c r="AC88" s="1062"/>
      <c r="AD88" s="1062"/>
      <c r="AE88" s="1062"/>
      <c r="AF88" s="837">
        <v>24406</v>
      </c>
      <c r="AG88" s="837"/>
      <c r="AH88" s="837"/>
      <c r="AI88" s="837"/>
      <c r="AJ88" s="837"/>
      <c r="AK88" s="1062"/>
      <c r="AL88" s="1062"/>
      <c r="AM88" s="1062"/>
      <c r="AN88" s="1062"/>
      <c r="AO88" s="1062"/>
      <c r="AP88" s="837">
        <v>1074</v>
      </c>
      <c r="AQ88" s="837"/>
      <c r="AR88" s="837"/>
      <c r="AS88" s="837"/>
      <c r="AT88" s="837"/>
      <c r="AU88" s="837">
        <v>5</v>
      </c>
      <c r="AV88" s="837"/>
      <c r="AW88" s="837"/>
      <c r="AX88" s="837"/>
      <c r="AY88" s="837"/>
      <c r="AZ88" s="838"/>
      <c r="BA88" s="838"/>
      <c r="BB88" s="838"/>
      <c r="BC88" s="838"/>
      <c r="BD88" s="839"/>
      <c r="BE88" s="267"/>
      <c r="BF88" s="267"/>
      <c r="BG88" s="267"/>
      <c r="BH88" s="267"/>
      <c r="BI88" s="267"/>
      <c r="BJ88" s="267"/>
      <c r="BK88" s="267"/>
      <c r="BL88" s="267"/>
      <c r="BM88" s="267"/>
      <c r="BN88" s="267"/>
      <c r="BO88" s="267"/>
      <c r="BP88" s="267"/>
      <c r="BQ88" s="264">
        <v>82</v>
      </c>
      <c r="BR88" s="269"/>
      <c r="BS88" s="844"/>
      <c r="BT88" s="845"/>
      <c r="BU88" s="845"/>
      <c r="BV88" s="845"/>
      <c r="BW88" s="845"/>
      <c r="BX88" s="845"/>
      <c r="BY88" s="845"/>
      <c r="BZ88" s="845"/>
      <c r="CA88" s="845"/>
      <c r="CB88" s="845"/>
      <c r="CC88" s="845"/>
      <c r="CD88" s="845"/>
      <c r="CE88" s="845"/>
      <c r="CF88" s="845"/>
      <c r="CG88" s="846"/>
      <c r="CH88" s="1058"/>
      <c r="CI88" s="1059"/>
      <c r="CJ88" s="1059"/>
      <c r="CK88" s="1059"/>
      <c r="CL88" s="1060"/>
      <c r="CM88" s="1058"/>
      <c r="CN88" s="1059"/>
      <c r="CO88" s="1059"/>
      <c r="CP88" s="1059"/>
      <c r="CQ88" s="1060"/>
      <c r="CR88" s="1058"/>
      <c r="CS88" s="1059"/>
      <c r="CT88" s="1059"/>
      <c r="CU88" s="1059"/>
      <c r="CV88" s="1060"/>
      <c r="CW88" s="1058"/>
      <c r="CX88" s="1059"/>
      <c r="CY88" s="1059"/>
      <c r="CZ88" s="1059"/>
      <c r="DA88" s="1060"/>
      <c r="DB88" s="1058"/>
      <c r="DC88" s="1059"/>
      <c r="DD88" s="1059"/>
      <c r="DE88" s="1059"/>
      <c r="DF88" s="1060"/>
      <c r="DG88" s="1058"/>
      <c r="DH88" s="1059"/>
      <c r="DI88" s="1059"/>
      <c r="DJ88" s="1059"/>
      <c r="DK88" s="1060"/>
      <c r="DL88" s="1058"/>
      <c r="DM88" s="1059"/>
      <c r="DN88" s="1059"/>
      <c r="DO88" s="1059"/>
      <c r="DP88" s="1060"/>
      <c r="DQ88" s="1058"/>
      <c r="DR88" s="1059"/>
      <c r="DS88" s="1059"/>
      <c r="DT88" s="1059"/>
      <c r="DU88" s="1060"/>
      <c r="DV88" s="1046"/>
      <c r="DW88" s="1047"/>
      <c r="DX88" s="1047"/>
      <c r="DY88" s="1047"/>
      <c r="DZ88" s="10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844"/>
      <c r="BT89" s="845"/>
      <c r="BU89" s="845"/>
      <c r="BV89" s="845"/>
      <c r="BW89" s="845"/>
      <c r="BX89" s="845"/>
      <c r="BY89" s="845"/>
      <c r="BZ89" s="845"/>
      <c r="CA89" s="845"/>
      <c r="CB89" s="845"/>
      <c r="CC89" s="845"/>
      <c r="CD89" s="845"/>
      <c r="CE89" s="845"/>
      <c r="CF89" s="845"/>
      <c r="CG89" s="846"/>
      <c r="CH89" s="1058"/>
      <c r="CI89" s="1059"/>
      <c r="CJ89" s="1059"/>
      <c r="CK89" s="1059"/>
      <c r="CL89" s="1060"/>
      <c r="CM89" s="1058"/>
      <c r="CN89" s="1059"/>
      <c r="CO89" s="1059"/>
      <c r="CP89" s="1059"/>
      <c r="CQ89" s="1060"/>
      <c r="CR89" s="1058"/>
      <c r="CS89" s="1059"/>
      <c r="CT89" s="1059"/>
      <c r="CU89" s="1059"/>
      <c r="CV89" s="1060"/>
      <c r="CW89" s="1058"/>
      <c r="CX89" s="1059"/>
      <c r="CY89" s="1059"/>
      <c r="CZ89" s="1059"/>
      <c r="DA89" s="1060"/>
      <c r="DB89" s="1058"/>
      <c r="DC89" s="1059"/>
      <c r="DD89" s="1059"/>
      <c r="DE89" s="1059"/>
      <c r="DF89" s="1060"/>
      <c r="DG89" s="1058"/>
      <c r="DH89" s="1059"/>
      <c r="DI89" s="1059"/>
      <c r="DJ89" s="1059"/>
      <c r="DK89" s="1060"/>
      <c r="DL89" s="1058"/>
      <c r="DM89" s="1059"/>
      <c r="DN89" s="1059"/>
      <c r="DO89" s="1059"/>
      <c r="DP89" s="1060"/>
      <c r="DQ89" s="1058"/>
      <c r="DR89" s="1059"/>
      <c r="DS89" s="1059"/>
      <c r="DT89" s="1059"/>
      <c r="DU89" s="1060"/>
      <c r="DV89" s="1046"/>
      <c r="DW89" s="1047"/>
      <c r="DX89" s="1047"/>
      <c r="DY89" s="1047"/>
      <c r="DZ89" s="10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844"/>
      <c r="BT90" s="845"/>
      <c r="BU90" s="845"/>
      <c r="BV90" s="845"/>
      <c r="BW90" s="845"/>
      <c r="BX90" s="845"/>
      <c r="BY90" s="845"/>
      <c r="BZ90" s="845"/>
      <c r="CA90" s="845"/>
      <c r="CB90" s="845"/>
      <c r="CC90" s="845"/>
      <c r="CD90" s="845"/>
      <c r="CE90" s="845"/>
      <c r="CF90" s="845"/>
      <c r="CG90" s="846"/>
      <c r="CH90" s="1058"/>
      <c r="CI90" s="1059"/>
      <c r="CJ90" s="1059"/>
      <c r="CK90" s="1059"/>
      <c r="CL90" s="1060"/>
      <c r="CM90" s="1058"/>
      <c r="CN90" s="1059"/>
      <c r="CO90" s="1059"/>
      <c r="CP90" s="1059"/>
      <c r="CQ90" s="1060"/>
      <c r="CR90" s="1058"/>
      <c r="CS90" s="1059"/>
      <c r="CT90" s="1059"/>
      <c r="CU90" s="1059"/>
      <c r="CV90" s="1060"/>
      <c r="CW90" s="1058"/>
      <c r="CX90" s="1059"/>
      <c r="CY90" s="1059"/>
      <c r="CZ90" s="1059"/>
      <c r="DA90" s="1060"/>
      <c r="DB90" s="1058"/>
      <c r="DC90" s="1059"/>
      <c r="DD90" s="1059"/>
      <c r="DE90" s="1059"/>
      <c r="DF90" s="1060"/>
      <c r="DG90" s="1058"/>
      <c r="DH90" s="1059"/>
      <c r="DI90" s="1059"/>
      <c r="DJ90" s="1059"/>
      <c r="DK90" s="1060"/>
      <c r="DL90" s="1058"/>
      <c r="DM90" s="1059"/>
      <c r="DN90" s="1059"/>
      <c r="DO90" s="1059"/>
      <c r="DP90" s="1060"/>
      <c r="DQ90" s="1058"/>
      <c r="DR90" s="1059"/>
      <c r="DS90" s="1059"/>
      <c r="DT90" s="1059"/>
      <c r="DU90" s="1060"/>
      <c r="DV90" s="1046"/>
      <c r="DW90" s="1047"/>
      <c r="DX90" s="1047"/>
      <c r="DY90" s="1047"/>
      <c r="DZ90" s="10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844"/>
      <c r="BT91" s="845"/>
      <c r="BU91" s="845"/>
      <c r="BV91" s="845"/>
      <c r="BW91" s="845"/>
      <c r="BX91" s="845"/>
      <c r="BY91" s="845"/>
      <c r="BZ91" s="845"/>
      <c r="CA91" s="845"/>
      <c r="CB91" s="845"/>
      <c r="CC91" s="845"/>
      <c r="CD91" s="845"/>
      <c r="CE91" s="845"/>
      <c r="CF91" s="845"/>
      <c r="CG91" s="846"/>
      <c r="CH91" s="1058"/>
      <c r="CI91" s="1059"/>
      <c r="CJ91" s="1059"/>
      <c r="CK91" s="1059"/>
      <c r="CL91" s="1060"/>
      <c r="CM91" s="1058"/>
      <c r="CN91" s="1059"/>
      <c r="CO91" s="1059"/>
      <c r="CP91" s="1059"/>
      <c r="CQ91" s="1060"/>
      <c r="CR91" s="1058"/>
      <c r="CS91" s="1059"/>
      <c r="CT91" s="1059"/>
      <c r="CU91" s="1059"/>
      <c r="CV91" s="1060"/>
      <c r="CW91" s="1058"/>
      <c r="CX91" s="1059"/>
      <c r="CY91" s="1059"/>
      <c r="CZ91" s="1059"/>
      <c r="DA91" s="1060"/>
      <c r="DB91" s="1058"/>
      <c r="DC91" s="1059"/>
      <c r="DD91" s="1059"/>
      <c r="DE91" s="1059"/>
      <c r="DF91" s="1060"/>
      <c r="DG91" s="1058"/>
      <c r="DH91" s="1059"/>
      <c r="DI91" s="1059"/>
      <c r="DJ91" s="1059"/>
      <c r="DK91" s="1060"/>
      <c r="DL91" s="1058"/>
      <c r="DM91" s="1059"/>
      <c r="DN91" s="1059"/>
      <c r="DO91" s="1059"/>
      <c r="DP91" s="1060"/>
      <c r="DQ91" s="1058"/>
      <c r="DR91" s="1059"/>
      <c r="DS91" s="1059"/>
      <c r="DT91" s="1059"/>
      <c r="DU91" s="1060"/>
      <c r="DV91" s="1046"/>
      <c r="DW91" s="1047"/>
      <c r="DX91" s="1047"/>
      <c r="DY91" s="1047"/>
      <c r="DZ91" s="10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844"/>
      <c r="BT92" s="845"/>
      <c r="BU92" s="845"/>
      <c r="BV92" s="845"/>
      <c r="BW92" s="845"/>
      <c r="BX92" s="845"/>
      <c r="BY92" s="845"/>
      <c r="BZ92" s="845"/>
      <c r="CA92" s="845"/>
      <c r="CB92" s="845"/>
      <c r="CC92" s="845"/>
      <c r="CD92" s="845"/>
      <c r="CE92" s="845"/>
      <c r="CF92" s="845"/>
      <c r="CG92" s="846"/>
      <c r="CH92" s="1058"/>
      <c r="CI92" s="1059"/>
      <c r="CJ92" s="1059"/>
      <c r="CK92" s="1059"/>
      <c r="CL92" s="1060"/>
      <c r="CM92" s="1058"/>
      <c r="CN92" s="1059"/>
      <c r="CO92" s="1059"/>
      <c r="CP92" s="1059"/>
      <c r="CQ92" s="1060"/>
      <c r="CR92" s="1058"/>
      <c r="CS92" s="1059"/>
      <c r="CT92" s="1059"/>
      <c r="CU92" s="1059"/>
      <c r="CV92" s="1060"/>
      <c r="CW92" s="1058"/>
      <c r="CX92" s="1059"/>
      <c r="CY92" s="1059"/>
      <c r="CZ92" s="1059"/>
      <c r="DA92" s="1060"/>
      <c r="DB92" s="1058"/>
      <c r="DC92" s="1059"/>
      <c r="DD92" s="1059"/>
      <c r="DE92" s="1059"/>
      <c r="DF92" s="1060"/>
      <c r="DG92" s="1058"/>
      <c r="DH92" s="1059"/>
      <c r="DI92" s="1059"/>
      <c r="DJ92" s="1059"/>
      <c r="DK92" s="1060"/>
      <c r="DL92" s="1058"/>
      <c r="DM92" s="1059"/>
      <c r="DN92" s="1059"/>
      <c r="DO92" s="1059"/>
      <c r="DP92" s="1060"/>
      <c r="DQ92" s="1058"/>
      <c r="DR92" s="1059"/>
      <c r="DS92" s="1059"/>
      <c r="DT92" s="1059"/>
      <c r="DU92" s="1060"/>
      <c r="DV92" s="1046"/>
      <c r="DW92" s="1047"/>
      <c r="DX92" s="1047"/>
      <c r="DY92" s="1047"/>
      <c r="DZ92" s="10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844"/>
      <c r="BT93" s="845"/>
      <c r="BU93" s="845"/>
      <c r="BV93" s="845"/>
      <c r="BW93" s="845"/>
      <c r="BX93" s="845"/>
      <c r="BY93" s="845"/>
      <c r="BZ93" s="845"/>
      <c r="CA93" s="845"/>
      <c r="CB93" s="845"/>
      <c r="CC93" s="845"/>
      <c r="CD93" s="845"/>
      <c r="CE93" s="845"/>
      <c r="CF93" s="845"/>
      <c r="CG93" s="846"/>
      <c r="CH93" s="1058"/>
      <c r="CI93" s="1059"/>
      <c r="CJ93" s="1059"/>
      <c r="CK93" s="1059"/>
      <c r="CL93" s="1060"/>
      <c r="CM93" s="1058"/>
      <c r="CN93" s="1059"/>
      <c r="CO93" s="1059"/>
      <c r="CP93" s="1059"/>
      <c r="CQ93" s="1060"/>
      <c r="CR93" s="1058"/>
      <c r="CS93" s="1059"/>
      <c r="CT93" s="1059"/>
      <c r="CU93" s="1059"/>
      <c r="CV93" s="1060"/>
      <c r="CW93" s="1058"/>
      <c r="CX93" s="1059"/>
      <c r="CY93" s="1059"/>
      <c r="CZ93" s="1059"/>
      <c r="DA93" s="1060"/>
      <c r="DB93" s="1058"/>
      <c r="DC93" s="1059"/>
      <c r="DD93" s="1059"/>
      <c r="DE93" s="1059"/>
      <c r="DF93" s="1060"/>
      <c r="DG93" s="1058"/>
      <c r="DH93" s="1059"/>
      <c r="DI93" s="1059"/>
      <c r="DJ93" s="1059"/>
      <c r="DK93" s="1060"/>
      <c r="DL93" s="1058"/>
      <c r="DM93" s="1059"/>
      <c r="DN93" s="1059"/>
      <c r="DO93" s="1059"/>
      <c r="DP93" s="1060"/>
      <c r="DQ93" s="1058"/>
      <c r="DR93" s="1059"/>
      <c r="DS93" s="1059"/>
      <c r="DT93" s="1059"/>
      <c r="DU93" s="1060"/>
      <c r="DV93" s="1046"/>
      <c r="DW93" s="1047"/>
      <c r="DX93" s="1047"/>
      <c r="DY93" s="1047"/>
      <c r="DZ93" s="10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844"/>
      <c r="BT94" s="845"/>
      <c r="BU94" s="845"/>
      <c r="BV94" s="845"/>
      <c r="BW94" s="845"/>
      <c r="BX94" s="845"/>
      <c r="BY94" s="845"/>
      <c r="BZ94" s="845"/>
      <c r="CA94" s="845"/>
      <c r="CB94" s="845"/>
      <c r="CC94" s="845"/>
      <c r="CD94" s="845"/>
      <c r="CE94" s="845"/>
      <c r="CF94" s="845"/>
      <c r="CG94" s="846"/>
      <c r="CH94" s="1058"/>
      <c r="CI94" s="1059"/>
      <c r="CJ94" s="1059"/>
      <c r="CK94" s="1059"/>
      <c r="CL94" s="1060"/>
      <c r="CM94" s="1058"/>
      <c r="CN94" s="1059"/>
      <c r="CO94" s="1059"/>
      <c r="CP94" s="1059"/>
      <c r="CQ94" s="1060"/>
      <c r="CR94" s="1058"/>
      <c r="CS94" s="1059"/>
      <c r="CT94" s="1059"/>
      <c r="CU94" s="1059"/>
      <c r="CV94" s="1060"/>
      <c r="CW94" s="1058"/>
      <c r="CX94" s="1059"/>
      <c r="CY94" s="1059"/>
      <c r="CZ94" s="1059"/>
      <c r="DA94" s="1060"/>
      <c r="DB94" s="1058"/>
      <c r="DC94" s="1059"/>
      <c r="DD94" s="1059"/>
      <c r="DE94" s="1059"/>
      <c r="DF94" s="1060"/>
      <c r="DG94" s="1058"/>
      <c r="DH94" s="1059"/>
      <c r="DI94" s="1059"/>
      <c r="DJ94" s="1059"/>
      <c r="DK94" s="1060"/>
      <c r="DL94" s="1058"/>
      <c r="DM94" s="1059"/>
      <c r="DN94" s="1059"/>
      <c r="DO94" s="1059"/>
      <c r="DP94" s="1060"/>
      <c r="DQ94" s="1058"/>
      <c r="DR94" s="1059"/>
      <c r="DS94" s="1059"/>
      <c r="DT94" s="1059"/>
      <c r="DU94" s="1060"/>
      <c r="DV94" s="1046"/>
      <c r="DW94" s="1047"/>
      <c r="DX94" s="1047"/>
      <c r="DY94" s="1047"/>
      <c r="DZ94" s="10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844"/>
      <c r="BT95" s="845"/>
      <c r="BU95" s="845"/>
      <c r="BV95" s="845"/>
      <c r="BW95" s="845"/>
      <c r="BX95" s="845"/>
      <c r="BY95" s="845"/>
      <c r="BZ95" s="845"/>
      <c r="CA95" s="845"/>
      <c r="CB95" s="845"/>
      <c r="CC95" s="845"/>
      <c r="CD95" s="845"/>
      <c r="CE95" s="845"/>
      <c r="CF95" s="845"/>
      <c r="CG95" s="846"/>
      <c r="CH95" s="1058"/>
      <c r="CI95" s="1059"/>
      <c r="CJ95" s="1059"/>
      <c r="CK95" s="1059"/>
      <c r="CL95" s="1060"/>
      <c r="CM95" s="1058"/>
      <c r="CN95" s="1059"/>
      <c r="CO95" s="1059"/>
      <c r="CP95" s="1059"/>
      <c r="CQ95" s="1060"/>
      <c r="CR95" s="1058"/>
      <c r="CS95" s="1059"/>
      <c r="CT95" s="1059"/>
      <c r="CU95" s="1059"/>
      <c r="CV95" s="1060"/>
      <c r="CW95" s="1058"/>
      <c r="CX95" s="1059"/>
      <c r="CY95" s="1059"/>
      <c r="CZ95" s="1059"/>
      <c r="DA95" s="1060"/>
      <c r="DB95" s="1058"/>
      <c r="DC95" s="1059"/>
      <c r="DD95" s="1059"/>
      <c r="DE95" s="1059"/>
      <c r="DF95" s="1060"/>
      <c r="DG95" s="1058"/>
      <c r="DH95" s="1059"/>
      <c r="DI95" s="1059"/>
      <c r="DJ95" s="1059"/>
      <c r="DK95" s="1060"/>
      <c r="DL95" s="1058"/>
      <c r="DM95" s="1059"/>
      <c r="DN95" s="1059"/>
      <c r="DO95" s="1059"/>
      <c r="DP95" s="1060"/>
      <c r="DQ95" s="1058"/>
      <c r="DR95" s="1059"/>
      <c r="DS95" s="1059"/>
      <c r="DT95" s="1059"/>
      <c r="DU95" s="1060"/>
      <c r="DV95" s="1046"/>
      <c r="DW95" s="1047"/>
      <c r="DX95" s="1047"/>
      <c r="DY95" s="1047"/>
      <c r="DZ95" s="10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844"/>
      <c r="BT96" s="845"/>
      <c r="BU96" s="845"/>
      <c r="BV96" s="845"/>
      <c r="BW96" s="845"/>
      <c r="BX96" s="845"/>
      <c r="BY96" s="845"/>
      <c r="BZ96" s="845"/>
      <c r="CA96" s="845"/>
      <c r="CB96" s="845"/>
      <c r="CC96" s="845"/>
      <c r="CD96" s="845"/>
      <c r="CE96" s="845"/>
      <c r="CF96" s="845"/>
      <c r="CG96" s="846"/>
      <c r="CH96" s="1058"/>
      <c r="CI96" s="1059"/>
      <c r="CJ96" s="1059"/>
      <c r="CK96" s="1059"/>
      <c r="CL96" s="1060"/>
      <c r="CM96" s="1058"/>
      <c r="CN96" s="1059"/>
      <c r="CO96" s="1059"/>
      <c r="CP96" s="1059"/>
      <c r="CQ96" s="1060"/>
      <c r="CR96" s="1058"/>
      <c r="CS96" s="1059"/>
      <c r="CT96" s="1059"/>
      <c r="CU96" s="1059"/>
      <c r="CV96" s="1060"/>
      <c r="CW96" s="1058"/>
      <c r="CX96" s="1059"/>
      <c r="CY96" s="1059"/>
      <c r="CZ96" s="1059"/>
      <c r="DA96" s="1060"/>
      <c r="DB96" s="1058"/>
      <c r="DC96" s="1059"/>
      <c r="DD96" s="1059"/>
      <c r="DE96" s="1059"/>
      <c r="DF96" s="1060"/>
      <c r="DG96" s="1058"/>
      <c r="DH96" s="1059"/>
      <c r="DI96" s="1059"/>
      <c r="DJ96" s="1059"/>
      <c r="DK96" s="1060"/>
      <c r="DL96" s="1058"/>
      <c r="DM96" s="1059"/>
      <c r="DN96" s="1059"/>
      <c r="DO96" s="1059"/>
      <c r="DP96" s="1060"/>
      <c r="DQ96" s="1058"/>
      <c r="DR96" s="1059"/>
      <c r="DS96" s="1059"/>
      <c r="DT96" s="1059"/>
      <c r="DU96" s="1060"/>
      <c r="DV96" s="1046"/>
      <c r="DW96" s="1047"/>
      <c r="DX96" s="1047"/>
      <c r="DY96" s="1047"/>
      <c r="DZ96" s="10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844"/>
      <c r="BT97" s="845"/>
      <c r="BU97" s="845"/>
      <c r="BV97" s="845"/>
      <c r="BW97" s="845"/>
      <c r="BX97" s="845"/>
      <c r="BY97" s="845"/>
      <c r="BZ97" s="845"/>
      <c r="CA97" s="845"/>
      <c r="CB97" s="845"/>
      <c r="CC97" s="845"/>
      <c r="CD97" s="845"/>
      <c r="CE97" s="845"/>
      <c r="CF97" s="845"/>
      <c r="CG97" s="846"/>
      <c r="CH97" s="1058"/>
      <c r="CI97" s="1059"/>
      <c r="CJ97" s="1059"/>
      <c r="CK97" s="1059"/>
      <c r="CL97" s="1060"/>
      <c r="CM97" s="1058"/>
      <c r="CN97" s="1059"/>
      <c r="CO97" s="1059"/>
      <c r="CP97" s="1059"/>
      <c r="CQ97" s="1060"/>
      <c r="CR97" s="1058"/>
      <c r="CS97" s="1059"/>
      <c r="CT97" s="1059"/>
      <c r="CU97" s="1059"/>
      <c r="CV97" s="1060"/>
      <c r="CW97" s="1058"/>
      <c r="CX97" s="1059"/>
      <c r="CY97" s="1059"/>
      <c r="CZ97" s="1059"/>
      <c r="DA97" s="1060"/>
      <c r="DB97" s="1058"/>
      <c r="DC97" s="1059"/>
      <c r="DD97" s="1059"/>
      <c r="DE97" s="1059"/>
      <c r="DF97" s="1060"/>
      <c r="DG97" s="1058"/>
      <c r="DH97" s="1059"/>
      <c r="DI97" s="1059"/>
      <c r="DJ97" s="1059"/>
      <c r="DK97" s="1060"/>
      <c r="DL97" s="1058"/>
      <c r="DM97" s="1059"/>
      <c r="DN97" s="1059"/>
      <c r="DO97" s="1059"/>
      <c r="DP97" s="1060"/>
      <c r="DQ97" s="1058"/>
      <c r="DR97" s="1059"/>
      <c r="DS97" s="1059"/>
      <c r="DT97" s="1059"/>
      <c r="DU97" s="1060"/>
      <c r="DV97" s="1046"/>
      <c r="DW97" s="1047"/>
      <c r="DX97" s="1047"/>
      <c r="DY97" s="1047"/>
      <c r="DZ97" s="10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844"/>
      <c r="BT98" s="845"/>
      <c r="BU98" s="845"/>
      <c r="BV98" s="845"/>
      <c r="BW98" s="845"/>
      <c r="BX98" s="845"/>
      <c r="BY98" s="845"/>
      <c r="BZ98" s="845"/>
      <c r="CA98" s="845"/>
      <c r="CB98" s="845"/>
      <c r="CC98" s="845"/>
      <c r="CD98" s="845"/>
      <c r="CE98" s="845"/>
      <c r="CF98" s="845"/>
      <c r="CG98" s="846"/>
      <c r="CH98" s="1058"/>
      <c r="CI98" s="1059"/>
      <c r="CJ98" s="1059"/>
      <c r="CK98" s="1059"/>
      <c r="CL98" s="1060"/>
      <c r="CM98" s="1058"/>
      <c r="CN98" s="1059"/>
      <c r="CO98" s="1059"/>
      <c r="CP98" s="1059"/>
      <c r="CQ98" s="1060"/>
      <c r="CR98" s="1058"/>
      <c r="CS98" s="1059"/>
      <c r="CT98" s="1059"/>
      <c r="CU98" s="1059"/>
      <c r="CV98" s="1060"/>
      <c r="CW98" s="1058"/>
      <c r="CX98" s="1059"/>
      <c r="CY98" s="1059"/>
      <c r="CZ98" s="1059"/>
      <c r="DA98" s="1060"/>
      <c r="DB98" s="1058"/>
      <c r="DC98" s="1059"/>
      <c r="DD98" s="1059"/>
      <c r="DE98" s="1059"/>
      <c r="DF98" s="1060"/>
      <c r="DG98" s="1058"/>
      <c r="DH98" s="1059"/>
      <c r="DI98" s="1059"/>
      <c r="DJ98" s="1059"/>
      <c r="DK98" s="1060"/>
      <c r="DL98" s="1058"/>
      <c r="DM98" s="1059"/>
      <c r="DN98" s="1059"/>
      <c r="DO98" s="1059"/>
      <c r="DP98" s="1060"/>
      <c r="DQ98" s="1058"/>
      <c r="DR98" s="1059"/>
      <c r="DS98" s="1059"/>
      <c r="DT98" s="1059"/>
      <c r="DU98" s="1060"/>
      <c r="DV98" s="1046"/>
      <c r="DW98" s="1047"/>
      <c r="DX98" s="1047"/>
      <c r="DY98" s="1047"/>
      <c r="DZ98" s="10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844"/>
      <c r="BT99" s="845"/>
      <c r="BU99" s="845"/>
      <c r="BV99" s="845"/>
      <c r="BW99" s="845"/>
      <c r="BX99" s="845"/>
      <c r="BY99" s="845"/>
      <c r="BZ99" s="845"/>
      <c r="CA99" s="845"/>
      <c r="CB99" s="845"/>
      <c r="CC99" s="845"/>
      <c r="CD99" s="845"/>
      <c r="CE99" s="845"/>
      <c r="CF99" s="845"/>
      <c r="CG99" s="846"/>
      <c r="CH99" s="1058"/>
      <c r="CI99" s="1059"/>
      <c r="CJ99" s="1059"/>
      <c r="CK99" s="1059"/>
      <c r="CL99" s="1060"/>
      <c r="CM99" s="1058"/>
      <c r="CN99" s="1059"/>
      <c r="CO99" s="1059"/>
      <c r="CP99" s="1059"/>
      <c r="CQ99" s="1060"/>
      <c r="CR99" s="1058"/>
      <c r="CS99" s="1059"/>
      <c r="CT99" s="1059"/>
      <c r="CU99" s="1059"/>
      <c r="CV99" s="1060"/>
      <c r="CW99" s="1058"/>
      <c r="CX99" s="1059"/>
      <c r="CY99" s="1059"/>
      <c r="CZ99" s="1059"/>
      <c r="DA99" s="1060"/>
      <c r="DB99" s="1058"/>
      <c r="DC99" s="1059"/>
      <c r="DD99" s="1059"/>
      <c r="DE99" s="1059"/>
      <c r="DF99" s="1060"/>
      <c r="DG99" s="1058"/>
      <c r="DH99" s="1059"/>
      <c r="DI99" s="1059"/>
      <c r="DJ99" s="1059"/>
      <c r="DK99" s="1060"/>
      <c r="DL99" s="1058"/>
      <c r="DM99" s="1059"/>
      <c r="DN99" s="1059"/>
      <c r="DO99" s="1059"/>
      <c r="DP99" s="1060"/>
      <c r="DQ99" s="1058"/>
      <c r="DR99" s="1059"/>
      <c r="DS99" s="1059"/>
      <c r="DT99" s="1059"/>
      <c r="DU99" s="1060"/>
      <c r="DV99" s="1046"/>
      <c r="DW99" s="1047"/>
      <c r="DX99" s="1047"/>
      <c r="DY99" s="1047"/>
      <c r="DZ99" s="10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844"/>
      <c r="BT100" s="845"/>
      <c r="BU100" s="845"/>
      <c r="BV100" s="845"/>
      <c r="BW100" s="845"/>
      <c r="BX100" s="845"/>
      <c r="BY100" s="845"/>
      <c r="BZ100" s="845"/>
      <c r="CA100" s="845"/>
      <c r="CB100" s="845"/>
      <c r="CC100" s="845"/>
      <c r="CD100" s="845"/>
      <c r="CE100" s="845"/>
      <c r="CF100" s="845"/>
      <c r="CG100" s="846"/>
      <c r="CH100" s="1058"/>
      <c r="CI100" s="1059"/>
      <c r="CJ100" s="1059"/>
      <c r="CK100" s="1059"/>
      <c r="CL100" s="1060"/>
      <c r="CM100" s="1058"/>
      <c r="CN100" s="1059"/>
      <c r="CO100" s="1059"/>
      <c r="CP100" s="1059"/>
      <c r="CQ100" s="1060"/>
      <c r="CR100" s="1058"/>
      <c r="CS100" s="1059"/>
      <c r="CT100" s="1059"/>
      <c r="CU100" s="1059"/>
      <c r="CV100" s="1060"/>
      <c r="CW100" s="1058"/>
      <c r="CX100" s="1059"/>
      <c r="CY100" s="1059"/>
      <c r="CZ100" s="1059"/>
      <c r="DA100" s="1060"/>
      <c r="DB100" s="1058"/>
      <c r="DC100" s="1059"/>
      <c r="DD100" s="1059"/>
      <c r="DE100" s="1059"/>
      <c r="DF100" s="1060"/>
      <c r="DG100" s="1058"/>
      <c r="DH100" s="1059"/>
      <c r="DI100" s="1059"/>
      <c r="DJ100" s="1059"/>
      <c r="DK100" s="1060"/>
      <c r="DL100" s="1058"/>
      <c r="DM100" s="1059"/>
      <c r="DN100" s="1059"/>
      <c r="DO100" s="1059"/>
      <c r="DP100" s="1060"/>
      <c r="DQ100" s="1058"/>
      <c r="DR100" s="1059"/>
      <c r="DS100" s="1059"/>
      <c r="DT100" s="1059"/>
      <c r="DU100" s="1060"/>
      <c r="DV100" s="1046"/>
      <c r="DW100" s="1047"/>
      <c r="DX100" s="1047"/>
      <c r="DY100" s="1047"/>
      <c r="DZ100" s="10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844"/>
      <c r="BT101" s="845"/>
      <c r="BU101" s="845"/>
      <c r="BV101" s="845"/>
      <c r="BW101" s="845"/>
      <c r="BX101" s="845"/>
      <c r="BY101" s="845"/>
      <c r="BZ101" s="845"/>
      <c r="CA101" s="845"/>
      <c r="CB101" s="845"/>
      <c r="CC101" s="845"/>
      <c r="CD101" s="845"/>
      <c r="CE101" s="845"/>
      <c r="CF101" s="845"/>
      <c r="CG101" s="846"/>
      <c r="CH101" s="1058"/>
      <c r="CI101" s="1059"/>
      <c r="CJ101" s="1059"/>
      <c r="CK101" s="1059"/>
      <c r="CL101" s="1060"/>
      <c r="CM101" s="1058"/>
      <c r="CN101" s="1059"/>
      <c r="CO101" s="1059"/>
      <c r="CP101" s="1059"/>
      <c r="CQ101" s="1060"/>
      <c r="CR101" s="1058"/>
      <c r="CS101" s="1059"/>
      <c r="CT101" s="1059"/>
      <c r="CU101" s="1059"/>
      <c r="CV101" s="1060"/>
      <c r="CW101" s="1058"/>
      <c r="CX101" s="1059"/>
      <c r="CY101" s="1059"/>
      <c r="CZ101" s="1059"/>
      <c r="DA101" s="1060"/>
      <c r="DB101" s="1058"/>
      <c r="DC101" s="1059"/>
      <c r="DD101" s="1059"/>
      <c r="DE101" s="1059"/>
      <c r="DF101" s="1060"/>
      <c r="DG101" s="1058"/>
      <c r="DH101" s="1059"/>
      <c r="DI101" s="1059"/>
      <c r="DJ101" s="1059"/>
      <c r="DK101" s="1060"/>
      <c r="DL101" s="1058"/>
      <c r="DM101" s="1059"/>
      <c r="DN101" s="1059"/>
      <c r="DO101" s="1059"/>
      <c r="DP101" s="1060"/>
      <c r="DQ101" s="1058"/>
      <c r="DR101" s="1059"/>
      <c r="DS101" s="1059"/>
      <c r="DT101" s="1059"/>
      <c r="DU101" s="1060"/>
      <c r="DV101" s="1046"/>
      <c r="DW101" s="1047"/>
      <c r="DX101" s="1047"/>
      <c r="DY101" s="1047"/>
      <c r="DZ101" s="10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49" t="s">
        <v>420</v>
      </c>
      <c r="BS102" s="1050"/>
      <c r="BT102" s="1050"/>
      <c r="BU102" s="1050"/>
      <c r="BV102" s="1050"/>
      <c r="BW102" s="1050"/>
      <c r="BX102" s="1050"/>
      <c r="BY102" s="1050"/>
      <c r="BZ102" s="1050"/>
      <c r="CA102" s="1050"/>
      <c r="CB102" s="1050"/>
      <c r="CC102" s="1050"/>
      <c r="CD102" s="1050"/>
      <c r="CE102" s="1050"/>
      <c r="CF102" s="1050"/>
      <c r="CG102" s="1051"/>
      <c r="CH102" s="1052"/>
      <c r="CI102" s="1053"/>
      <c r="CJ102" s="1053"/>
      <c r="CK102" s="1053"/>
      <c r="CL102" s="1054"/>
      <c r="CM102" s="1052"/>
      <c r="CN102" s="1053"/>
      <c r="CO102" s="1053"/>
      <c r="CP102" s="1053"/>
      <c r="CQ102" s="1054"/>
      <c r="CR102" s="1055">
        <v>3</v>
      </c>
      <c r="CS102" s="1056"/>
      <c r="CT102" s="1056"/>
      <c r="CU102" s="1056"/>
      <c r="CV102" s="1057"/>
      <c r="CW102" s="1055">
        <v>0</v>
      </c>
      <c r="CX102" s="1056"/>
      <c r="CY102" s="1056"/>
      <c r="CZ102" s="1056"/>
      <c r="DA102" s="1057"/>
      <c r="DB102" s="1055">
        <v>52</v>
      </c>
      <c r="DC102" s="1056"/>
      <c r="DD102" s="1056"/>
      <c r="DE102" s="1056"/>
      <c r="DF102" s="1057"/>
      <c r="DG102" s="1055">
        <v>0</v>
      </c>
      <c r="DH102" s="1056"/>
      <c r="DI102" s="1056"/>
      <c r="DJ102" s="1056"/>
      <c r="DK102" s="1057"/>
      <c r="DL102" s="1055">
        <v>0</v>
      </c>
      <c r="DM102" s="1056"/>
      <c r="DN102" s="1056"/>
      <c r="DO102" s="1056"/>
      <c r="DP102" s="1057"/>
      <c r="DQ102" s="1055">
        <v>0</v>
      </c>
      <c r="DR102" s="1056"/>
      <c r="DS102" s="1056"/>
      <c r="DT102" s="1056"/>
      <c r="DU102" s="1057"/>
      <c r="DV102" s="1038"/>
      <c r="DW102" s="1039"/>
      <c r="DX102" s="1039"/>
      <c r="DY102" s="1039"/>
      <c r="DZ102" s="104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41" t="s">
        <v>421</v>
      </c>
      <c r="BR103" s="1041"/>
      <c r="BS103" s="1041"/>
      <c r="BT103" s="1041"/>
      <c r="BU103" s="1041"/>
      <c r="BV103" s="1041"/>
      <c r="BW103" s="1041"/>
      <c r="BX103" s="1041"/>
      <c r="BY103" s="1041"/>
      <c r="BZ103" s="1041"/>
      <c r="CA103" s="1041"/>
      <c r="CB103" s="1041"/>
      <c r="CC103" s="1041"/>
      <c r="CD103" s="1041"/>
      <c r="CE103" s="1041"/>
      <c r="CF103" s="1041"/>
      <c r="CG103" s="1041"/>
      <c r="CH103" s="1041"/>
      <c r="CI103" s="1041"/>
      <c r="CJ103" s="1041"/>
      <c r="CK103" s="1041"/>
      <c r="CL103" s="1041"/>
      <c r="CM103" s="1041"/>
      <c r="CN103" s="1041"/>
      <c r="CO103" s="1041"/>
      <c r="CP103" s="1041"/>
      <c r="CQ103" s="1041"/>
      <c r="CR103" s="1041"/>
      <c r="CS103" s="1041"/>
      <c r="CT103" s="1041"/>
      <c r="CU103" s="1041"/>
      <c r="CV103" s="1041"/>
      <c r="CW103" s="1041"/>
      <c r="CX103" s="1041"/>
      <c r="CY103" s="1041"/>
      <c r="CZ103" s="1041"/>
      <c r="DA103" s="1041"/>
      <c r="DB103" s="1041"/>
      <c r="DC103" s="1041"/>
      <c r="DD103" s="1041"/>
      <c r="DE103" s="1041"/>
      <c r="DF103" s="1041"/>
      <c r="DG103" s="1041"/>
      <c r="DH103" s="1041"/>
      <c r="DI103" s="1041"/>
      <c r="DJ103" s="1041"/>
      <c r="DK103" s="1041"/>
      <c r="DL103" s="1041"/>
      <c r="DM103" s="1041"/>
      <c r="DN103" s="1041"/>
      <c r="DO103" s="1041"/>
      <c r="DP103" s="1041"/>
      <c r="DQ103" s="1041"/>
      <c r="DR103" s="1041"/>
      <c r="DS103" s="1041"/>
      <c r="DT103" s="1041"/>
      <c r="DU103" s="1041"/>
      <c r="DV103" s="1041"/>
      <c r="DW103" s="1041"/>
      <c r="DX103" s="1041"/>
      <c r="DY103" s="1041"/>
      <c r="DZ103" s="104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42" t="s">
        <v>422</v>
      </c>
      <c r="BR104" s="1042"/>
      <c r="BS104" s="1042"/>
      <c r="BT104" s="1042"/>
      <c r="BU104" s="1042"/>
      <c r="BV104" s="1042"/>
      <c r="BW104" s="1042"/>
      <c r="BX104" s="1042"/>
      <c r="BY104" s="1042"/>
      <c r="BZ104" s="1042"/>
      <c r="CA104" s="1042"/>
      <c r="CB104" s="1042"/>
      <c r="CC104" s="1042"/>
      <c r="CD104" s="1042"/>
      <c r="CE104" s="1042"/>
      <c r="CF104" s="1042"/>
      <c r="CG104" s="1042"/>
      <c r="CH104" s="1042"/>
      <c r="CI104" s="1042"/>
      <c r="CJ104" s="1042"/>
      <c r="CK104" s="1042"/>
      <c r="CL104" s="1042"/>
      <c r="CM104" s="1042"/>
      <c r="CN104" s="1042"/>
      <c r="CO104" s="1042"/>
      <c r="CP104" s="1042"/>
      <c r="CQ104" s="1042"/>
      <c r="CR104" s="1042"/>
      <c r="CS104" s="1042"/>
      <c r="CT104" s="1042"/>
      <c r="CU104" s="1042"/>
      <c r="CV104" s="1042"/>
      <c r="CW104" s="1042"/>
      <c r="CX104" s="1042"/>
      <c r="CY104" s="1042"/>
      <c r="CZ104" s="1042"/>
      <c r="DA104" s="1042"/>
      <c r="DB104" s="1042"/>
      <c r="DC104" s="1042"/>
      <c r="DD104" s="1042"/>
      <c r="DE104" s="1042"/>
      <c r="DF104" s="1042"/>
      <c r="DG104" s="1042"/>
      <c r="DH104" s="1042"/>
      <c r="DI104" s="1042"/>
      <c r="DJ104" s="1042"/>
      <c r="DK104" s="1042"/>
      <c r="DL104" s="1042"/>
      <c r="DM104" s="1042"/>
      <c r="DN104" s="1042"/>
      <c r="DO104" s="1042"/>
      <c r="DP104" s="1042"/>
      <c r="DQ104" s="1042"/>
      <c r="DR104" s="1042"/>
      <c r="DS104" s="1042"/>
      <c r="DT104" s="1042"/>
      <c r="DU104" s="1042"/>
      <c r="DV104" s="1042"/>
      <c r="DW104" s="1042"/>
      <c r="DX104" s="1042"/>
      <c r="DY104" s="1042"/>
      <c r="DZ104" s="104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43" t="s">
        <v>425</v>
      </c>
      <c r="B108" s="1044"/>
      <c r="C108" s="1044"/>
      <c r="D108" s="1044"/>
      <c r="E108" s="1044"/>
      <c r="F108" s="1044"/>
      <c r="G108" s="1044"/>
      <c r="H108" s="1044"/>
      <c r="I108" s="1044"/>
      <c r="J108" s="1044"/>
      <c r="K108" s="1044"/>
      <c r="L108" s="1044"/>
      <c r="M108" s="1044"/>
      <c r="N108" s="1044"/>
      <c r="O108" s="1044"/>
      <c r="P108" s="1044"/>
      <c r="Q108" s="1044"/>
      <c r="R108" s="1044"/>
      <c r="S108" s="1044"/>
      <c r="T108" s="1044"/>
      <c r="U108" s="1044"/>
      <c r="V108" s="1044"/>
      <c r="W108" s="1044"/>
      <c r="X108" s="1044"/>
      <c r="Y108" s="1044"/>
      <c r="Z108" s="1044"/>
      <c r="AA108" s="1044"/>
      <c r="AB108" s="1044"/>
      <c r="AC108" s="1044"/>
      <c r="AD108" s="1044"/>
      <c r="AE108" s="1044"/>
      <c r="AF108" s="1044"/>
      <c r="AG108" s="1044"/>
      <c r="AH108" s="1044"/>
      <c r="AI108" s="1044"/>
      <c r="AJ108" s="1044"/>
      <c r="AK108" s="1044"/>
      <c r="AL108" s="1044"/>
      <c r="AM108" s="1044"/>
      <c r="AN108" s="1044"/>
      <c r="AO108" s="1044"/>
      <c r="AP108" s="1044"/>
      <c r="AQ108" s="1044"/>
      <c r="AR108" s="1044"/>
      <c r="AS108" s="1044"/>
      <c r="AT108" s="1045"/>
      <c r="AU108" s="1043" t="s">
        <v>426</v>
      </c>
      <c r="AV108" s="1044"/>
      <c r="AW108" s="1044"/>
      <c r="AX108" s="1044"/>
      <c r="AY108" s="1044"/>
      <c r="AZ108" s="1044"/>
      <c r="BA108" s="1044"/>
      <c r="BB108" s="1044"/>
      <c r="BC108" s="1044"/>
      <c r="BD108" s="1044"/>
      <c r="BE108" s="1044"/>
      <c r="BF108" s="1044"/>
      <c r="BG108" s="1044"/>
      <c r="BH108" s="1044"/>
      <c r="BI108" s="1044"/>
      <c r="BJ108" s="1044"/>
      <c r="BK108" s="1044"/>
      <c r="BL108" s="1044"/>
      <c r="BM108" s="1044"/>
      <c r="BN108" s="1044"/>
      <c r="BO108" s="1044"/>
      <c r="BP108" s="1044"/>
      <c r="BQ108" s="1044"/>
      <c r="BR108" s="1044"/>
      <c r="BS108" s="1044"/>
      <c r="BT108" s="1044"/>
      <c r="BU108" s="1044"/>
      <c r="BV108" s="1044"/>
      <c r="BW108" s="1044"/>
      <c r="BX108" s="1044"/>
      <c r="BY108" s="1044"/>
      <c r="BZ108" s="1044"/>
      <c r="CA108" s="1044"/>
      <c r="CB108" s="1044"/>
      <c r="CC108" s="1044"/>
      <c r="CD108" s="1044"/>
      <c r="CE108" s="1044"/>
      <c r="CF108" s="1044"/>
      <c r="CG108" s="1044"/>
      <c r="CH108" s="1044"/>
      <c r="CI108" s="1044"/>
      <c r="CJ108" s="1044"/>
      <c r="CK108" s="1044"/>
      <c r="CL108" s="1044"/>
      <c r="CM108" s="1044"/>
      <c r="CN108" s="1044"/>
      <c r="CO108" s="1044"/>
      <c r="CP108" s="1044"/>
      <c r="CQ108" s="1044"/>
      <c r="CR108" s="1044"/>
      <c r="CS108" s="1044"/>
      <c r="CT108" s="1044"/>
      <c r="CU108" s="1044"/>
      <c r="CV108" s="1044"/>
      <c r="CW108" s="1044"/>
      <c r="CX108" s="1044"/>
      <c r="CY108" s="1044"/>
      <c r="CZ108" s="1044"/>
      <c r="DA108" s="1044"/>
      <c r="DB108" s="1044"/>
      <c r="DC108" s="1044"/>
      <c r="DD108" s="1044"/>
      <c r="DE108" s="1044"/>
      <c r="DF108" s="1044"/>
      <c r="DG108" s="1044"/>
      <c r="DH108" s="1044"/>
      <c r="DI108" s="1044"/>
      <c r="DJ108" s="1044"/>
      <c r="DK108" s="1044"/>
      <c r="DL108" s="1044"/>
      <c r="DM108" s="1044"/>
      <c r="DN108" s="1044"/>
      <c r="DO108" s="1044"/>
      <c r="DP108" s="1044"/>
      <c r="DQ108" s="1044"/>
      <c r="DR108" s="1044"/>
      <c r="DS108" s="1044"/>
      <c r="DT108" s="1044"/>
      <c r="DU108" s="1044"/>
      <c r="DV108" s="1044"/>
      <c r="DW108" s="1044"/>
      <c r="DX108" s="1044"/>
      <c r="DY108" s="1044"/>
      <c r="DZ108" s="1045"/>
    </row>
    <row r="109" spans="1:131" s="248" customFormat="1" ht="26.25" customHeight="1" x14ac:dyDescent="0.15">
      <c r="A109" s="998" t="s">
        <v>427</v>
      </c>
      <c r="B109" s="999"/>
      <c r="C109" s="999"/>
      <c r="D109" s="999"/>
      <c r="E109" s="999"/>
      <c r="F109" s="999"/>
      <c r="G109" s="999"/>
      <c r="H109" s="999"/>
      <c r="I109" s="999"/>
      <c r="J109" s="999"/>
      <c r="K109" s="999"/>
      <c r="L109" s="999"/>
      <c r="M109" s="999"/>
      <c r="N109" s="999"/>
      <c r="O109" s="999"/>
      <c r="P109" s="999"/>
      <c r="Q109" s="999"/>
      <c r="R109" s="999"/>
      <c r="S109" s="999"/>
      <c r="T109" s="999"/>
      <c r="U109" s="999"/>
      <c r="V109" s="999"/>
      <c r="W109" s="999"/>
      <c r="X109" s="999"/>
      <c r="Y109" s="999"/>
      <c r="Z109" s="1000"/>
      <c r="AA109" s="1001" t="s">
        <v>428</v>
      </c>
      <c r="AB109" s="999"/>
      <c r="AC109" s="999"/>
      <c r="AD109" s="999"/>
      <c r="AE109" s="1000"/>
      <c r="AF109" s="1001" t="s">
        <v>429</v>
      </c>
      <c r="AG109" s="999"/>
      <c r="AH109" s="999"/>
      <c r="AI109" s="999"/>
      <c r="AJ109" s="1000"/>
      <c r="AK109" s="1001" t="s">
        <v>304</v>
      </c>
      <c r="AL109" s="999"/>
      <c r="AM109" s="999"/>
      <c r="AN109" s="999"/>
      <c r="AO109" s="1000"/>
      <c r="AP109" s="1001" t="s">
        <v>430</v>
      </c>
      <c r="AQ109" s="999"/>
      <c r="AR109" s="999"/>
      <c r="AS109" s="999"/>
      <c r="AT109" s="1030"/>
      <c r="AU109" s="998" t="s">
        <v>427</v>
      </c>
      <c r="AV109" s="999"/>
      <c r="AW109" s="999"/>
      <c r="AX109" s="999"/>
      <c r="AY109" s="999"/>
      <c r="AZ109" s="999"/>
      <c r="BA109" s="999"/>
      <c r="BB109" s="999"/>
      <c r="BC109" s="999"/>
      <c r="BD109" s="999"/>
      <c r="BE109" s="999"/>
      <c r="BF109" s="999"/>
      <c r="BG109" s="999"/>
      <c r="BH109" s="999"/>
      <c r="BI109" s="999"/>
      <c r="BJ109" s="999"/>
      <c r="BK109" s="999"/>
      <c r="BL109" s="999"/>
      <c r="BM109" s="999"/>
      <c r="BN109" s="999"/>
      <c r="BO109" s="999"/>
      <c r="BP109" s="1000"/>
      <c r="BQ109" s="1001" t="s">
        <v>428</v>
      </c>
      <c r="BR109" s="999"/>
      <c r="BS109" s="999"/>
      <c r="BT109" s="999"/>
      <c r="BU109" s="1000"/>
      <c r="BV109" s="1001" t="s">
        <v>429</v>
      </c>
      <c r="BW109" s="999"/>
      <c r="BX109" s="999"/>
      <c r="BY109" s="999"/>
      <c r="BZ109" s="1000"/>
      <c r="CA109" s="1001" t="s">
        <v>304</v>
      </c>
      <c r="CB109" s="999"/>
      <c r="CC109" s="999"/>
      <c r="CD109" s="999"/>
      <c r="CE109" s="1000"/>
      <c r="CF109" s="1037" t="s">
        <v>430</v>
      </c>
      <c r="CG109" s="1037"/>
      <c r="CH109" s="1037"/>
      <c r="CI109" s="1037"/>
      <c r="CJ109" s="1037"/>
      <c r="CK109" s="1001" t="s">
        <v>431</v>
      </c>
      <c r="CL109" s="999"/>
      <c r="CM109" s="999"/>
      <c r="CN109" s="999"/>
      <c r="CO109" s="999"/>
      <c r="CP109" s="999"/>
      <c r="CQ109" s="999"/>
      <c r="CR109" s="999"/>
      <c r="CS109" s="999"/>
      <c r="CT109" s="999"/>
      <c r="CU109" s="999"/>
      <c r="CV109" s="999"/>
      <c r="CW109" s="999"/>
      <c r="CX109" s="999"/>
      <c r="CY109" s="999"/>
      <c r="CZ109" s="999"/>
      <c r="DA109" s="999"/>
      <c r="DB109" s="999"/>
      <c r="DC109" s="999"/>
      <c r="DD109" s="999"/>
      <c r="DE109" s="999"/>
      <c r="DF109" s="1000"/>
      <c r="DG109" s="1001" t="s">
        <v>428</v>
      </c>
      <c r="DH109" s="999"/>
      <c r="DI109" s="999"/>
      <c r="DJ109" s="999"/>
      <c r="DK109" s="1000"/>
      <c r="DL109" s="1001" t="s">
        <v>429</v>
      </c>
      <c r="DM109" s="999"/>
      <c r="DN109" s="999"/>
      <c r="DO109" s="999"/>
      <c r="DP109" s="1000"/>
      <c r="DQ109" s="1001" t="s">
        <v>304</v>
      </c>
      <c r="DR109" s="999"/>
      <c r="DS109" s="999"/>
      <c r="DT109" s="999"/>
      <c r="DU109" s="1000"/>
      <c r="DV109" s="1001" t="s">
        <v>430</v>
      </c>
      <c r="DW109" s="999"/>
      <c r="DX109" s="999"/>
      <c r="DY109" s="999"/>
      <c r="DZ109" s="1030"/>
    </row>
    <row r="110" spans="1:131" s="248" customFormat="1" ht="26.25" customHeight="1" x14ac:dyDescent="0.15">
      <c r="A110" s="911" t="s">
        <v>432</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91">
        <v>384527</v>
      </c>
      <c r="AB110" s="992"/>
      <c r="AC110" s="992"/>
      <c r="AD110" s="992"/>
      <c r="AE110" s="993"/>
      <c r="AF110" s="994">
        <v>365971</v>
      </c>
      <c r="AG110" s="992"/>
      <c r="AH110" s="992"/>
      <c r="AI110" s="992"/>
      <c r="AJ110" s="993"/>
      <c r="AK110" s="994">
        <v>273764</v>
      </c>
      <c r="AL110" s="992"/>
      <c r="AM110" s="992"/>
      <c r="AN110" s="992"/>
      <c r="AO110" s="993"/>
      <c r="AP110" s="995">
        <v>9.6</v>
      </c>
      <c r="AQ110" s="996"/>
      <c r="AR110" s="996"/>
      <c r="AS110" s="996"/>
      <c r="AT110" s="997"/>
      <c r="AU110" s="1031" t="s">
        <v>73</v>
      </c>
      <c r="AV110" s="1032"/>
      <c r="AW110" s="1032"/>
      <c r="AX110" s="1032"/>
      <c r="AY110" s="1032"/>
      <c r="AZ110" s="962" t="s">
        <v>433</v>
      </c>
      <c r="BA110" s="912"/>
      <c r="BB110" s="912"/>
      <c r="BC110" s="912"/>
      <c r="BD110" s="912"/>
      <c r="BE110" s="912"/>
      <c r="BF110" s="912"/>
      <c r="BG110" s="912"/>
      <c r="BH110" s="912"/>
      <c r="BI110" s="912"/>
      <c r="BJ110" s="912"/>
      <c r="BK110" s="912"/>
      <c r="BL110" s="912"/>
      <c r="BM110" s="912"/>
      <c r="BN110" s="912"/>
      <c r="BO110" s="912"/>
      <c r="BP110" s="913"/>
      <c r="BQ110" s="963">
        <v>2748815</v>
      </c>
      <c r="BR110" s="944"/>
      <c r="BS110" s="944"/>
      <c r="BT110" s="944"/>
      <c r="BU110" s="944"/>
      <c r="BV110" s="944">
        <v>2726099</v>
      </c>
      <c r="BW110" s="944"/>
      <c r="BX110" s="944"/>
      <c r="BY110" s="944"/>
      <c r="BZ110" s="944"/>
      <c r="CA110" s="944">
        <v>2725593</v>
      </c>
      <c r="CB110" s="944"/>
      <c r="CC110" s="944"/>
      <c r="CD110" s="944"/>
      <c r="CE110" s="944"/>
      <c r="CF110" s="965">
        <v>95.9</v>
      </c>
      <c r="CG110" s="966"/>
      <c r="CH110" s="966"/>
      <c r="CI110" s="966"/>
      <c r="CJ110" s="966"/>
      <c r="CK110" s="1027" t="s">
        <v>434</v>
      </c>
      <c r="CL110" s="921"/>
      <c r="CM110" s="988" t="s">
        <v>435</v>
      </c>
      <c r="CN110" s="989"/>
      <c r="CO110" s="989"/>
      <c r="CP110" s="989"/>
      <c r="CQ110" s="989"/>
      <c r="CR110" s="989"/>
      <c r="CS110" s="989"/>
      <c r="CT110" s="989"/>
      <c r="CU110" s="989"/>
      <c r="CV110" s="989"/>
      <c r="CW110" s="989"/>
      <c r="CX110" s="989"/>
      <c r="CY110" s="989"/>
      <c r="CZ110" s="989"/>
      <c r="DA110" s="989"/>
      <c r="DB110" s="989"/>
      <c r="DC110" s="989"/>
      <c r="DD110" s="989"/>
      <c r="DE110" s="989"/>
      <c r="DF110" s="990"/>
      <c r="DG110" s="963" t="s">
        <v>436</v>
      </c>
      <c r="DH110" s="944"/>
      <c r="DI110" s="944"/>
      <c r="DJ110" s="944"/>
      <c r="DK110" s="944"/>
      <c r="DL110" s="944" t="s">
        <v>437</v>
      </c>
      <c r="DM110" s="944"/>
      <c r="DN110" s="944"/>
      <c r="DO110" s="944"/>
      <c r="DP110" s="944"/>
      <c r="DQ110" s="944" t="s">
        <v>438</v>
      </c>
      <c r="DR110" s="944"/>
      <c r="DS110" s="944"/>
      <c r="DT110" s="944"/>
      <c r="DU110" s="944"/>
      <c r="DV110" s="945" t="s">
        <v>412</v>
      </c>
      <c r="DW110" s="945"/>
      <c r="DX110" s="945"/>
      <c r="DY110" s="945"/>
      <c r="DZ110" s="946"/>
    </row>
    <row r="111" spans="1:131" s="248" customFormat="1" ht="26.25" customHeight="1" x14ac:dyDescent="0.15">
      <c r="A111" s="882" t="s">
        <v>439</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1026"/>
      <c r="AA111" s="1019" t="s">
        <v>437</v>
      </c>
      <c r="AB111" s="1020"/>
      <c r="AC111" s="1020"/>
      <c r="AD111" s="1020"/>
      <c r="AE111" s="1021"/>
      <c r="AF111" s="1022" t="s">
        <v>440</v>
      </c>
      <c r="AG111" s="1020"/>
      <c r="AH111" s="1020"/>
      <c r="AI111" s="1020"/>
      <c r="AJ111" s="1021"/>
      <c r="AK111" s="1022" t="s">
        <v>440</v>
      </c>
      <c r="AL111" s="1020"/>
      <c r="AM111" s="1020"/>
      <c r="AN111" s="1020"/>
      <c r="AO111" s="1021"/>
      <c r="AP111" s="1023" t="s">
        <v>441</v>
      </c>
      <c r="AQ111" s="1024"/>
      <c r="AR111" s="1024"/>
      <c r="AS111" s="1024"/>
      <c r="AT111" s="1025"/>
      <c r="AU111" s="1033"/>
      <c r="AV111" s="1034"/>
      <c r="AW111" s="1034"/>
      <c r="AX111" s="1034"/>
      <c r="AY111" s="1034"/>
      <c r="AZ111" s="919" t="s">
        <v>442</v>
      </c>
      <c r="BA111" s="820"/>
      <c r="BB111" s="820"/>
      <c r="BC111" s="820"/>
      <c r="BD111" s="820"/>
      <c r="BE111" s="820"/>
      <c r="BF111" s="820"/>
      <c r="BG111" s="820"/>
      <c r="BH111" s="820"/>
      <c r="BI111" s="820"/>
      <c r="BJ111" s="820"/>
      <c r="BK111" s="820"/>
      <c r="BL111" s="820"/>
      <c r="BM111" s="820"/>
      <c r="BN111" s="820"/>
      <c r="BO111" s="820"/>
      <c r="BP111" s="821"/>
      <c r="BQ111" s="840">
        <v>35574</v>
      </c>
      <c r="BR111" s="841"/>
      <c r="BS111" s="841"/>
      <c r="BT111" s="841"/>
      <c r="BU111" s="841"/>
      <c r="BV111" s="841">
        <v>28862</v>
      </c>
      <c r="BW111" s="841"/>
      <c r="BX111" s="841"/>
      <c r="BY111" s="841"/>
      <c r="BZ111" s="841"/>
      <c r="CA111" s="841">
        <v>22050</v>
      </c>
      <c r="CB111" s="841"/>
      <c r="CC111" s="841"/>
      <c r="CD111" s="841"/>
      <c r="CE111" s="841"/>
      <c r="CF111" s="974">
        <v>0.8</v>
      </c>
      <c r="CG111" s="975"/>
      <c r="CH111" s="975"/>
      <c r="CI111" s="975"/>
      <c r="CJ111" s="975"/>
      <c r="CK111" s="1028"/>
      <c r="CL111" s="923"/>
      <c r="CM111" s="926" t="s">
        <v>443</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840" t="s">
        <v>412</v>
      </c>
      <c r="DH111" s="841"/>
      <c r="DI111" s="841"/>
      <c r="DJ111" s="841"/>
      <c r="DK111" s="841"/>
      <c r="DL111" s="841" t="s">
        <v>444</v>
      </c>
      <c r="DM111" s="841"/>
      <c r="DN111" s="841"/>
      <c r="DO111" s="841"/>
      <c r="DP111" s="841"/>
      <c r="DQ111" s="841" t="s">
        <v>440</v>
      </c>
      <c r="DR111" s="841"/>
      <c r="DS111" s="841"/>
      <c r="DT111" s="841"/>
      <c r="DU111" s="841"/>
      <c r="DV111" s="898" t="s">
        <v>412</v>
      </c>
      <c r="DW111" s="898"/>
      <c r="DX111" s="898"/>
      <c r="DY111" s="898"/>
      <c r="DZ111" s="899"/>
    </row>
    <row r="112" spans="1:131" s="248" customFormat="1" ht="26.25" customHeight="1" x14ac:dyDescent="0.15">
      <c r="A112" s="1013" t="s">
        <v>445</v>
      </c>
      <c r="B112" s="1014"/>
      <c r="C112" s="820" t="s">
        <v>446</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27" t="s">
        <v>412</v>
      </c>
      <c r="AB112" s="828"/>
      <c r="AC112" s="828"/>
      <c r="AD112" s="828"/>
      <c r="AE112" s="829"/>
      <c r="AF112" s="830" t="s">
        <v>390</v>
      </c>
      <c r="AG112" s="828"/>
      <c r="AH112" s="828"/>
      <c r="AI112" s="828"/>
      <c r="AJ112" s="829"/>
      <c r="AK112" s="830" t="s">
        <v>412</v>
      </c>
      <c r="AL112" s="828"/>
      <c r="AM112" s="828"/>
      <c r="AN112" s="828"/>
      <c r="AO112" s="829"/>
      <c r="AP112" s="831" t="s">
        <v>437</v>
      </c>
      <c r="AQ112" s="832"/>
      <c r="AR112" s="832"/>
      <c r="AS112" s="832"/>
      <c r="AT112" s="833"/>
      <c r="AU112" s="1033"/>
      <c r="AV112" s="1034"/>
      <c r="AW112" s="1034"/>
      <c r="AX112" s="1034"/>
      <c r="AY112" s="1034"/>
      <c r="AZ112" s="919" t="s">
        <v>447</v>
      </c>
      <c r="BA112" s="820"/>
      <c r="BB112" s="820"/>
      <c r="BC112" s="820"/>
      <c r="BD112" s="820"/>
      <c r="BE112" s="820"/>
      <c r="BF112" s="820"/>
      <c r="BG112" s="820"/>
      <c r="BH112" s="820"/>
      <c r="BI112" s="820"/>
      <c r="BJ112" s="820"/>
      <c r="BK112" s="820"/>
      <c r="BL112" s="820"/>
      <c r="BM112" s="820"/>
      <c r="BN112" s="820"/>
      <c r="BO112" s="820"/>
      <c r="BP112" s="821"/>
      <c r="BQ112" s="840">
        <v>1358981</v>
      </c>
      <c r="BR112" s="841"/>
      <c r="BS112" s="841"/>
      <c r="BT112" s="841"/>
      <c r="BU112" s="841"/>
      <c r="BV112" s="841">
        <v>1153151</v>
      </c>
      <c r="BW112" s="841"/>
      <c r="BX112" s="841"/>
      <c r="BY112" s="841"/>
      <c r="BZ112" s="841"/>
      <c r="CA112" s="841">
        <v>1095009</v>
      </c>
      <c r="CB112" s="841"/>
      <c r="CC112" s="841"/>
      <c r="CD112" s="841"/>
      <c r="CE112" s="841"/>
      <c r="CF112" s="974">
        <v>38.5</v>
      </c>
      <c r="CG112" s="975"/>
      <c r="CH112" s="975"/>
      <c r="CI112" s="975"/>
      <c r="CJ112" s="975"/>
      <c r="CK112" s="1028"/>
      <c r="CL112" s="923"/>
      <c r="CM112" s="926" t="s">
        <v>448</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840" t="s">
        <v>438</v>
      </c>
      <c r="DH112" s="841"/>
      <c r="DI112" s="841"/>
      <c r="DJ112" s="841"/>
      <c r="DK112" s="841"/>
      <c r="DL112" s="841" t="s">
        <v>438</v>
      </c>
      <c r="DM112" s="841"/>
      <c r="DN112" s="841"/>
      <c r="DO112" s="841"/>
      <c r="DP112" s="841"/>
      <c r="DQ112" s="841" t="s">
        <v>437</v>
      </c>
      <c r="DR112" s="841"/>
      <c r="DS112" s="841"/>
      <c r="DT112" s="841"/>
      <c r="DU112" s="841"/>
      <c r="DV112" s="898" t="s">
        <v>437</v>
      </c>
      <c r="DW112" s="898"/>
      <c r="DX112" s="898"/>
      <c r="DY112" s="898"/>
      <c r="DZ112" s="899"/>
    </row>
    <row r="113" spans="1:130" s="248" customFormat="1" ht="26.25" customHeight="1" x14ac:dyDescent="0.15">
      <c r="A113" s="1015"/>
      <c r="B113" s="1016"/>
      <c r="C113" s="820" t="s">
        <v>449</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1019">
        <v>247271</v>
      </c>
      <c r="AB113" s="1020"/>
      <c r="AC113" s="1020"/>
      <c r="AD113" s="1020"/>
      <c r="AE113" s="1021"/>
      <c r="AF113" s="1022">
        <v>160840</v>
      </c>
      <c r="AG113" s="1020"/>
      <c r="AH113" s="1020"/>
      <c r="AI113" s="1020"/>
      <c r="AJ113" s="1021"/>
      <c r="AK113" s="1022">
        <v>167381</v>
      </c>
      <c r="AL113" s="1020"/>
      <c r="AM113" s="1020"/>
      <c r="AN113" s="1020"/>
      <c r="AO113" s="1021"/>
      <c r="AP113" s="1023">
        <v>5.9</v>
      </c>
      <c r="AQ113" s="1024"/>
      <c r="AR113" s="1024"/>
      <c r="AS113" s="1024"/>
      <c r="AT113" s="1025"/>
      <c r="AU113" s="1033"/>
      <c r="AV113" s="1034"/>
      <c r="AW113" s="1034"/>
      <c r="AX113" s="1034"/>
      <c r="AY113" s="1034"/>
      <c r="AZ113" s="919" t="s">
        <v>450</v>
      </c>
      <c r="BA113" s="820"/>
      <c r="BB113" s="820"/>
      <c r="BC113" s="820"/>
      <c r="BD113" s="820"/>
      <c r="BE113" s="820"/>
      <c r="BF113" s="820"/>
      <c r="BG113" s="820"/>
      <c r="BH113" s="820"/>
      <c r="BI113" s="820"/>
      <c r="BJ113" s="820"/>
      <c r="BK113" s="820"/>
      <c r="BL113" s="820"/>
      <c r="BM113" s="820"/>
      <c r="BN113" s="820"/>
      <c r="BO113" s="820"/>
      <c r="BP113" s="821"/>
      <c r="BQ113" s="840">
        <v>159478</v>
      </c>
      <c r="BR113" s="841"/>
      <c r="BS113" s="841"/>
      <c r="BT113" s="841"/>
      <c r="BU113" s="841"/>
      <c r="BV113" s="841">
        <v>128093</v>
      </c>
      <c r="BW113" s="841"/>
      <c r="BX113" s="841"/>
      <c r="BY113" s="841"/>
      <c r="BZ113" s="841"/>
      <c r="CA113" s="841">
        <v>112467</v>
      </c>
      <c r="CB113" s="841"/>
      <c r="CC113" s="841"/>
      <c r="CD113" s="841"/>
      <c r="CE113" s="841"/>
      <c r="CF113" s="974">
        <v>4</v>
      </c>
      <c r="CG113" s="975"/>
      <c r="CH113" s="975"/>
      <c r="CI113" s="975"/>
      <c r="CJ113" s="975"/>
      <c r="CK113" s="1028"/>
      <c r="CL113" s="923"/>
      <c r="CM113" s="926" t="s">
        <v>451</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827" t="s">
        <v>452</v>
      </c>
      <c r="DH113" s="828"/>
      <c r="DI113" s="828"/>
      <c r="DJ113" s="828"/>
      <c r="DK113" s="829"/>
      <c r="DL113" s="830" t="s">
        <v>440</v>
      </c>
      <c r="DM113" s="828"/>
      <c r="DN113" s="828"/>
      <c r="DO113" s="828"/>
      <c r="DP113" s="829"/>
      <c r="DQ113" s="830" t="s">
        <v>453</v>
      </c>
      <c r="DR113" s="828"/>
      <c r="DS113" s="828"/>
      <c r="DT113" s="828"/>
      <c r="DU113" s="829"/>
      <c r="DV113" s="831" t="s">
        <v>440</v>
      </c>
      <c r="DW113" s="832"/>
      <c r="DX113" s="832"/>
      <c r="DY113" s="832"/>
      <c r="DZ113" s="833"/>
    </row>
    <row r="114" spans="1:130" s="248" customFormat="1" ht="26.25" customHeight="1" x14ac:dyDescent="0.15">
      <c r="A114" s="1015"/>
      <c r="B114" s="1016"/>
      <c r="C114" s="820" t="s">
        <v>454</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27">
        <v>15429</v>
      </c>
      <c r="AB114" s="828"/>
      <c r="AC114" s="828"/>
      <c r="AD114" s="828"/>
      <c r="AE114" s="829"/>
      <c r="AF114" s="830">
        <v>11639</v>
      </c>
      <c r="AG114" s="828"/>
      <c r="AH114" s="828"/>
      <c r="AI114" s="828"/>
      <c r="AJ114" s="829"/>
      <c r="AK114" s="830">
        <v>16786</v>
      </c>
      <c r="AL114" s="828"/>
      <c r="AM114" s="828"/>
      <c r="AN114" s="828"/>
      <c r="AO114" s="829"/>
      <c r="AP114" s="831">
        <v>0.6</v>
      </c>
      <c r="AQ114" s="832"/>
      <c r="AR114" s="832"/>
      <c r="AS114" s="832"/>
      <c r="AT114" s="833"/>
      <c r="AU114" s="1033"/>
      <c r="AV114" s="1034"/>
      <c r="AW114" s="1034"/>
      <c r="AX114" s="1034"/>
      <c r="AY114" s="1034"/>
      <c r="AZ114" s="919" t="s">
        <v>455</v>
      </c>
      <c r="BA114" s="820"/>
      <c r="BB114" s="820"/>
      <c r="BC114" s="820"/>
      <c r="BD114" s="820"/>
      <c r="BE114" s="820"/>
      <c r="BF114" s="820"/>
      <c r="BG114" s="820"/>
      <c r="BH114" s="820"/>
      <c r="BI114" s="820"/>
      <c r="BJ114" s="820"/>
      <c r="BK114" s="820"/>
      <c r="BL114" s="820"/>
      <c r="BM114" s="820"/>
      <c r="BN114" s="820"/>
      <c r="BO114" s="820"/>
      <c r="BP114" s="821"/>
      <c r="BQ114" s="840">
        <v>655078</v>
      </c>
      <c r="BR114" s="841"/>
      <c r="BS114" s="841"/>
      <c r="BT114" s="841"/>
      <c r="BU114" s="841"/>
      <c r="BV114" s="841">
        <v>598733</v>
      </c>
      <c r="BW114" s="841"/>
      <c r="BX114" s="841"/>
      <c r="BY114" s="841"/>
      <c r="BZ114" s="841"/>
      <c r="CA114" s="841">
        <v>546902</v>
      </c>
      <c r="CB114" s="841"/>
      <c r="CC114" s="841"/>
      <c r="CD114" s="841"/>
      <c r="CE114" s="841"/>
      <c r="CF114" s="974">
        <v>19.3</v>
      </c>
      <c r="CG114" s="975"/>
      <c r="CH114" s="975"/>
      <c r="CI114" s="975"/>
      <c r="CJ114" s="975"/>
      <c r="CK114" s="1028"/>
      <c r="CL114" s="923"/>
      <c r="CM114" s="926" t="s">
        <v>456</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827" t="s">
        <v>412</v>
      </c>
      <c r="DH114" s="828"/>
      <c r="DI114" s="828"/>
      <c r="DJ114" s="828"/>
      <c r="DK114" s="829"/>
      <c r="DL114" s="830" t="s">
        <v>441</v>
      </c>
      <c r="DM114" s="828"/>
      <c r="DN114" s="828"/>
      <c r="DO114" s="828"/>
      <c r="DP114" s="829"/>
      <c r="DQ114" s="830" t="s">
        <v>441</v>
      </c>
      <c r="DR114" s="828"/>
      <c r="DS114" s="828"/>
      <c r="DT114" s="828"/>
      <c r="DU114" s="829"/>
      <c r="DV114" s="831" t="s">
        <v>444</v>
      </c>
      <c r="DW114" s="832"/>
      <c r="DX114" s="832"/>
      <c r="DY114" s="832"/>
      <c r="DZ114" s="833"/>
    </row>
    <row r="115" spans="1:130" s="248" customFormat="1" ht="26.25" customHeight="1" x14ac:dyDescent="0.15">
      <c r="A115" s="1015"/>
      <c r="B115" s="1016"/>
      <c r="C115" s="820" t="s">
        <v>457</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1019">
        <v>8069</v>
      </c>
      <c r="AB115" s="1020"/>
      <c r="AC115" s="1020"/>
      <c r="AD115" s="1020"/>
      <c r="AE115" s="1021"/>
      <c r="AF115" s="1022">
        <v>7253</v>
      </c>
      <c r="AG115" s="1020"/>
      <c r="AH115" s="1020"/>
      <c r="AI115" s="1020"/>
      <c r="AJ115" s="1021"/>
      <c r="AK115" s="1022">
        <v>7253</v>
      </c>
      <c r="AL115" s="1020"/>
      <c r="AM115" s="1020"/>
      <c r="AN115" s="1020"/>
      <c r="AO115" s="1021"/>
      <c r="AP115" s="1023">
        <v>0.3</v>
      </c>
      <c r="AQ115" s="1024"/>
      <c r="AR115" s="1024"/>
      <c r="AS115" s="1024"/>
      <c r="AT115" s="1025"/>
      <c r="AU115" s="1033"/>
      <c r="AV115" s="1034"/>
      <c r="AW115" s="1034"/>
      <c r="AX115" s="1034"/>
      <c r="AY115" s="1034"/>
      <c r="AZ115" s="919" t="s">
        <v>458</v>
      </c>
      <c r="BA115" s="820"/>
      <c r="BB115" s="820"/>
      <c r="BC115" s="820"/>
      <c r="BD115" s="820"/>
      <c r="BE115" s="820"/>
      <c r="BF115" s="820"/>
      <c r="BG115" s="820"/>
      <c r="BH115" s="820"/>
      <c r="BI115" s="820"/>
      <c r="BJ115" s="820"/>
      <c r="BK115" s="820"/>
      <c r="BL115" s="820"/>
      <c r="BM115" s="820"/>
      <c r="BN115" s="820"/>
      <c r="BO115" s="820"/>
      <c r="BP115" s="821"/>
      <c r="BQ115" s="840" t="s">
        <v>436</v>
      </c>
      <c r="BR115" s="841"/>
      <c r="BS115" s="841"/>
      <c r="BT115" s="841"/>
      <c r="BU115" s="841"/>
      <c r="BV115" s="841" t="s">
        <v>440</v>
      </c>
      <c r="BW115" s="841"/>
      <c r="BX115" s="841"/>
      <c r="BY115" s="841"/>
      <c r="BZ115" s="841"/>
      <c r="CA115" s="841" t="s">
        <v>437</v>
      </c>
      <c r="CB115" s="841"/>
      <c r="CC115" s="841"/>
      <c r="CD115" s="841"/>
      <c r="CE115" s="841"/>
      <c r="CF115" s="974" t="s">
        <v>440</v>
      </c>
      <c r="CG115" s="975"/>
      <c r="CH115" s="975"/>
      <c r="CI115" s="975"/>
      <c r="CJ115" s="975"/>
      <c r="CK115" s="1028"/>
      <c r="CL115" s="923"/>
      <c r="CM115" s="919" t="s">
        <v>459</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821"/>
      <c r="DG115" s="827" t="s">
        <v>412</v>
      </c>
      <c r="DH115" s="828"/>
      <c r="DI115" s="828"/>
      <c r="DJ115" s="828"/>
      <c r="DK115" s="829"/>
      <c r="DL115" s="830" t="s">
        <v>441</v>
      </c>
      <c r="DM115" s="828"/>
      <c r="DN115" s="828"/>
      <c r="DO115" s="828"/>
      <c r="DP115" s="829"/>
      <c r="DQ115" s="830" t="s">
        <v>437</v>
      </c>
      <c r="DR115" s="828"/>
      <c r="DS115" s="828"/>
      <c r="DT115" s="828"/>
      <c r="DU115" s="829"/>
      <c r="DV115" s="831" t="s">
        <v>436</v>
      </c>
      <c r="DW115" s="832"/>
      <c r="DX115" s="832"/>
      <c r="DY115" s="832"/>
      <c r="DZ115" s="833"/>
    </row>
    <row r="116" spans="1:130" s="248" customFormat="1" ht="26.25" customHeight="1" x14ac:dyDescent="0.15">
      <c r="A116" s="1017"/>
      <c r="B116" s="1018"/>
      <c r="C116" s="825" t="s">
        <v>460</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827" t="s">
        <v>452</v>
      </c>
      <c r="AB116" s="828"/>
      <c r="AC116" s="828"/>
      <c r="AD116" s="828"/>
      <c r="AE116" s="829"/>
      <c r="AF116" s="830" t="s">
        <v>440</v>
      </c>
      <c r="AG116" s="828"/>
      <c r="AH116" s="828"/>
      <c r="AI116" s="828"/>
      <c r="AJ116" s="829"/>
      <c r="AK116" s="830" t="s">
        <v>437</v>
      </c>
      <c r="AL116" s="828"/>
      <c r="AM116" s="828"/>
      <c r="AN116" s="828"/>
      <c r="AO116" s="829"/>
      <c r="AP116" s="831" t="s">
        <v>440</v>
      </c>
      <c r="AQ116" s="832"/>
      <c r="AR116" s="832"/>
      <c r="AS116" s="832"/>
      <c r="AT116" s="833"/>
      <c r="AU116" s="1033"/>
      <c r="AV116" s="1034"/>
      <c r="AW116" s="1034"/>
      <c r="AX116" s="1034"/>
      <c r="AY116" s="1034"/>
      <c r="AZ116" s="834" t="s">
        <v>461</v>
      </c>
      <c r="BA116" s="835"/>
      <c r="BB116" s="835"/>
      <c r="BC116" s="835"/>
      <c r="BD116" s="835"/>
      <c r="BE116" s="835"/>
      <c r="BF116" s="835"/>
      <c r="BG116" s="835"/>
      <c r="BH116" s="835"/>
      <c r="BI116" s="835"/>
      <c r="BJ116" s="835"/>
      <c r="BK116" s="835"/>
      <c r="BL116" s="835"/>
      <c r="BM116" s="835"/>
      <c r="BN116" s="835"/>
      <c r="BO116" s="835"/>
      <c r="BP116" s="836"/>
      <c r="BQ116" s="840" t="s">
        <v>444</v>
      </c>
      <c r="BR116" s="841"/>
      <c r="BS116" s="841"/>
      <c r="BT116" s="841"/>
      <c r="BU116" s="841"/>
      <c r="BV116" s="841" t="s">
        <v>441</v>
      </c>
      <c r="BW116" s="841"/>
      <c r="BX116" s="841"/>
      <c r="BY116" s="841"/>
      <c r="BZ116" s="841"/>
      <c r="CA116" s="841" t="s">
        <v>438</v>
      </c>
      <c r="CB116" s="841"/>
      <c r="CC116" s="841"/>
      <c r="CD116" s="841"/>
      <c r="CE116" s="841"/>
      <c r="CF116" s="974" t="s">
        <v>441</v>
      </c>
      <c r="CG116" s="975"/>
      <c r="CH116" s="975"/>
      <c r="CI116" s="975"/>
      <c r="CJ116" s="975"/>
      <c r="CK116" s="1028"/>
      <c r="CL116" s="923"/>
      <c r="CM116" s="926" t="s">
        <v>462</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827" t="s">
        <v>412</v>
      </c>
      <c r="DH116" s="828"/>
      <c r="DI116" s="828"/>
      <c r="DJ116" s="828"/>
      <c r="DK116" s="829"/>
      <c r="DL116" s="830" t="s">
        <v>440</v>
      </c>
      <c r="DM116" s="828"/>
      <c r="DN116" s="828"/>
      <c r="DO116" s="828"/>
      <c r="DP116" s="829"/>
      <c r="DQ116" s="830" t="s">
        <v>438</v>
      </c>
      <c r="DR116" s="828"/>
      <c r="DS116" s="828"/>
      <c r="DT116" s="828"/>
      <c r="DU116" s="829"/>
      <c r="DV116" s="831" t="s">
        <v>440</v>
      </c>
      <c r="DW116" s="832"/>
      <c r="DX116" s="832"/>
      <c r="DY116" s="832"/>
      <c r="DZ116" s="833"/>
    </row>
    <row r="117" spans="1:130" s="248" customFormat="1" ht="26.25" customHeight="1" x14ac:dyDescent="0.15">
      <c r="A117" s="998" t="s">
        <v>185</v>
      </c>
      <c r="B117" s="999"/>
      <c r="C117" s="999"/>
      <c r="D117" s="999"/>
      <c r="E117" s="999"/>
      <c r="F117" s="999"/>
      <c r="G117" s="999"/>
      <c r="H117" s="999"/>
      <c r="I117" s="999"/>
      <c r="J117" s="999"/>
      <c r="K117" s="999"/>
      <c r="L117" s="999"/>
      <c r="M117" s="999"/>
      <c r="N117" s="999"/>
      <c r="O117" s="999"/>
      <c r="P117" s="999"/>
      <c r="Q117" s="999"/>
      <c r="R117" s="999"/>
      <c r="S117" s="999"/>
      <c r="T117" s="999"/>
      <c r="U117" s="999"/>
      <c r="V117" s="999"/>
      <c r="W117" s="999"/>
      <c r="X117" s="999"/>
      <c r="Y117" s="976" t="s">
        <v>463</v>
      </c>
      <c r="Z117" s="1000"/>
      <c r="AA117" s="1005">
        <v>655296</v>
      </c>
      <c r="AB117" s="1006"/>
      <c r="AC117" s="1006"/>
      <c r="AD117" s="1006"/>
      <c r="AE117" s="1007"/>
      <c r="AF117" s="1008">
        <v>545703</v>
      </c>
      <c r="AG117" s="1006"/>
      <c r="AH117" s="1006"/>
      <c r="AI117" s="1006"/>
      <c r="AJ117" s="1007"/>
      <c r="AK117" s="1008">
        <v>465184</v>
      </c>
      <c r="AL117" s="1006"/>
      <c r="AM117" s="1006"/>
      <c r="AN117" s="1006"/>
      <c r="AO117" s="1007"/>
      <c r="AP117" s="1009"/>
      <c r="AQ117" s="1010"/>
      <c r="AR117" s="1010"/>
      <c r="AS117" s="1010"/>
      <c r="AT117" s="1011"/>
      <c r="AU117" s="1033"/>
      <c r="AV117" s="1034"/>
      <c r="AW117" s="1034"/>
      <c r="AX117" s="1034"/>
      <c r="AY117" s="1034"/>
      <c r="AZ117" s="834" t="s">
        <v>464</v>
      </c>
      <c r="BA117" s="835"/>
      <c r="BB117" s="835"/>
      <c r="BC117" s="835"/>
      <c r="BD117" s="835"/>
      <c r="BE117" s="835"/>
      <c r="BF117" s="835"/>
      <c r="BG117" s="835"/>
      <c r="BH117" s="835"/>
      <c r="BI117" s="835"/>
      <c r="BJ117" s="835"/>
      <c r="BK117" s="835"/>
      <c r="BL117" s="835"/>
      <c r="BM117" s="835"/>
      <c r="BN117" s="835"/>
      <c r="BO117" s="835"/>
      <c r="BP117" s="836"/>
      <c r="BQ117" s="840" t="s">
        <v>440</v>
      </c>
      <c r="BR117" s="841"/>
      <c r="BS117" s="841"/>
      <c r="BT117" s="841"/>
      <c r="BU117" s="841"/>
      <c r="BV117" s="841" t="s">
        <v>444</v>
      </c>
      <c r="BW117" s="841"/>
      <c r="BX117" s="841"/>
      <c r="BY117" s="841"/>
      <c r="BZ117" s="841"/>
      <c r="CA117" s="841" t="s">
        <v>440</v>
      </c>
      <c r="CB117" s="841"/>
      <c r="CC117" s="841"/>
      <c r="CD117" s="841"/>
      <c r="CE117" s="841"/>
      <c r="CF117" s="974" t="s">
        <v>440</v>
      </c>
      <c r="CG117" s="975"/>
      <c r="CH117" s="975"/>
      <c r="CI117" s="975"/>
      <c r="CJ117" s="975"/>
      <c r="CK117" s="1028"/>
      <c r="CL117" s="923"/>
      <c r="CM117" s="926" t="s">
        <v>465</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827" t="s">
        <v>453</v>
      </c>
      <c r="DH117" s="828"/>
      <c r="DI117" s="828"/>
      <c r="DJ117" s="828"/>
      <c r="DK117" s="829"/>
      <c r="DL117" s="830" t="s">
        <v>390</v>
      </c>
      <c r="DM117" s="828"/>
      <c r="DN117" s="828"/>
      <c r="DO117" s="828"/>
      <c r="DP117" s="829"/>
      <c r="DQ117" s="830" t="s">
        <v>437</v>
      </c>
      <c r="DR117" s="828"/>
      <c r="DS117" s="828"/>
      <c r="DT117" s="828"/>
      <c r="DU117" s="829"/>
      <c r="DV117" s="831" t="s">
        <v>440</v>
      </c>
      <c r="DW117" s="832"/>
      <c r="DX117" s="832"/>
      <c r="DY117" s="832"/>
      <c r="DZ117" s="833"/>
    </row>
    <row r="118" spans="1:130" s="248" customFormat="1" ht="26.25" customHeight="1" x14ac:dyDescent="0.15">
      <c r="A118" s="998" t="s">
        <v>431</v>
      </c>
      <c r="B118" s="999"/>
      <c r="C118" s="999"/>
      <c r="D118" s="999"/>
      <c r="E118" s="999"/>
      <c r="F118" s="999"/>
      <c r="G118" s="999"/>
      <c r="H118" s="999"/>
      <c r="I118" s="999"/>
      <c r="J118" s="999"/>
      <c r="K118" s="999"/>
      <c r="L118" s="999"/>
      <c r="M118" s="999"/>
      <c r="N118" s="999"/>
      <c r="O118" s="999"/>
      <c r="P118" s="999"/>
      <c r="Q118" s="999"/>
      <c r="R118" s="999"/>
      <c r="S118" s="999"/>
      <c r="T118" s="999"/>
      <c r="U118" s="999"/>
      <c r="V118" s="999"/>
      <c r="W118" s="999"/>
      <c r="X118" s="999"/>
      <c r="Y118" s="999"/>
      <c r="Z118" s="1000"/>
      <c r="AA118" s="1001" t="s">
        <v>428</v>
      </c>
      <c r="AB118" s="999"/>
      <c r="AC118" s="999"/>
      <c r="AD118" s="999"/>
      <c r="AE118" s="1000"/>
      <c r="AF118" s="1001" t="s">
        <v>429</v>
      </c>
      <c r="AG118" s="999"/>
      <c r="AH118" s="999"/>
      <c r="AI118" s="999"/>
      <c r="AJ118" s="1000"/>
      <c r="AK118" s="1001" t="s">
        <v>304</v>
      </c>
      <c r="AL118" s="999"/>
      <c r="AM118" s="999"/>
      <c r="AN118" s="999"/>
      <c r="AO118" s="1000"/>
      <c r="AP118" s="1002" t="s">
        <v>430</v>
      </c>
      <c r="AQ118" s="1003"/>
      <c r="AR118" s="1003"/>
      <c r="AS118" s="1003"/>
      <c r="AT118" s="1004"/>
      <c r="AU118" s="1033"/>
      <c r="AV118" s="1034"/>
      <c r="AW118" s="1034"/>
      <c r="AX118" s="1034"/>
      <c r="AY118" s="1034"/>
      <c r="AZ118" s="978" t="s">
        <v>466</v>
      </c>
      <c r="BA118" s="825"/>
      <c r="BB118" s="825"/>
      <c r="BC118" s="825"/>
      <c r="BD118" s="825"/>
      <c r="BE118" s="825"/>
      <c r="BF118" s="825"/>
      <c r="BG118" s="825"/>
      <c r="BH118" s="825"/>
      <c r="BI118" s="825"/>
      <c r="BJ118" s="825"/>
      <c r="BK118" s="825"/>
      <c r="BL118" s="825"/>
      <c r="BM118" s="825"/>
      <c r="BN118" s="825"/>
      <c r="BO118" s="825"/>
      <c r="BP118" s="826"/>
      <c r="BQ118" s="979" t="s">
        <v>436</v>
      </c>
      <c r="BR118" s="947"/>
      <c r="BS118" s="947"/>
      <c r="BT118" s="947"/>
      <c r="BU118" s="947"/>
      <c r="BV118" s="947" t="s">
        <v>438</v>
      </c>
      <c r="BW118" s="947"/>
      <c r="BX118" s="947"/>
      <c r="BY118" s="947"/>
      <c r="BZ118" s="947"/>
      <c r="CA118" s="947" t="s">
        <v>438</v>
      </c>
      <c r="CB118" s="947"/>
      <c r="CC118" s="947"/>
      <c r="CD118" s="947"/>
      <c r="CE118" s="947"/>
      <c r="CF118" s="974" t="s">
        <v>440</v>
      </c>
      <c r="CG118" s="975"/>
      <c r="CH118" s="975"/>
      <c r="CI118" s="975"/>
      <c r="CJ118" s="975"/>
      <c r="CK118" s="1028"/>
      <c r="CL118" s="923"/>
      <c r="CM118" s="926" t="s">
        <v>467</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827" t="s">
        <v>437</v>
      </c>
      <c r="DH118" s="828"/>
      <c r="DI118" s="828"/>
      <c r="DJ118" s="828"/>
      <c r="DK118" s="829"/>
      <c r="DL118" s="830" t="s">
        <v>437</v>
      </c>
      <c r="DM118" s="828"/>
      <c r="DN118" s="828"/>
      <c r="DO118" s="828"/>
      <c r="DP118" s="829"/>
      <c r="DQ118" s="830" t="s">
        <v>444</v>
      </c>
      <c r="DR118" s="828"/>
      <c r="DS118" s="828"/>
      <c r="DT118" s="828"/>
      <c r="DU118" s="829"/>
      <c r="DV118" s="831" t="s">
        <v>440</v>
      </c>
      <c r="DW118" s="832"/>
      <c r="DX118" s="832"/>
      <c r="DY118" s="832"/>
      <c r="DZ118" s="833"/>
    </row>
    <row r="119" spans="1:130" s="248" customFormat="1" ht="26.25" customHeight="1" x14ac:dyDescent="0.15">
      <c r="A119" s="920" t="s">
        <v>434</v>
      </c>
      <c r="B119" s="921"/>
      <c r="C119" s="988" t="s">
        <v>435</v>
      </c>
      <c r="D119" s="989"/>
      <c r="E119" s="989"/>
      <c r="F119" s="989"/>
      <c r="G119" s="989"/>
      <c r="H119" s="989"/>
      <c r="I119" s="989"/>
      <c r="J119" s="989"/>
      <c r="K119" s="989"/>
      <c r="L119" s="989"/>
      <c r="M119" s="989"/>
      <c r="N119" s="989"/>
      <c r="O119" s="989"/>
      <c r="P119" s="989"/>
      <c r="Q119" s="989"/>
      <c r="R119" s="989"/>
      <c r="S119" s="989"/>
      <c r="T119" s="989"/>
      <c r="U119" s="989"/>
      <c r="V119" s="989"/>
      <c r="W119" s="989"/>
      <c r="X119" s="989"/>
      <c r="Y119" s="989"/>
      <c r="Z119" s="990"/>
      <c r="AA119" s="991" t="s">
        <v>453</v>
      </c>
      <c r="AB119" s="992"/>
      <c r="AC119" s="992"/>
      <c r="AD119" s="992"/>
      <c r="AE119" s="993"/>
      <c r="AF119" s="994" t="s">
        <v>438</v>
      </c>
      <c r="AG119" s="992"/>
      <c r="AH119" s="992"/>
      <c r="AI119" s="992"/>
      <c r="AJ119" s="993"/>
      <c r="AK119" s="994" t="s">
        <v>438</v>
      </c>
      <c r="AL119" s="992"/>
      <c r="AM119" s="992"/>
      <c r="AN119" s="992"/>
      <c r="AO119" s="993"/>
      <c r="AP119" s="995" t="s">
        <v>440</v>
      </c>
      <c r="AQ119" s="996"/>
      <c r="AR119" s="996"/>
      <c r="AS119" s="996"/>
      <c r="AT119" s="997"/>
      <c r="AU119" s="1035"/>
      <c r="AV119" s="1036"/>
      <c r="AW119" s="1036"/>
      <c r="AX119" s="1036"/>
      <c r="AY119" s="1036"/>
      <c r="AZ119" s="279" t="s">
        <v>185</v>
      </c>
      <c r="BA119" s="279"/>
      <c r="BB119" s="279"/>
      <c r="BC119" s="279"/>
      <c r="BD119" s="279"/>
      <c r="BE119" s="279"/>
      <c r="BF119" s="279"/>
      <c r="BG119" s="279"/>
      <c r="BH119" s="279"/>
      <c r="BI119" s="279"/>
      <c r="BJ119" s="279"/>
      <c r="BK119" s="279"/>
      <c r="BL119" s="279"/>
      <c r="BM119" s="279"/>
      <c r="BN119" s="279"/>
      <c r="BO119" s="976" t="s">
        <v>468</v>
      </c>
      <c r="BP119" s="977"/>
      <c r="BQ119" s="979">
        <v>4957926</v>
      </c>
      <c r="BR119" s="947"/>
      <c r="BS119" s="947"/>
      <c r="BT119" s="947"/>
      <c r="BU119" s="947"/>
      <c r="BV119" s="947">
        <v>4634938</v>
      </c>
      <c r="BW119" s="947"/>
      <c r="BX119" s="947"/>
      <c r="BY119" s="947"/>
      <c r="BZ119" s="947"/>
      <c r="CA119" s="947">
        <v>4502021</v>
      </c>
      <c r="CB119" s="947"/>
      <c r="CC119" s="947"/>
      <c r="CD119" s="947"/>
      <c r="CE119" s="947"/>
      <c r="CF119" s="860"/>
      <c r="CG119" s="861"/>
      <c r="CH119" s="861"/>
      <c r="CI119" s="861"/>
      <c r="CJ119" s="936"/>
      <c r="CK119" s="1029"/>
      <c r="CL119" s="925"/>
      <c r="CM119" s="940" t="s">
        <v>469</v>
      </c>
      <c r="CN119" s="941"/>
      <c r="CO119" s="941"/>
      <c r="CP119" s="941"/>
      <c r="CQ119" s="941"/>
      <c r="CR119" s="941"/>
      <c r="CS119" s="941"/>
      <c r="CT119" s="941"/>
      <c r="CU119" s="941"/>
      <c r="CV119" s="941"/>
      <c r="CW119" s="941"/>
      <c r="CX119" s="941"/>
      <c r="CY119" s="941"/>
      <c r="CZ119" s="941"/>
      <c r="DA119" s="941"/>
      <c r="DB119" s="941"/>
      <c r="DC119" s="941"/>
      <c r="DD119" s="941"/>
      <c r="DE119" s="941"/>
      <c r="DF119" s="942"/>
      <c r="DG119" s="873">
        <v>35574</v>
      </c>
      <c r="DH119" s="874"/>
      <c r="DI119" s="874"/>
      <c r="DJ119" s="874"/>
      <c r="DK119" s="875"/>
      <c r="DL119" s="876">
        <v>28862</v>
      </c>
      <c r="DM119" s="874"/>
      <c r="DN119" s="874"/>
      <c r="DO119" s="874"/>
      <c r="DP119" s="875"/>
      <c r="DQ119" s="876">
        <v>22050</v>
      </c>
      <c r="DR119" s="874"/>
      <c r="DS119" s="874"/>
      <c r="DT119" s="874"/>
      <c r="DU119" s="875"/>
      <c r="DV119" s="950">
        <v>0.8</v>
      </c>
      <c r="DW119" s="951"/>
      <c r="DX119" s="951"/>
      <c r="DY119" s="951"/>
      <c r="DZ119" s="952"/>
    </row>
    <row r="120" spans="1:130" s="248" customFormat="1" ht="26.25" customHeight="1" x14ac:dyDescent="0.15">
      <c r="A120" s="922"/>
      <c r="B120" s="923"/>
      <c r="C120" s="926" t="s">
        <v>443</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827" t="s">
        <v>438</v>
      </c>
      <c r="AB120" s="828"/>
      <c r="AC120" s="828"/>
      <c r="AD120" s="828"/>
      <c r="AE120" s="829"/>
      <c r="AF120" s="830" t="s">
        <v>444</v>
      </c>
      <c r="AG120" s="828"/>
      <c r="AH120" s="828"/>
      <c r="AI120" s="828"/>
      <c r="AJ120" s="829"/>
      <c r="AK120" s="830" t="s">
        <v>436</v>
      </c>
      <c r="AL120" s="828"/>
      <c r="AM120" s="828"/>
      <c r="AN120" s="828"/>
      <c r="AO120" s="829"/>
      <c r="AP120" s="831" t="s">
        <v>438</v>
      </c>
      <c r="AQ120" s="832"/>
      <c r="AR120" s="832"/>
      <c r="AS120" s="832"/>
      <c r="AT120" s="833"/>
      <c r="AU120" s="980" t="s">
        <v>470</v>
      </c>
      <c r="AV120" s="981"/>
      <c r="AW120" s="981"/>
      <c r="AX120" s="981"/>
      <c r="AY120" s="982"/>
      <c r="AZ120" s="962" t="s">
        <v>471</v>
      </c>
      <c r="BA120" s="912"/>
      <c r="BB120" s="912"/>
      <c r="BC120" s="912"/>
      <c r="BD120" s="912"/>
      <c r="BE120" s="912"/>
      <c r="BF120" s="912"/>
      <c r="BG120" s="912"/>
      <c r="BH120" s="912"/>
      <c r="BI120" s="912"/>
      <c r="BJ120" s="912"/>
      <c r="BK120" s="912"/>
      <c r="BL120" s="912"/>
      <c r="BM120" s="912"/>
      <c r="BN120" s="912"/>
      <c r="BO120" s="912"/>
      <c r="BP120" s="913"/>
      <c r="BQ120" s="963">
        <v>1266187</v>
      </c>
      <c r="BR120" s="944"/>
      <c r="BS120" s="944"/>
      <c r="BT120" s="944"/>
      <c r="BU120" s="944"/>
      <c r="BV120" s="944">
        <v>1406057</v>
      </c>
      <c r="BW120" s="944"/>
      <c r="BX120" s="944"/>
      <c r="BY120" s="944"/>
      <c r="BZ120" s="944"/>
      <c r="CA120" s="944">
        <v>1852400</v>
      </c>
      <c r="CB120" s="944"/>
      <c r="CC120" s="944"/>
      <c r="CD120" s="944"/>
      <c r="CE120" s="944"/>
      <c r="CF120" s="965">
        <v>65.2</v>
      </c>
      <c r="CG120" s="966"/>
      <c r="CH120" s="966"/>
      <c r="CI120" s="966"/>
      <c r="CJ120" s="966"/>
      <c r="CK120" s="967" t="s">
        <v>472</v>
      </c>
      <c r="CL120" s="954"/>
      <c r="CM120" s="954"/>
      <c r="CN120" s="954"/>
      <c r="CO120" s="955"/>
      <c r="CP120" s="971" t="s">
        <v>473</v>
      </c>
      <c r="CQ120" s="972"/>
      <c r="CR120" s="972"/>
      <c r="CS120" s="972"/>
      <c r="CT120" s="972"/>
      <c r="CU120" s="972"/>
      <c r="CV120" s="972"/>
      <c r="CW120" s="972"/>
      <c r="CX120" s="972"/>
      <c r="CY120" s="972"/>
      <c r="CZ120" s="972"/>
      <c r="DA120" s="972"/>
      <c r="DB120" s="972"/>
      <c r="DC120" s="972"/>
      <c r="DD120" s="972"/>
      <c r="DE120" s="972"/>
      <c r="DF120" s="973"/>
      <c r="DG120" s="963">
        <v>1139696</v>
      </c>
      <c r="DH120" s="944"/>
      <c r="DI120" s="944"/>
      <c r="DJ120" s="944"/>
      <c r="DK120" s="944"/>
      <c r="DL120" s="944">
        <v>949563</v>
      </c>
      <c r="DM120" s="944"/>
      <c r="DN120" s="944"/>
      <c r="DO120" s="944"/>
      <c r="DP120" s="944"/>
      <c r="DQ120" s="944">
        <v>898582</v>
      </c>
      <c r="DR120" s="944"/>
      <c r="DS120" s="944"/>
      <c r="DT120" s="944"/>
      <c r="DU120" s="944"/>
      <c r="DV120" s="945">
        <v>31.6</v>
      </c>
      <c r="DW120" s="945"/>
      <c r="DX120" s="945"/>
      <c r="DY120" s="945"/>
      <c r="DZ120" s="946"/>
    </row>
    <row r="121" spans="1:130" s="248" customFormat="1" ht="26.25" customHeight="1" x14ac:dyDescent="0.15">
      <c r="A121" s="922"/>
      <c r="B121" s="923"/>
      <c r="C121" s="834" t="s">
        <v>474</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27" t="s">
        <v>440</v>
      </c>
      <c r="AB121" s="828"/>
      <c r="AC121" s="828"/>
      <c r="AD121" s="828"/>
      <c r="AE121" s="829"/>
      <c r="AF121" s="830" t="s">
        <v>438</v>
      </c>
      <c r="AG121" s="828"/>
      <c r="AH121" s="828"/>
      <c r="AI121" s="828"/>
      <c r="AJ121" s="829"/>
      <c r="AK121" s="830" t="s">
        <v>453</v>
      </c>
      <c r="AL121" s="828"/>
      <c r="AM121" s="828"/>
      <c r="AN121" s="828"/>
      <c r="AO121" s="829"/>
      <c r="AP121" s="831" t="s">
        <v>390</v>
      </c>
      <c r="AQ121" s="832"/>
      <c r="AR121" s="832"/>
      <c r="AS121" s="832"/>
      <c r="AT121" s="833"/>
      <c r="AU121" s="983"/>
      <c r="AV121" s="984"/>
      <c r="AW121" s="984"/>
      <c r="AX121" s="984"/>
      <c r="AY121" s="985"/>
      <c r="AZ121" s="919" t="s">
        <v>475</v>
      </c>
      <c r="BA121" s="820"/>
      <c r="BB121" s="820"/>
      <c r="BC121" s="820"/>
      <c r="BD121" s="820"/>
      <c r="BE121" s="820"/>
      <c r="BF121" s="820"/>
      <c r="BG121" s="820"/>
      <c r="BH121" s="820"/>
      <c r="BI121" s="820"/>
      <c r="BJ121" s="820"/>
      <c r="BK121" s="820"/>
      <c r="BL121" s="820"/>
      <c r="BM121" s="820"/>
      <c r="BN121" s="820"/>
      <c r="BO121" s="820"/>
      <c r="BP121" s="821"/>
      <c r="BQ121" s="840">
        <v>158465</v>
      </c>
      <c r="BR121" s="841"/>
      <c r="BS121" s="841"/>
      <c r="BT121" s="841"/>
      <c r="BU121" s="841"/>
      <c r="BV121" s="841">
        <v>81141</v>
      </c>
      <c r="BW121" s="841"/>
      <c r="BX121" s="841"/>
      <c r="BY121" s="841"/>
      <c r="BZ121" s="841"/>
      <c r="CA121" s="841">
        <v>52673</v>
      </c>
      <c r="CB121" s="841"/>
      <c r="CC121" s="841"/>
      <c r="CD121" s="841"/>
      <c r="CE121" s="841"/>
      <c r="CF121" s="974">
        <v>1.9</v>
      </c>
      <c r="CG121" s="975"/>
      <c r="CH121" s="975"/>
      <c r="CI121" s="975"/>
      <c r="CJ121" s="975"/>
      <c r="CK121" s="968"/>
      <c r="CL121" s="957"/>
      <c r="CM121" s="957"/>
      <c r="CN121" s="957"/>
      <c r="CO121" s="958"/>
      <c r="CP121" s="937" t="s">
        <v>476</v>
      </c>
      <c r="CQ121" s="938"/>
      <c r="CR121" s="938"/>
      <c r="CS121" s="938"/>
      <c r="CT121" s="938"/>
      <c r="CU121" s="938"/>
      <c r="CV121" s="938"/>
      <c r="CW121" s="938"/>
      <c r="CX121" s="938"/>
      <c r="CY121" s="938"/>
      <c r="CZ121" s="938"/>
      <c r="DA121" s="938"/>
      <c r="DB121" s="938"/>
      <c r="DC121" s="938"/>
      <c r="DD121" s="938"/>
      <c r="DE121" s="938"/>
      <c r="DF121" s="939"/>
      <c r="DG121" s="840">
        <v>218237</v>
      </c>
      <c r="DH121" s="841"/>
      <c r="DI121" s="841"/>
      <c r="DJ121" s="841"/>
      <c r="DK121" s="841"/>
      <c r="DL121" s="841">
        <v>202771</v>
      </c>
      <c r="DM121" s="841"/>
      <c r="DN121" s="841"/>
      <c r="DO121" s="841"/>
      <c r="DP121" s="841"/>
      <c r="DQ121" s="841">
        <v>195815</v>
      </c>
      <c r="DR121" s="841"/>
      <c r="DS121" s="841"/>
      <c r="DT121" s="841"/>
      <c r="DU121" s="841"/>
      <c r="DV121" s="898">
        <v>6.9</v>
      </c>
      <c r="DW121" s="898"/>
      <c r="DX121" s="898"/>
      <c r="DY121" s="898"/>
      <c r="DZ121" s="899"/>
    </row>
    <row r="122" spans="1:130" s="248" customFormat="1" ht="26.25" customHeight="1" x14ac:dyDescent="0.15">
      <c r="A122" s="922"/>
      <c r="B122" s="923"/>
      <c r="C122" s="926" t="s">
        <v>456</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827" t="s">
        <v>438</v>
      </c>
      <c r="AB122" s="828"/>
      <c r="AC122" s="828"/>
      <c r="AD122" s="828"/>
      <c r="AE122" s="829"/>
      <c r="AF122" s="830" t="s">
        <v>438</v>
      </c>
      <c r="AG122" s="828"/>
      <c r="AH122" s="828"/>
      <c r="AI122" s="828"/>
      <c r="AJ122" s="829"/>
      <c r="AK122" s="830" t="s">
        <v>437</v>
      </c>
      <c r="AL122" s="828"/>
      <c r="AM122" s="828"/>
      <c r="AN122" s="828"/>
      <c r="AO122" s="829"/>
      <c r="AP122" s="831" t="s">
        <v>440</v>
      </c>
      <c r="AQ122" s="832"/>
      <c r="AR122" s="832"/>
      <c r="AS122" s="832"/>
      <c r="AT122" s="833"/>
      <c r="AU122" s="983"/>
      <c r="AV122" s="984"/>
      <c r="AW122" s="984"/>
      <c r="AX122" s="984"/>
      <c r="AY122" s="985"/>
      <c r="AZ122" s="978" t="s">
        <v>477</v>
      </c>
      <c r="BA122" s="825"/>
      <c r="BB122" s="825"/>
      <c r="BC122" s="825"/>
      <c r="BD122" s="825"/>
      <c r="BE122" s="825"/>
      <c r="BF122" s="825"/>
      <c r="BG122" s="825"/>
      <c r="BH122" s="825"/>
      <c r="BI122" s="825"/>
      <c r="BJ122" s="825"/>
      <c r="BK122" s="825"/>
      <c r="BL122" s="825"/>
      <c r="BM122" s="825"/>
      <c r="BN122" s="825"/>
      <c r="BO122" s="825"/>
      <c r="BP122" s="826"/>
      <c r="BQ122" s="979">
        <v>3623817</v>
      </c>
      <c r="BR122" s="947"/>
      <c r="BS122" s="947"/>
      <c r="BT122" s="947"/>
      <c r="BU122" s="947"/>
      <c r="BV122" s="947">
        <v>3463949</v>
      </c>
      <c r="BW122" s="947"/>
      <c r="BX122" s="947"/>
      <c r="BY122" s="947"/>
      <c r="BZ122" s="947"/>
      <c r="CA122" s="947">
        <v>3345734</v>
      </c>
      <c r="CB122" s="947"/>
      <c r="CC122" s="947"/>
      <c r="CD122" s="947"/>
      <c r="CE122" s="947"/>
      <c r="CF122" s="948">
        <v>117.8</v>
      </c>
      <c r="CG122" s="949"/>
      <c r="CH122" s="949"/>
      <c r="CI122" s="949"/>
      <c r="CJ122" s="949"/>
      <c r="CK122" s="968"/>
      <c r="CL122" s="957"/>
      <c r="CM122" s="957"/>
      <c r="CN122" s="957"/>
      <c r="CO122" s="958"/>
      <c r="CP122" s="937" t="s">
        <v>478</v>
      </c>
      <c r="CQ122" s="938"/>
      <c r="CR122" s="938"/>
      <c r="CS122" s="938"/>
      <c r="CT122" s="938"/>
      <c r="CU122" s="938"/>
      <c r="CV122" s="938"/>
      <c r="CW122" s="938"/>
      <c r="CX122" s="938"/>
      <c r="CY122" s="938"/>
      <c r="CZ122" s="938"/>
      <c r="DA122" s="938"/>
      <c r="DB122" s="938"/>
      <c r="DC122" s="938"/>
      <c r="DD122" s="938"/>
      <c r="DE122" s="938"/>
      <c r="DF122" s="939"/>
      <c r="DG122" s="840">
        <v>1048</v>
      </c>
      <c r="DH122" s="841"/>
      <c r="DI122" s="841"/>
      <c r="DJ122" s="841"/>
      <c r="DK122" s="841"/>
      <c r="DL122" s="841">
        <v>817</v>
      </c>
      <c r="DM122" s="841"/>
      <c r="DN122" s="841"/>
      <c r="DO122" s="841"/>
      <c r="DP122" s="841"/>
      <c r="DQ122" s="841">
        <v>612</v>
      </c>
      <c r="DR122" s="841"/>
      <c r="DS122" s="841"/>
      <c r="DT122" s="841"/>
      <c r="DU122" s="841"/>
      <c r="DV122" s="898">
        <v>0</v>
      </c>
      <c r="DW122" s="898"/>
      <c r="DX122" s="898"/>
      <c r="DY122" s="898"/>
      <c r="DZ122" s="899"/>
    </row>
    <row r="123" spans="1:130" s="248" customFormat="1" ht="26.25" customHeight="1" x14ac:dyDescent="0.15">
      <c r="A123" s="922"/>
      <c r="B123" s="923"/>
      <c r="C123" s="926" t="s">
        <v>462</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827" t="s">
        <v>438</v>
      </c>
      <c r="AB123" s="828"/>
      <c r="AC123" s="828"/>
      <c r="AD123" s="828"/>
      <c r="AE123" s="829"/>
      <c r="AF123" s="830" t="s">
        <v>436</v>
      </c>
      <c r="AG123" s="828"/>
      <c r="AH123" s="828"/>
      <c r="AI123" s="828"/>
      <c r="AJ123" s="829"/>
      <c r="AK123" s="830" t="s">
        <v>440</v>
      </c>
      <c r="AL123" s="828"/>
      <c r="AM123" s="828"/>
      <c r="AN123" s="828"/>
      <c r="AO123" s="829"/>
      <c r="AP123" s="831" t="s">
        <v>438</v>
      </c>
      <c r="AQ123" s="832"/>
      <c r="AR123" s="832"/>
      <c r="AS123" s="832"/>
      <c r="AT123" s="833"/>
      <c r="AU123" s="986"/>
      <c r="AV123" s="987"/>
      <c r="AW123" s="987"/>
      <c r="AX123" s="987"/>
      <c r="AY123" s="987"/>
      <c r="AZ123" s="279" t="s">
        <v>185</v>
      </c>
      <c r="BA123" s="279"/>
      <c r="BB123" s="279"/>
      <c r="BC123" s="279"/>
      <c r="BD123" s="279"/>
      <c r="BE123" s="279"/>
      <c r="BF123" s="279"/>
      <c r="BG123" s="279"/>
      <c r="BH123" s="279"/>
      <c r="BI123" s="279"/>
      <c r="BJ123" s="279"/>
      <c r="BK123" s="279"/>
      <c r="BL123" s="279"/>
      <c r="BM123" s="279"/>
      <c r="BN123" s="279"/>
      <c r="BO123" s="976" t="s">
        <v>479</v>
      </c>
      <c r="BP123" s="977"/>
      <c r="BQ123" s="934">
        <v>5048469</v>
      </c>
      <c r="BR123" s="935"/>
      <c r="BS123" s="935"/>
      <c r="BT123" s="935"/>
      <c r="BU123" s="935"/>
      <c r="BV123" s="935">
        <v>4951147</v>
      </c>
      <c r="BW123" s="935"/>
      <c r="BX123" s="935"/>
      <c r="BY123" s="935"/>
      <c r="BZ123" s="935"/>
      <c r="CA123" s="935">
        <v>5250807</v>
      </c>
      <c r="CB123" s="935"/>
      <c r="CC123" s="935"/>
      <c r="CD123" s="935"/>
      <c r="CE123" s="935"/>
      <c r="CF123" s="860"/>
      <c r="CG123" s="861"/>
      <c r="CH123" s="861"/>
      <c r="CI123" s="861"/>
      <c r="CJ123" s="936"/>
      <c r="CK123" s="968"/>
      <c r="CL123" s="957"/>
      <c r="CM123" s="957"/>
      <c r="CN123" s="957"/>
      <c r="CO123" s="958"/>
      <c r="CP123" s="937" t="s">
        <v>480</v>
      </c>
      <c r="CQ123" s="938"/>
      <c r="CR123" s="938"/>
      <c r="CS123" s="938"/>
      <c r="CT123" s="938"/>
      <c r="CU123" s="938"/>
      <c r="CV123" s="938"/>
      <c r="CW123" s="938"/>
      <c r="CX123" s="938"/>
      <c r="CY123" s="938"/>
      <c r="CZ123" s="938"/>
      <c r="DA123" s="938"/>
      <c r="DB123" s="938"/>
      <c r="DC123" s="938"/>
      <c r="DD123" s="938"/>
      <c r="DE123" s="938"/>
      <c r="DF123" s="939"/>
      <c r="DG123" s="827" t="s">
        <v>438</v>
      </c>
      <c r="DH123" s="828"/>
      <c r="DI123" s="828"/>
      <c r="DJ123" s="828"/>
      <c r="DK123" s="829"/>
      <c r="DL123" s="830" t="s">
        <v>436</v>
      </c>
      <c r="DM123" s="828"/>
      <c r="DN123" s="828"/>
      <c r="DO123" s="828"/>
      <c r="DP123" s="829"/>
      <c r="DQ123" s="830" t="s">
        <v>453</v>
      </c>
      <c r="DR123" s="828"/>
      <c r="DS123" s="828"/>
      <c r="DT123" s="828"/>
      <c r="DU123" s="829"/>
      <c r="DV123" s="831" t="s">
        <v>438</v>
      </c>
      <c r="DW123" s="832"/>
      <c r="DX123" s="832"/>
      <c r="DY123" s="832"/>
      <c r="DZ123" s="833"/>
    </row>
    <row r="124" spans="1:130" s="248" customFormat="1" ht="26.25" customHeight="1" thickBot="1" x14ac:dyDescent="0.2">
      <c r="A124" s="922"/>
      <c r="B124" s="923"/>
      <c r="C124" s="926" t="s">
        <v>465</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827" t="s">
        <v>438</v>
      </c>
      <c r="AB124" s="828"/>
      <c r="AC124" s="828"/>
      <c r="AD124" s="828"/>
      <c r="AE124" s="829"/>
      <c r="AF124" s="830" t="s">
        <v>436</v>
      </c>
      <c r="AG124" s="828"/>
      <c r="AH124" s="828"/>
      <c r="AI124" s="828"/>
      <c r="AJ124" s="829"/>
      <c r="AK124" s="830" t="s">
        <v>440</v>
      </c>
      <c r="AL124" s="828"/>
      <c r="AM124" s="828"/>
      <c r="AN124" s="828"/>
      <c r="AO124" s="829"/>
      <c r="AP124" s="831" t="s">
        <v>453</v>
      </c>
      <c r="AQ124" s="832"/>
      <c r="AR124" s="832"/>
      <c r="AS124" s="832"/>
      <c r="AT124" s="833"/>
      <c r="AU124" s="929" t="s">
        <v>481</v>
      </c>
      <c r="AV124" s="930"/>
      <c r="AW124" s="930"/>
      <c r="AX124" s="930"/>
      <c r="AY124" s="930"/>
      <c r="AZ124" s="930"/>
      <c r="BA124" s="930"/>
      <c r="BB124" s="930"/>
      <c r="BC124" s="930"/>
      <c r="BD124" s="930"/>
      <c r="BE124" s="930"/>
      <c r="BF124" s="930"/>
      <c r="BG124" s="930"/>
      <c r="BH124" s="930"/>
      <c r="BI124" s="930"/>
      <c r="BJ124" s="930"/>
      <c r="BK124" s="930"/>
      <c r="BL124" s="930"/>
      <c r="BM124" s="930"/>
      <c r="BN124" s="930"/>
      <c r="BO124" s="930"/>
      <c r="BP124" s="931"/>
      <c r="BQ124" s="932" t="s">
        <v>438</v>
      </c>
      <c r="BR124" s="933"/>
      <c r="BS124" s="933"/>
      <c r="BT124" s="933"/>
      <c r="BU124" s="933"/>
      <c r="BV124" s="933" t="s">
        <v>440</v>
      </c>
      <c r="BW124" s="933"/>
      <c r="BX124" s="933"/>
      <c r="BY124" s="933"/>
      <c r="BZ124" s="933"/>
      <c r="CA124" s="933" t="s">
        <v>438</v>
      </c>
      <c r="CB124" s="933"/>
      <c r="CC124" s="933"/>
      <c r="CD124" s="933"/>
      <c r="CE124" s="933"/>
      <c r="CF124" s="810"/>
      <c r="CG124" s="811"/>
      <c r="CH124" s="811"/>
      <c r="CI124" s="811"/>
      <c r="CJ124" s="964"/>
      <c r="CK124" s="969"/>
      <c r="CL124" s="969"/>
      <c r="CM124" s="969"/>
      <c r="CN124" s="969"/>
      <c r="CO124" s="970"/>
      <c r="CP124" s="937" t="s">
        <v>482</v>
      </c>
      <c r="CQ124" s="938"/>
      <c r="CR124" s="938"/>
      <c r="CS124" s="938"/>
      <c r="CT124" s="938"/>
      <c r="CU124" s="938"/>
      <c r="CV124" s="938"/>
      <c r="CW124" s="938"/>
      <c r="CX124" s="938"/>
      <c r="CY124" s="938"/>
      <c r="CZ124" s="938"/>
      <c r="DA124" s="938"/>
      <c r="DB124" s="938"/>
      <c r="DC124" s="938"/>
      <c r="DD124" s="938"/>
      <c r="DE124" s="938"/>
      <c r="DF124" s="939"/>
      <c r="DG124" s="873" t="s">
        <v>438</v>
      </c>
      <c r="DH124" s="874"/>
      <c r="DI124" s="874"/>
      <c r="DJ124" s="874"/>
      <c r="DK124" s="875"/>
      <c r="DL124" s="876" t="s">
        <v>438</v>
      </c>
      <c r="DM124" s="874"/>
      <c r="DN124" s="874"/>
      <c r="DO124" s="874"/>
      <c r="DP124" s="875"/>
      <c r="DQ124" s="876" t="s">
        <v>452</v>
      </c>
      <c r="DR124" s="874"/>
      <c r="DS124" s="874"/>
      <c r="DT124" s="874"/>
      <c r="DU124" s="875"/>
      <c r="DV124" s="950" t="s">
        <v>453</v>
      </c>
      <c r="DW124" s="951"/>
      <c r="DX124" s="951"/>
      <c r="DY124" s="951"/>
      <c r="DZ124" s="952"/>
    </row>
    <row r="125" spans="1:130" s="248" customFormat="1" ht="26.25" customHeight="1" x14ac:dyDescent="0.15">
      <c r="A125" s="922"/>
      <c r="B125" s="923"/>
      <c r="C125" s="926" t="s">
        <v>467</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827" t="s">
        <v>436</v>
      </c>
      <c r="AB125" s="828"/>
      <c r="AC125" s="828"/>
      <c r="AD125" s="828"/>
      <c r="AE125" s="829"/>
      <c r="AF125" s="830" t="s">
        <v>453</v>
      </c>
      <c r="AG125" s="828"/>
      <c r="AH125" s="828"/>
      <c r="AI125" s="828"/>
      <c r="AJ125" s="829"/>
      <c r="AK125" s="830" t="s">
        <v>440</v>
      </c>
      <c r="AL125" s="828"/>
      <c r="AM125" s="828"/>
      <c r="AN125" s="828"/>
      <c r="AO125" s="829"/>
      <c r="AP125" s="831" t="s">
        <v>436</v>
      </c>
      <c r="AQ125" s="832"/>
      <c r="AR125" s="832"/>
      <c r="AS125" s="832"/>
      <c r="AT125" s="83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53" t="s">
        <v>483</v>
      </c>
      <c r="CL125" s="954"/>
      <c r="CM125" s="954"/>
      <c r="CN125" s="954"/>
      <c r="CO125" s="955"/>
      <c r="CP125" s="962" t="s">
        <v>484</v>
      </c>
      <c r="CQ125" s="912"/>
      <c r="CR125" s="912"/>
      <c r="CS125" s="912"/>
      <c r="CT125" s="912"/>
      <c r="CU125" s="912"/>
      <c r="CV125" s="912"/>
      <c r="CW125" s="912"/>
      <c r="CX125" s="912"/>
      <c r="CY125" s="912"/>
      <c r="CZ125" s="912"/>
      <c r="DA125" s="912"/>
      <c r="DB125" s="912"/>
      <c r="DC125" s="912"/>
      <c r="DD125" s="912"/>
      <c r="DE125" s="912"/>
      <c r="DF125" s="913"/>
      <c r="DG125" s="963" t="s">
        <v>436</v>
      </c>
      <c r="DH125" s="944"/>
      <c r="DI125" s="944"/>
      <c r="DJ125" s="944"/>
      <c r="DK125" s="944"/>
      <c r="DL125" s="944" t="s">
        <v>440</v>
      </c>
      <c r="DM125" s="944"/>
      <c r="DN125" s="944"/>
      <c r="DO125" s="944"/>
      <c r="DP125" s="944"/>
      <c r="DQ125" s="944" t="s">
        <v>452</v>
      </c>
      <c r="DR125" s="944"/>
      <c r="DS125" s="944"/>
      <c r="DT125" s="944"/>
      <c r="DU125" s="944"/>
      <c r="DV125" s="945" t="s">
        <v>453</v>
      </c>
      <c r="DW125" s="945"/>
      <c r="DX125" s="945"/>
      <c r="DY125" s="945"/>
      <c r="DZ125" s="946"/>
    </row>
    <row r="126" spans="1:130" s="248" customFormat="1" ht="26.25" customHeight="1" thickBot="1" x14ac:dyDescent="0.2">
      <c r="A126" s="922"/>
      <c r="B126" s="923"/>
      <c r="C126" s="926" t="s">
        <v>469</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827">
        <v>8069</v>
      </c>
      <c r="AB126" s="828"/>
      <c r="AC126" s="828"/>
      <c r="AD126" s="828"/>
      <c r="AE126" s="829"/>
      <c r="AF126" s="830">
        <v>7253</v>
      </c>
      <c r="AG126" s="828"/>
      <c r="AH126" s="828"/>
      <c r="AI126" s="828"/>
      <c r="AJ126" s="829"/>
      <c r="AK126" s="830">
        <v>7253</v>
      </c>
      <c r="AL126" s="828"/>
      <c r="AM126" s="828"/>
      <c r="AN126" s="828"/>
      <c r="AO126" s="829"/>
      <c r="AP126" s="831">
        <v>0.3</v>
      </c>
      <c r="AQ126" s="832"/>
      <c r="AR126" s="832"/>
      <c r="AS126" s="832"/>
      <c r="AT126" s="83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56"/>
      <c r="CL126" s="957"/>
      <c r="CM126" s="957"/>
      <c r="CN126" s="957"/>
      <c r="CO126" s="958"/>
      <c r="CP126" s="919" t="s">
        <v>485</v>
      </c>
      <c r="CQ126" s="820"/>
      <c r="CR126" s="820"/>
      <c r="CS126" s="820"/>
      <c r="CT126" s="820"/>
      <c r="CU126" s="820"/>
      <c r="CV126" s="820"/>
      <c r="CW126" s="820"/>
      <c r="CX126" s="820"/>
      <c r="CY126" s="820"/>
      <c r="CZ126" s="820"/>
      <c r="DA126" s="820"/>
      <c r="DB126" s="820"/>
      <c r="DC126" s="820"/>
      <c r="DD126" s="820"/>
      <c r="DE126" s="820"/>
      <c r="DF126" s="821"/>
      <c r="DG126" s="840" t="s">
        <v>444</v>
      </c>
      <c r="DH126" s="841"/>
      <c r="DI126" s="841"/>
      <c r="DJ126" s="841"/>
      <c r="DK126" s="841"/>
      <c r="DL126" s="841" t="s">
        <v>453</v>
      </c>
      <c r="DM126" s="841"/>
      <c r="DN126" s="841"/>
      <c r="DO126" s="841"/>
      <c r="DP126" s="841"/>
      <c r="DQ126" s="841" t="s">
        <v>440</v>
      </c>
      <c r="DR126" s="841"/>
      <c r="DS126" s="841"/>
      <c r="DT126" s="841"/>
      <c r="DU126" s="841"/>
      <c r="DV126" s="898" t="s">
        <v>452</v>
      </c>
      <c r="DW126" s="898"/>
      <c r="DX126" s="898"/>
      <c r="DY126" s="898"/>
      <c r="DZ126" s="899"/>
    </row>
    <row r="127" spans="1:130" s="248" customFormat="1" ht="26.25" customHeight="1" x14ac:dyDescent="0.15">
      <c r="A127" s="924"/>
      <c r="B127" s="925"/>
      <c r="C127" s="940" t="s">
        <v>486</v>
      </c>
      <c r="D127" s="941"/>
      <c r="E127" s="941"/>
      <c r="F127" s="941"/>
      <c r="G127" s="941"/>
      <c r="H127" s="941"/>
      <c r="I127" s="941"/>
      <c r="J127" s="941"/>
      <c r="K127" s="941"/>
      <c r="L127" s="941"/>
      <c r="M127" s="941"/>
      <c r="N127" s="941"/>
      <c r="O127" s="941"/>
      <c r="P127" s="941"/>
      <c r="Q127" s="941"/>
      <c r="R127" s="941"/>
      <c r="S127" s="941"/>
      <c r="T127" s="941"/>
      <c r="U127" s="941"/>
      <c r="V127" s="941"/>
      <c r="W127" s="941"/>
      <c r="X127" s="941"/>
      <c r="Y127" s="941"/>
      <c r="Z127" s="942"/>
      <c r="AA127" s="827" t="s">
        <v>453</v>
      </c>
      <c r="AB127" s="828"/>
      <c r="AC127" s="828"/>
      <c r="AD127" s="828"/>
      <c r="AE127" s="829"/>
      <c r="AF127" s="830" t="s">
        <v>436</v>
      </c>
      <c r="AG127" s="828"/>
      <c r="AH127" s="828"/>
      <c r="AI127" s="828"/>
      <c r="AJ127" s="829"/>
      <c r="AK127" s="830" t="s">
        <v>452</v>
      </c>
      <c r="AL127" s="828"/>
      <c r="AM127" s="828"/>
      <c r="AN127" s="828"/>
      <c r="AO127" s="829"/>
      <c r="AP127" s="831" t="s">
        <v>440</v>
      </c>
      <c r="AQ127" s="832"/>
      <c r="AR127" s="832"/>
      <c r="AS127" s="832"/>
      <c r="AT127" s="833"/>
      <c r="AU127" s="284"/>
      <c r="AV127" s="284"/>
      <c r="AW127" s="284"/>
      <c r="AX127" s="943" t="s">
        <v>487</v>
      </c>
      <c r="AY127" s="916"/>
      <c r="AZ127" s="916"/>
      <c r="BA127" s="916"/>
      <c r="BB127" s="916"/>
      <c r="BC127" s="916"/>
      <c r="BD127" s="916"/>
      <c r="BE127" s="917"/>
      <c r="BF127" s="915" t="s">
        <v>488</v>
      </c>
      <c r="BG127" s="916"/>
      <c r="BH127" s="916"/>
      <c r="BI127" s="916"/>
      <c r="BJ127" s="916"/>
      <c r="BK127" s="916"/>
      <c r="BL127" s="917"/>
      <c r="BM127" s="915" t="s">
        <v>489</v>
      </c>
      <c r="BN127" s="916"/>
      <c r="BO127" s="916"/>
      <c r="BP127" s="916"/>
      <c r="BQ127" s="916"/>
      <c r="BR127" s="916"/>
      <c r="BS127" s="917"/>
      <c r="BT127" s="915" t="s">
        <v>490</v>
      </c>
      <c r="BU127" s="916"/>
      <c r="BV127" s="916"/>
      <c r="BW127" s="916"/>
      <c r="BX127" s="916"/>
      <c r="BY127" s="916"/>
      <c r="BZ127" s="918"/>
      <c r="CA127" s="284"/>
      <c r="CB127" s="284"/>
      <c r="CC127" s="284"/>
      <c r="CD127" s="285"/>
      <c r="CE127" s="285"/>
      <c r="CF127" s="285"/>
      <c r="CG127" s="282"/>
      <c r="CH127" s="282"/>
      <c r="CI127" s="282"/>
      <c r="CJ127" s="283"/>
      <c r="CK127" s="956"/>
      <c r="CL127" s="957"/>
      <c r="CM127" s="957"/>
      <c r="CN127" s="957"/>
      <c r="CO127" s="958"/>
      <c r="CP127" s="919" t="s">
        <v>491</v>
      </c>
      <c r="CQ127" s="820"/>
      <c r="CR127" s="820"/>
      <c r="CS127" s="820"/>
      <c r="CT127" s="820"/>
      <c r="CU127" s="820"/>
      <c r="CV127" s="820"/>
      <c r="CW127" s="820"/>
      <c r="CX127" s="820"/>
      <c r="CY127" s="820"/>
      <c r="CZ127" s="820"/>
      <c r="DA127" s="820"/>
      <c r="DB127" s="820"/>
      <c r="DC127" s="820"/>
      <c r="DD127" s="820"/>
      <c r="DE127" s="820"/>
      <c r="DF127" s="821"/>
      <c r="DG127" s="840" t="s">
        <v>436</v>
      </c>
      <c r="DH127" s="841"/>
      <c r="DI127" s="841"/>
      <c r="DJ127" s="841"/>
      <c r="DK127" s="841"/>
      <c r="DL127" s="841" t="s">
        <v>440</v>
      </c>
      <c r="DM127" s="841"/>
      <c r="DN127" s="841"/>
      <c r="DO127" s="841"/>
      <c r="DP127" s="841"/>
      <c r="DQ127" s="841" t="s">
        <v>436</v>
      </c>
      <c r="DR127" s="841"/>
      <c r="DS127" s="841"/>
      <c r="DT127" s="841"/>
      <c r="DU127" s="841"/>
      <c r="DV127" s="898" t="s">
        <v>452</v>
      </c>
      <c r="DW127" s="898"/>
      <c r="DX127" s="898"/>
      <c r="DY127" s="898"/>
      <c r="DZ127" s="899"/>
    </row>
    <row r="128" spans="1:130" s="248" customFormat="1" ht="26.25" customHeight="1" thickBot="1" x14ac:dyDescent="0.2">
      <c r="A128" s="900" t="s">
        <v>492</v>
      </c>
      <c r="B128" s="901"/>
      <c r="C128" s="901"/>
      <c r="D128" s="901"/>
      <c r="E128" s="901"/>
      <c r="F128" s="901"/>
      <c r="G128" s="901"/>
      <c r="H128" s="901"/>
      <c r="I128" s="901"/>
      <c r="J128" s="901"/>
      <c r="K128" s="901"/>
      <c r="L128" s="901"/>
      <c r="M128" s="901"/>
      <c r="N128" s="901"/>
      <c r="O128" s="901"/>
      <c r="P128" s="901"/>
      <c r="Q128" s="901"/>
      <c r="R128" s="901"/>
      <c r="S128" s="901"/>
      <c r="T128" s="901"/>
      <c r="U128" s="901"/>
      <c r="V128" s="901"/>
      <c r="W128" s="902" t="s">
        <v>493</v>
      </c>
      <c r="X128" s="902"/>
      <c r="Y128" s="902"/>
      <c r="Z128" s="903"/>
      <c r="AA128" s="904">
        <v>41847</v>
      </c>
      <c r="AB128" s="905"/>
      <c r="AC128" s="905"/>
      <c r="AD128" s="905"/>
      <c r="AE128" s="906"/>
      <c r="AF128" s="907">
        <v>28700</v>
      </c>
      <c r="AG128" s="905"/>
      <c r="AH128" s="905"/>
      <c r="AI128" s="905"/>
      <c r="AJ128" s="906"/>
      <c r="AK128" s="907">
        <v>8654</v>
      </c>
      <c r="AL128" s="905"/>
      <c r="AM128" s="905"/>
      <c r="AN128" s="905"/>
      <c r="AO128" s="906"/>
      <c r="AP128" s="908"/>
      <c r="AQ128" s="909"/>
      <c r="AR128" s="909"/>
      <c r="AS128" s="909"/>
      <c r="AT128" s="910"/>
      <c r="AU128" s="284"/>
      <c r="AV128" s="284"/>
      <c r="AW128" s="284"/>
      <c r="AX128" s="911" t="s">
        <v>494</v>
      </c>
      <c r="AY128" s="912"/>
      <c r="AZ128" s="912"/>
      <c r="BA128" s="912"/>
      <c r="BB128" s="912"/>
      <c r="BC128" s="912"/>
      <c r="BD128" s="912"/>
      <c r="BE128" s="913"/>
      <c r="BF128" s="890" t="s">
        <v>453</v>
      </c>
      <c r="BG128" s="891"/>
      <c r="BH128" s="891"/>
      <c r="BI128" s="891"/>
      <c r="BJ128" s="891"/>
      <c r="BK128" s="891"/>
      <c r="BL128" s="914"/>
      <c r="BM128" s="890">
        <v>15</v>
      </c>
      <c r="BN128" s="891"/>
      <c r="BO128" s="891"/>
      <c r="BP128" s="891"/>
      <c r="BQ128" s="891"/>
      <c r="BR128" s="891"/>
      <c r="BS128" s="914"/>
      <c r="BT128" s="890">
        <v>20</v>
      </c>
      <c r="BU128" s="891"/>
      <c r="BV128" s="891"/>
      <c r="BW128" s="891"/>
      <c r="BX128" s="891"/>
      <c r="BY128" s="891"/>
      <c r="BZ128" s="892"/>
      <c r="CA128" s="285"/>
      <c r="CB128" s="285"/>
      <c r="CC128" s="285"/>
      <c r="CD128" s="285"/>
      <c r="CE128" s="285"/>
      <c r="CF128" s="285"/>
      <c r="CG128" s="282"/>
      <c r="CH128" s="282"/>
      <c r="CI128" s="282"/>
      <c r="CJ128" s="283"/>
      <c r="CK128" s="959"/>
      <c r="CL128" s="960"/>
      <c r="CM128" s="960"/>
      <c r="CN128" s="960"/>
      <c r="CO128" s="961"/>
      <c r="CP128" s="893" t="s">
        <v>495</v>
      </c>
      <c r="CQ128" s="814"/>
      <c r="CR128" s="814"/>
      <c r="CS128" s="814"/>
      <c r="CT128" s="814"/>
      <c r="CU128" s="814"/>
      <c r="CV128" s="814"/>
      <c r="CW128" s="814"/>
      <c r="CX128" s="814"/>
      <c r="CY128" s="814"/>
      <c r="CZ128" s="814"/>
      <c r="DA128" s="814"/>
      <c r="DB128" s="814"/>
      <c r="DC128" s="814"/>
      <c r="DD128" s="814"/>
      <c r="DE128" s="814"/>
      <c r="DF128" s="815"/>
      <c r="DG128" s="894" t="s">
        <v>453</v>
      </c>
      <c r="DH128" s="895"/>
      <c r="DI128" s="895"/>
      <c r="DJ128" s="895"/>
      <c r="DK128" s="895"/>
      <c r="DL128" s="895" t="s">
        <v>440</v>
      </c>
      <c r="DM128" s="895"/>
      <c r="DN128" s="895"/>
      <c r="DO128" s="895"/>
      <c r="DP128" s="895"/>
      <c r="DQ128" s="895" t="s">
        <v>440</v>
      </c>
      <c r="DR128" s="895"/>
      <c r="DS128" s="895"/>
      <c r="DT128" s="895"/>
      <c r="DU128" s="895"/>
      <c r="DV128" s="896" t="s">
        <v>453</v>
      </c>
      <c r="DW128" s="896"/>
      <c r="DX128" s="896"/>
      <c r="DY128" s="896"/>
      <c r="DZ128" s="897"/>
    </row>
    <row r="129" spans="1:131" s="248" customFormat="1" ht="26.25" customHeight="1" x14ac:dyDescent="0.15">
      <c r="A129" s="882" t="s">
        <v>107</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884" t="s">
        <v>496</v>
      </c>
      <c r="X129" s="885"/>
      <c r="Y129" s="885"/>
      <c r="Z129" s="886"/>
      <c r="AA129" s="827">
        <v>2970652</v>
      </c>
      <c r="AB129" s="828"/>
      <c r="AC129" s="828"/>
      <c r="AD129" s="828"/>
      <c r="AE129" s="829"/>
      <c r="AF129" s="830">
        <v>2984764</v>
      </c>
      <c r="AG129" s="828"/>
      <c r="AH129" s="828"/>
      <c r="AI129" s="828"/>
      <c r="AJ129" s="829"/>
      <c r="AK129" s="830">
        <v>3186631</v>
      </c>
      <c r="AL129" s="828"/>
      <c r="AM129" s="828"/>
      <c r="AN129" s="828"/>
      <c r="AO129" s="829"/>
      <c r="AP129" s="887"/>
      <c r="AQ129" s="888"/>
      <c r="AR129" s="888"/>
      <c r="AS129" s="888"/>
      <c r="AT129" s="889"/>
      <c r="AU129" s="286"/>
      <c r="AV129" s="286"/>
      <c r="AW129" s="286"/>
      <c r="AX129" s="819" t="s">
        <v>497</v>
      </c>
      <c r="AY129" s="820"/>
      <c r="AZ129" s="820"/>
      <c r="BA129" s="820"/>
      <c r="BB129" s="820"/>
      <c r="BC129" s="820"/>
      <c r="BD129" s="820"/>
      <c r="BE129" s="821"/>
      <c r="BF129" s="822" t="s">
        <v>498</v>
      </c>
      <c r="BG129" s="823"/>
      <c r="BH129" s="823"/>
      <c r="BI129" s="823"/>
      <c r="BJ129" s="823"/>
      <c r="BK129" s="823"/>
      <c r="BL129" s="824"/>
      <c r="BM129" s="822">
        <v>20</v>
      </c>
      <c r="BN129" s="823"/>
      <c r="BO129" s="823"/>
      <c r="BP129" s="823"/>
      <c r="BQ129" s="823"/>
      <c r="BR129" s="823"/>
      <c r="BS129" s="824"/>
      <c r="BT129" s="822">
        <v>30</v>
      </c>
      <c r="BU129" s="880"/>
      <c r="BV129" s="880"/>
      <c r="BW129" s="880"/>
      <c r="BX129" s="880"/>
      <c r="BY129" s="880"/>
      <c r="BZ129" s="88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82" t="s">
        <v>499</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884" t="s">
        <v>500</v>
      </c>
      <c r="X130" s="885"/>
      <c r="Y130" s="885"/>
      <c r="Z130" s="886"/>
      <c r="AA130" s="827">
        <v>390173</v>
      </c>
      <c r="AB130" s="828"/>
      <c r="AC130" s="828"/>
      <c r="AD130" s="828"/>
      <c r="AE130" s="829"/>
      <c r="AF130" s="830">
        <v>366696</v>
      </c>
      <c r="AG130" s="828"/>
      <c r="AH130" s="828"/>
      <c r="AI130" s="828"/>
      <c r="AJ130" s="829"/>
      <c r="AK130" s="830">
        <v>345830</v>
      </c>
      <c r="AL130" s="828"/>
      <c r="AM130" s="828"/>
      <c r="AN130" s="828"/>
      <c r="AO130" s="829"/>
      <c r="AP130" s="887"/>
      <c r="AQ130" s="888"/>
      <c r="AR130" s="888"/>
      <c r="AS130" s="888"/>
      <c r="AT130" s="889"/>
      <c r="AU130" s="286"/>
      <c r="AV130" s="286"/>
      <c r="AW130" s="286"/>
      <c r="AX130" s="819" t="s">
        <v>501</v>
      </c>
      <c r="AY130" s="820"/>
      <c r="AZ130" s="820"/>
      <c r="BA130" s="820"/>
      <c r="BB130" s="820"/>
      <c r="BC130" s="820"/>
      <c r="BD130" s="820"/>
      <c r="BE130" s="821"/>
      <c r="BF130" s="863">
        <v>6</v>
      </c>
      <c r="BG130" s="864"/>
      <c r="BH130" s="864"/>
      <c r="BI130" s="864"/>
      <c r="BJ130" s="864"/>
      <c r="BK130" s="864"/>
      <c r="BL130" s="865"/>
      <c r="BM130" s="863">
        <v>25</v>
      </c>
      <c r="BN130" s="864"/>
      <c r="BO130" s="864"/>
      <c r="BP130" s="864"/>
      <c r="BQ130" s="864"/>
      <c r="BR130" s="864"/>
      <c r="BS130" s="865"/>
      <c r="BT130" s="863">
        <v>35</v>
      </c>
      <c r="BU130" s="866"/>
      <c r="BV130" s="866"/>
      <c r="BW130" s="866"/>
      <c r="BX130" s="866"/>
      <c r="BY130" s="866"/>
      <c r="BZ130" s="8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68"/>
      <c r="B131" s="869"/>
      <c r="C131" s="869"/>
      <c r="D131" s="869"/>
      <c r="E131" s="869"/>
      <c r="F131" s="869"/>
      <c r="G131" s="869"/>
      <c r="H131" s="869"/>
      <c r="I131" s="869"/>
      <c r="J131" s="869"/>
      <c r="K131" s="869"/>
      <c r="L131" s="869"/>
      <c r="M131" s="869"/>
      <c r="N131" s="869"/>
      <c r="O131" s="869"/>
      <c r="P131" s="869"/>
      <c r="Q131" s="869"/>
      <c r="R131" s="869"/>
      <c r="S131" s="869"/>
      <c r="T131" s="869"/>
      <c r="U131" s="869"/>
      <c r="V131" s="869"/>
      <c r="W131" s="870" t="s">
        <v>502</v>
      </c>
      <c r="X131" s="871"/>
      <c r="Y131" s="871"/>
      <c r="Z131" s="872"/>
      <c r="AA131" s="873">
        <v>2580479</v>
      </c>
      <c r="AB131" s="874"/>
      <c r="AC131" s="874"/>
      <c r="AD131" s="874"/>
      <c r="AE131" s="875"/>
      <c r="AF131" s="876">
        <v>2618068</v>
      </c>
      <c r="AG131" s="874"/>
      <c r="AH131" s="874"/>
      <c r="AI131" s="874"/>
      <c r="AJ131" s="875"/>
      <c r="AK131" s="876">
        <v>2840801</v>
      </c>
      <c r="AL131" s="874"/>
      <c r="AM131" s="874"/>
      <c r="AN131" s="874"/>
      <c r="AO131" s="875"/>
      <c r="AP131" s="877"/>
      <c r="AQ131" s="878"/>
      <c r="AR131" s="878"/>
      <c r="AS131" s="878"/>
      <c r="AT131" s="879"/>
      <c r="AU131" s="286"/>
      <c r="AV131" s="286"/>
      <c r="AW131" s="286"/>
      <c r="AX131" s="813" t="s">
        <v>503</v>
      </c>
      <c r="AY131" s="814"/>
      <c r="AZ131" s="814"/>
      <c r="BA131" s="814"/>
      <c r="BB131" s="814"/>
      <c r="BC131" s="814"/>
      <c r="BD131" s="814"/>
      <c r="BE131" s="815"/>
      <c r="BF131" s="816" t="s">
        <v>504</v>
      </c>
      <c r="BG131" s="817"/>
      <c r="BH131" s="817"/>
      <c r="BI131" s="817"/>
      <c r="BJ131" s="817"/>
      <c r="BK131" s="817"/>
      <c r="BL131" s="818"/>
      <c r="BM131" s="816">
        <v>350</v>
      </c>
      <c r="BN131" s="817"/>
      <c r="BO131" s="817"/>
      <c r="BP131" s="817"/>
      <c r="BQ131" s="817"/>
      <c r="BR131" s="817"/>
      <c r="BS131" s="818"/>
      <c r="BT131" s="847"/>
      <c r="BU131" s="848"/>
      <c r="BV131" s="848"/>
      <c r="BW131" s="848"/>
      <c r="BX131" s="848"/>
      <c r="BY131" s="848"/>
      <c r="BZ131" s="8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50" t="s">
        <v>505</v>
      </c>
      <c r="B132" s="851"/>
      <c r="C132" s="851"/>
      <c r="D132" s="851"/>
      <c r="E132" s="851"/>
      <c r="F132" s="851"/>
      <c r="G132" s="851"/>
      <c r="H132" s="851"/>
      <c r="I132" s="851"/>
      <c r="J132" s="851"/>
      <c r="K132" s="851"/>
      <c r="L132" s="851"/>
      <c r="M132" s="851"/>
      <c r="N132" s="851"/>
      <c r="O132" s="851"/>
      <c r="P132" s="851"/>
      <c r="Q132" s="851"/>
      <c r="R132" s="851"/>
      <c r="S132" s="851"/>
      <c r="T132" s="851"/>
      <c r="U132" s="851"/>
      <c r="V132" s="854" t="s">
        <v>506</v>
      </c>
      <c r="W132" s="854"/>
      <c r="X132" s="854"/>
      <c r="Y132" s="854"/>
      <c r="Z132" s="855"/>
      <c r="AA132" s="856">
        <v>8.6525021130000006</v>
      </c>
      <c r="AB132" s="857"/>
      <c r="AC132" s="857"/>
      <c r="AD132" s="857"/>
      <c r="AE132" s="858"/>
      <c r="AF132" s="859">
        <v>5.7411419410000004</v>
      </c>
      <c r="AG132" s="857"/>
      <c r="AH132" s="857"/>
      <c r="AI132" s="857"/>
      <c r="AJ132" s="858"/>
      <c r="AK132" s="859">
        <v>3.8967882650000001</v>
      </c>
      <c r="AL132" s="857"/>
      <c r="AM132" s="857"/>
      <c r="AN132" s="857"/>
      <c r="AO132" s="858"/>
      <c r="AP132" s="860"/>
      <c r="AQ132" s="861"/>
      <c r="AR132" s="861"/>
      <c r="AS132" s="861"/>
      <c r="AT132" s="8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52"/>
      <c r="B133" s="853"/>
      <c r="C133" s="853"/>
      <c r="D133" s="853"/>
      <c r="E133" s="853"/>
      <c r="F133" s="853"/>
      <c r="G133" s="853"/>
      <c r="H133" s="853"/>
      <c r="I133" s="853"/>
      <c r="J133" s="853"/>
      <c r="K133" s="853"/>
      <c r="L133" s="853"/>
      <c r="M133" s="853"/>
      <c r="N133" s="853"/>
      <c r="O133" s="853"/>
      <c r="P133" s="853"/>
      <c r="Q133" s="853"/>
      <c r="R133" s="853"/>
      <c r="S133" s="853"/>
      <c r="T133" s="853"/>
      <c r="U133" s="853"/>
      <c r="V133" s="805" t="s">
        <v>507</v>
      </c>
      <c r="W133" s="805"/>
      <c r="X133" s="805"/>
      <c r="Y133" s="805"/>
      <c r="Z133" s="806"/>
      <c r="AA133" s="807">
        <v>7.7</v>
      </c>
      <c r="AB133" s="808"/>
      <c r="AC133" s="808"/>
      <c r="AD133" s="808"/>
      <c r="AE133" s="809"/>
      <c r="AF133" s="807">
        <v>7</v>
      </c>
      <c r="AG133" s="808"/>
      <c r="AH133" s="808"/>
      <c r="AI133" s="808"/>
      <c r="AJ133" s="809"/>
      <c r="AK133" s="807">
        <v>6</v>
      </c>
      <c r="AL133" s="808"/>
      <c r="AM133" s="808"/>
      <c r="AN133" s="808"/>
      <c r="AO133" s="809"/>
      <c r="AP133" s="810"/>
      <c r="AQ133" s="811"/>
      <c r="AR133" s="811"/>
      <c r="AS133" s="811"/>
      <c r="AT133" s="81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8pu3drLUOhZ2lkfuR7HR1+d41DlHE4LKIjunZcuJZ+T3eu3aOgl/8p7Wi4ThI+GBISZdU6K9PatjS5wv7IkHg==" saltValue="zOnHX0soFuDG6TbT6IRJ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BE32:BI32"/>
    <mergeCell ref="BS32:CG32"/>
    <mergeCell ref="CH32:CL32"/>
    <mergeCell ref="CM32:CQ32"/>
    <mergeCell ref="CR32:CV32"/>
    <mergeCell ref="CW32:DA32"/>
    <mergeCell ref="DV31:DZ31"/>
    <mergeCell ref="B32:P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Q32:U32"/>
    <mergeCell ref="V32:Z32"/>
    <mergeCell ref="AA32:AE32"/>
    <mergeCell ref="AF32:AJ32"/>
    <mergeCell ref="AK32:AO32"/>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Z33:BD33"/>
    <mergeCell ref="BE33:BI33"/>
    <mergeCell ref="BS33:CG33"/>
    <mergeCell ref="Q33:U33"/>
    <mergeCell ref="V33:Z33"/>
    <mergeCell ref="AA33:AE33"/>
    <mergeCell ref="AF33:AJ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P32:AT32"/>
    <mergeCell ref="AU32:AY32"/>
    <mergeCell ref="AK33:AO33"/>
    <mergeCell ref="AP33:AT33"/>
    <mergeCell ref="AU33:AY33"/>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M129:BS129"/>
    <mergeCell ref="BQ116:BU116"/>
    <mergeCell ref="AZ86:BD86"/>
    <mergeCell ref="BS86:CG8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TYPiDjoehjjmgjAb+tgZzAALUiTMFwXoKs3C//etjpZFSlIxnCriPzl3ICsZH9z1rshTcuCr44c7jnsZcnEkA==" saltValue="uOwlTdpkWemCrsDcfk1t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ybgncBKWf/E1vNTUrxHlSwyiIhujfQTBDGNMuSF8xP0BtDz5IMNqMF+7rUCNxOdP26GYHV3iTivlI/Xf407EQ==" saltValue="9SAx52ECa9I6WMPa0I6va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1008752</v>
      </c>
      <c r="AP9" s="314">
        <v>91464</v>
      </c>
      <c r="AQ9" s="315">
        <v>113148</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25776</v>
      </c>
      <c r="AP10" s="317">
        <v>2337</v>
      </c>
      <c r="AQ10" s="318">
        <v>18254</v>
      </c>
      <c r="AR10" s="319">
        <v>-87.2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t="s">
        <v>519</v>
      </c>
      <c r="AP11" s="317" t="s">
        <v>519</v>
      </c>
      <c r="AQ11" s="318">
        <v>2541</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24179</v>
      </c>
      <c r="AP13" s="317">
        <v>2192</v>
      </c>
      <c r="AQ13" s="318">
        <v>6076</v>
      </c>
      <c r="AR13" s="319">
        <v>-63.9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t="s">
        <v>519</v>
      </c>
      <c r="AP14" s="317" t="s">
        <v>519</v>
      </c>
      <c r="AQ14" s="318">
        <v>2732</v>
      </c>
      <c r="AR14" s="319" t="s">
        <v>519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-61851</v>
      </c>
      <c r="AP15" s="317">
        <v>-5608</v>
      </c>
      <c r="AQ15" s="318">
        <v>-9152</v>
      </c>
      <c r="AR15" s="319">
        <v>-38.700000000000003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996856</v>
      </c>
      <c r="AP16" s="317">
        <v>90385</v>
      </c>
      <c r="AQ16" s="318">
        <v>133599</v>
      </c>
      <c r="AR16" s="319">
        <v>-32.299999999999997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8.34</v>
      </c>
      <c r="AP21" s="331">
        <v>12.02</v>
      </c>
      <c r="AQ21" s="332">
        <v>-3.68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93.8</v>
      </c>
      <c r="AP22" s="336">
        <v>95.8</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273764</v>
      </c>
      <c r="AP32" s="345">
        <v>24822</v>
      </c>
      <c r="AQ32" s="346">
        <v>79356</v>
      </c>
      <c r="AR32" s="347">
        <v>-68.7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167381</v>
      </c>
      <c r="AP35" s="345">
        <v>15176</v>
      </c>
      <c r="AQ35" s="346">
        <v>27499</v>
      </c>
      <c r="AR35" s="347">
        <v>-44.8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16786</v>
      </c>
      <c r="AP36" s="345">
        <v>1522</v>
      </c>
      <c r="AQ36" s="346">
        <v>3427</v>
      </c>
      <c r="AR36" s="347">
        <v>-55.6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7253</v>
      </c>
      <c r="AP37" s="345">
        <v>658</v>
      </c>
      <c r="AQ37" s="346">
        <v>1232</v>
      </c>
      <c r="AR37" s="347">
        <v>-46.6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519</v>
      </c>
      <c r="AP38" s="348" t="s">
        <v>519</v>
      </c>
      <c r="AQ38" s="349">
        <v>22</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-8654</v>
      </c>
      <c r="AP39" s="345">
        <v>-785</v>
      </c>
      <c r="AQ39" s="346">
        <v>-3656</v>
      </c>
      <c r="AR39" s="347">
        <v>-78.5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-345830</v>
      </c>
      <c r="AP40" s="345">
        <v>-31356</v>
      </c>
      <c r="AQ40" s="346">
        <v>-73860</v>
      </c>
      <c r="AR40" s="347">
        <v>-57.5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110700</v>
      </c>
      <c r="AP41" s="345">
        <v>10037</v>
      </c>
      <c r="AQ41" s="346">
        <v>34020</v>
      </c>
      <c r="AR41" s="347">
        <v>-70.5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545521</v>
      </c>
      <c r="AN51" s="367">
        <v>49097</v>
      </c>
      <c r="AO51" s="368">
        <v>-7.6</v>
      </c>
      <c r="AP51" s="369">
        <v>107537</v>
      </c>
      <c r="AQ51" s="370">
        <v>14.7</v>
      </c>
      <c r="AR51" s="371">
        <v>-22.3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413276</v>
      </c>
      <c r="AN52" s="375">
        <v>37195</v>
      </c>
      <c r="AO52" s="376">
        <v>-11.8</v>
      </c>
      <c r="AP52" s="377">
        <v>57923</v>
      </c>
      <c r="AQ52" s="378">
        <v>25.1</v>
      </c>
      <c r="AR52" s="379">
        <v>-36.9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445983</v>
      </c>
      <c r="AN53" s="367">
        <v>40313</v>
      </c>
      <c r="AO53" s="368">
        <v>-17.899999999999999</v>
      </c>
      <c r="AP53" s="369">
        <v>113913</v>
      </c>
      <c r="AQ53" s="370">
        <v>5.9</v>
      </c>
      <c r="AR53" s="371">
        <v>-23.8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351242</v>
      </c>
      <c r="AN54" s="375">
        <v>31749</v>
      </c>
      <c r="AO54" s="376">
        <v>-14.6</v>
      </c>
      <c r="AP54" s="377">
        <v>53160</v>
      </c>
      <c r="AQ54" s="378">
        <v>-8.1999999999999993</v>
      </c>
      <c r="AR54" s="379">
        <v>-6.4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544389</v>
      </c>
      <c r="AN55" s="367">
        <v>49467</v>
      </c>
      <c r="AO55" s="368">
        <v>22.7</v>
      </c>
      <c r="AP55" s="369">
        <v>115050</v>
      </c>
      <c r="AQ55" s="370">
        <v>1</v>
      </c>
      <c r="AR55" s="371">
        <v>21.7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334772</v>
      </c>
      <c r="AN56" s="375">
        <v>30420</v>
      </c>
      <c r="AO56" s="376">
        <v>-4.2</v>
      </c>
      <c r="AP56" s="377">
        <v>53792</v>
      </c>
      <c r="AQ56" s="378">
        <v>1.2</v>
      </c>
      <c r="AR56" s="379">
        <v>-5.4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331981</v>
      </c>
      <c r="AN57" s="367">
        <v>30098</v>
      </c>
      <c r="AO57" s="368">
        <v>-39.200000000000003</v>
      </c>
      <c r="AP57" s="369">
        <v>118252</v>
      </c>
      <c r="AQ57" s="370">
        <v>2.8</v>
      </c>
      <c r="AR57" s="371">
        <v>-42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242326</v>
      </c>
      <c r="AN58" s="375">
        <v>21970</v>
      </c>
      <c r="AO58" s="376">
        <v>-27.8</v>
      </c>
      <c r="AP58" s="377">
        <v>49994</v>
      </c>
      <c r="AQ58" s="378">
        <v>-7.1</v>
      </c>
      <c r="AR58" s="379">
        <v>-20.7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762168</v>
      </c>
      <c r="AN59" s="367">
        <v>69106</v>
      </c>
      <c r="AO59" s="368">
        <v>129.6</v>
      </c>
      <c r="AP59" s="369">
        <v>120302</v>
      </c>
      <c r="AQ59" s="370">
        <v>1.7</v>
      </c>
      <c r="AR59" s="371">
        <v>127.9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485491</v>
      </c>
      <c r="AN60" s="375">
        <v>44019</v>
      </c>
      <c r="AO60" s="376">
        <v>100.4</v>
      </c>
      <c r="AP60" s="377">
        <v>59328</v>
      </c>
      <c r="AQ60" s="378">
        <v>18.7</v>
      </c>
      <c r="AR60" s="379">
        <v>81.7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526008</v>
      </c>
      <c r="AN61" s="382">
        <v>47616</v>
      </c>
      <c r="AO61" s="383">
        <v>17.5</v>
      </c>
      <c r="AP61" s="384">
        <v>115011</v>
      </c>
      <c r="AQ61" s="385">
        <v>5.2</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365421</v>
      </c>
      <c r="AN62" s="375">
        <v>33071</v>
      </c>
      <c r="AO62" s="376">
        <v>8.4</v>
      </c>
      <c r="AP62" s="377">
        <v>54839</v>
      </c>
      <c r="AQ62" s="378">
        <v>5.9</v>
      </c>
      <c r="AR62" s="379">
        <v>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3GVX5oBToiUztQY+38Fdz6k+oyVNlb2bPkO/A9mpzdkayJyKxpFycz5/oEBzA4i7E9cKy5ChFcw6QQIcZPanQ==" saltValue="kCrbeDWjwxvsPGPgBQs/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CzS3aUlYNeT+GOub1pfVIwfRR9o6Zb98EDfZ7v0p8aMSaXSNLLwaDgQnS/jCZMZ+a0J4c+CnYB2aSOq4rxRlA==" saltValue="mMo3KxwpvONomUHlPxT0r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cXwM7URHusT8J07r2bVcmYDn7oEVSoL3H2qkKaEH/xqUpgi3RCbCA9QXcDbFLBygB2z1/vqXXk3YYijkmgdg/Q==" saltValue="MeFzpv1z2PyEIWMHdZA6d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8.75</v>
      </c>
      <c r="G47" s="12">
        <v>10.39</v>
      </c>
      <c r="H47" s="12">
        <v>13.85</v>
      </c>
      <c r="I47" s="12">
        <v>13.24</v>
      </c>
      <c r="J47" s="13">
        <v>23.08</v>
      </c>
    </row>
    <row r="48" spans="2:10" ht="57.75" customHeight="1" x14ac:dyDescent="0.15">
      <c r="B48" s="14"/>
      <c r="C48" s="1240" t="s">
        <v>4</v>
      </c>
      <c r="D48" s="1240"/>
      <c r="E48" s="1241"/>
      <c r="F48" s="15">
        <v>9.3000000000000007</v>
      </c>
      <c r="G48" s="16">
        <v>11.52</v>
      </c>
      <c r="H48" s="16">
        <v>8.39</v>
      </c>
      <c r="I48" s="16">
        <v>21.04</v>
      </c>
      <c r="J48" s="17">
        <v>18.78</v>
      </c>
    </row>
    <row r="49" spans="2:10" ht="57.75" customHeight="1" thickBot="1" x14ac:dyDescent="0.2">
      <c r="B49" s="18"/>
      <c r="C49" s="1242" t="s">
        <v>5</v>
      </c>
      <c r="D49" s="1242"/>
      <c r="E49" s="1243"/>
      <c r="F49" s="19" t="s">
        <v>566</v>
      </c>
      <c r="G49" s="20">
        <v>5.05</v>
      </c>
      <c r="H49" s="20">
        <v>1.5</v>
      </c>
      <c r="I49" s="20">
        <v>14.11</v>
      </c>
      <c r="J49" s="21">
        <v>9.75</v>
      </c>
    </row>
    <row r="50" spans="2:10" ht="13.5" customHeight="1" x14ac:dyDescent="0.15"/>
  </sheetData>
  <sheetProtection algorithmName="SHA-512" hashValue="0GoGl0+LRxC1/sa3uHcqBKj5fAgtJ6LkCBo8rmoSZMv5JViKCPzyod9eDJYhILzTdTh3shxa7IJxNQdPLQIeNA==" saltValue="WT9KxbSYr6i969cFIPje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2022-09-08T01:21:49Z</cp:lastPrinted>
  <dcterms:created xsi:type="dcterms:W3CDTF">2022-02-02T05:12:13Z</dcterms:created>
  <dcterms:modified xsi:type="dcterms:W3CDTF">2022-09-28T10:03:34Z</dcterms:modified>
  <cp:category/>
</cp:coreProperties>
</file>