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3FE9FA25-6B4D-4755-9564-992755F0A64A}"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s="1"/>
  <c r="U35" i="10" l="1"/>
  <c r="U36" i="10" s="1"/>
  <c r="U37" i="10" s="1"/>
  <c r="BE34" i="10"/>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<sst xmlns="http://schemas.openxmlformats.org/spreadsheetml/2006/main" count="1183" uniqueCount="625">
  <si>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</si>
  <si>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</si>
  <si>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</si>
  <si>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</si>
  <si>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</si>
  <si>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</si>
  <si>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</si>
  <si>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</si>
  <si>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</si>
  <si>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</si>
  <si>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</si>
  <si>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</si>
  <si>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</si>
  <si>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</si>
  <si>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</si>
  <si>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</si>
  <si>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</si>
  <si>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</si>
  <si>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</si>
  <si>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</si>
  <si>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</si>
  <si>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</si>
  <si>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</si>
  <si>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</si>
  <si>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</si>
  <si>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</si>
  <si>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</si>
  <si>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</si>
  <si>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</si>
  <si>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</si>
  <si>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</si>
  <si>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</si>
  <si>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</si>
  <si>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</si>
  <si>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</si>
  <si>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</si>
  <si>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</si>
  <si>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</si>
  <si>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</si>
  <si>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</si>
  <si>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</si>
  <si>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</si>
  <si>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</si>
  <si>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</si>
  <si>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</si>
  <si>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</si>
  <si>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</si>
  <si>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</si>
  <si>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</si>
  <si>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</si>
  <si>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</si>
  <si>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</si>
  <si>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</si>
  <si>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</si>
  <si>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</si>
  <si>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</si>
  <si>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</si>
  <si>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</si>
  <si>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</si>
  <si>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</si>
  <si>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</si>
  <si>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</si>
  <si>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</si>
  <si>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</si>
  <si>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</si>
  <si>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</si>
  <si>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</si>
  <si>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</si>
  <si>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</si>
  <si>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</si>
  <si>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</si>
  <si>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</si>
  <si>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</si>
  <si>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</si>
  <si>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</si>
  <si>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</si>
  <si>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</si>
  <si>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</si>
  <si>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</si>
  <si>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</si>
  <si>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</si>
  <si>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</si>
  <si>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</si>
  <si>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</si>
  <si>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</si>
  <si>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</si>
  <si>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</si>
  <si>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</si>
  <si>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</si>
  <si>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</si>
  <si>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</si>
  <si>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</si>
  <si>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</si>
  <si>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</si>
  <si>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</si>
  <si>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</si>
  <si>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</si>
  <si>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</si>
  <si>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</si>
  <si>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</si>
  <si>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</si>
  <si>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</si>
  <si>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</si>
  <si>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</si>
  <si>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</si>
  <si>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</si>
  <si>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</si>
  <si>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</si>
  <si>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</si>
  <si>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</si>
  <si>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</si>
  <si>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</si>
  <si>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</si>
  <si>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</si>
  <si>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</si>
  <si>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</si>
  <si>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</si>
  <si>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</si>
  <si>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</si>
  <si>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</si>
  <si>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</si>
  <si>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</si>
  <si>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</si>
  <si>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</si>
  <si>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</si>
  <si>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</si>
  <si>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</si>
  <si>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</si>
  <si>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</si>
  <si>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</si>
  <si>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</si>
  <si>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</si>
  <si>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</si>
  <si>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</si>
  <si>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</si>
  <si>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</si>
  <si>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</si>
  <si>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</si>
  <si>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</si>
  <si>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</si>
  <si>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</si>
  <si>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</si>
  <si>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</si>
  <si>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</si>
  <si>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</si>
  <si>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</si>
  <si>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</si>
  <si>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</si>
  <si>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</si>
  <si>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</si>
  <si>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</si>
  <si>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</si>
  <si>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</si>
  <si>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</si>
  <si>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</si>
  <si>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</si>
  <si>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</si>
  <si>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</si>
  <si>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</si>
  <si>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</si>
  <si>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</si>
  <si>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</si>
  <si>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</si>
  <si>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</si>
  <si>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</si>
  <si>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</si>
  <si>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</si>
  <si>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</si>
  <si>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</si>
  <si>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</si>
  <si>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</si>
  <si>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</si>
  <si>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</si>
  <si>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</si>
  <si>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</si>
  <si>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</si>
  <si>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</si>
  <si>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</si>
  <si>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</si>
  <si>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</si>
  <si>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</si>
  <si>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</si>
  <si>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</si>
  <si>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</si>
  <si>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</si>
  <si>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</si>
  <si>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</si>
  <si>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</si>
  <si>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</si>
  <si>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</si>
  <si>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</si>
  <si>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</si>
  <si>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</si>
  <si>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</si>
  <si>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</si>
  <si>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</si>
  <si>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</si>
  <si>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</si>
  <si>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</si>
  <si>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</si>
  <si>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</si>
  <si>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</si>
  <si>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</si>
  <si>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</si>
  <si>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</si>
  <si>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</si>
  <si>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</si>
  <si>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</si>
  <si>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</si>
  <si>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</si>
  <si>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</si>
  <si>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</si>
  <si>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</si>
  <si>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長野県大鹿村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</si>
  <si>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</si>
  <si>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</si>
  <si>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</si>
  <si>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</si>
  <si>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</si>
  <si>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</si>
  <si>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</si>
  <si>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</si>
  <si>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</si>
  <si>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</si>
  <si>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</si>
  <si>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</si>
  <si>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</si>
  <si>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</si>
  <si>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</si>
  <si>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</si>
  <si>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</si>
  <si>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</si>
  <si>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</si>
  <si>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</si>
  <si>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</si>
  <si>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</si>
  <si>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</si>
  <si>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</si>
  <si>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</si>
  <si>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</si>
  <si>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</si>
  <si>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</si>
  <si>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</si>
  <si>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</si>
  <si>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</si>
  <si>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</si>
  <si>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</si>
  <si>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</si>
  <si>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</si>
  <si>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</si>
  <si>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</si>
  <si>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</si>
  <si>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</si>
  <si>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</si>
  <si>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</si>
  <si>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</si>
  <si>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</si>
  <si>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</si>
  <si>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</si>
  <si>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</si>
  <si>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</si>
  <si>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</si>
  <si>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</si>
  <si>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</si>
  <si>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</si>
  <si>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</si>
  <si>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</si>
  <si>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</si>
  <si>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</si>
  <si>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</si>
  <si>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</si>
  <si>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</si>
  <si>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</si>
  <si>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</si>
  <si>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</si>
  <si>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</si>
  <si>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</si>
  <si>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</si>
  <si>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</si>
  <si>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</si>
  <si>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</si>
  <si>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</si>
  <si>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</si>
  <si>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</si>
  <si>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</si>
  <si>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</si>
  <si>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</si>
  <si>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</si>
  <si>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</si>
  <si>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</si>
  <si>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</si>
  <si>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</si>
  <si>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</si>
  <si>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</si>
  <si>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</si>
  <si>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</si>
  <si>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</si>
  <si>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</si>
  <si>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</si>
  <si>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</si>
  <si>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</si>
  <si>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</si>
  <si>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</si>
  <si>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</si>
  <si>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</si>
  <si>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</si>
  <si>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</si>
  <si>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</si>
  <si>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</si>
  <si>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</si>
  <si>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</si>
  <si>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</si>
  <si>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</si>
  <si>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</si>
  <si>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</si>
  <si>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</si>
  <si>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</si>
  <si>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</si>
  <si>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</si>
  <si>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</si>
  <si>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</si>
  <si>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</si>
  <si>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</si>
  <si>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</si>
  <si>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</si>
  <si>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</si>
  <si>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</si>
  <si>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</si>
  <si>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</si>
  <si>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</si>
  <si>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</si>
  <si>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</si>
  <si>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</si>
  <si>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</si>
  <si>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</si>
  <si>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</si>
  <si>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</si>
  <si>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</si>
  <si>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</si>
  <si>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</si>
  <si>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</si>
  <si>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</si>
  <si>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</si>
  <si>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</si>
  <si>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</si>
  <si>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</si>
  <si>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</si>
  <si>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</si>
  <si>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</si>
  <si>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</si>
  <si>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</si>
  <si>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</si>
  <si>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</si>
  <si>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</si>
  <si>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</si>
  <si>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</si>
  <si>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</si>
  <si>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</si>
  <si>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</si>
  <si>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</si>
  <si>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</si>
  <si>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</si>
  <si>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</si>
  <si>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</si>
  <si>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</si>
  <si>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</si>
  <si>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</si>
  <si>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</si>
  <si>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長野県大鹿村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</si>
  <si>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</si>
  <si>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</si>
  <si>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</si>
  <si>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</si>
  <si>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</si>
  <si>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</si>
  <si>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</si>
  <si>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</si>
  <si>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</si>
  <si>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</si>
  <si>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</si>
  <si>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</si>
  <si>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</si>
  <si>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</si>
  <si>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</si>
  <si>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</si>
  <si>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</si>
  <si>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</si>
  <si>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</si>
  <si>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</si>
  <si>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</si>
  <si>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</si>
  <si>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</si>
  <si>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</si>
  <si>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</si>
  <si>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</si>
  <si>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</si>
  <si>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</si>
  <si>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</si>
  <si>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</si>
  <si>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</si>
  <si>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</si>
  <si>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</si>
  <si>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</si>
  <si>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</si>
  <si>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</si>
  <si>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</si>
  <si>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</si>
  <si>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</si>
  <si>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</si>
  <si>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</si>
  <si>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</si>
  <si>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</si>
  <si>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</si>
  <si>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</si>
  <si>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</si>
  <si>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</si>
  <si>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</si>
  <si>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</si>
  <si>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</si>
  <si>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</si>
  <si>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</si>
  <si>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</si>
  <si>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</si>
  <si>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</si>
  <si>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</si>
  <si>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</si>
  <si>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</si>
  <si>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</si>
  <si>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</si>
  <si>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</si>
  <si>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</si>
  <si>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</si>
  <si>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</si>
  <si>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</si>
  <si>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</si>
  <si>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</si>
  <si>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</si>
  <si>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</si>
  <si>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</si>
  <si>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</si>
  <si>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</si>
  <si>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</si>
  <si>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</si>
  <si>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</si>
  <si>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</si>
  <si>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</si>
  <si>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</si>
  <si>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</si>
  <si>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</si>
  <si>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</si>
  <si>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</si>
  <si>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</si>
  <si>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</si>
  <si>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</si>
  <si>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</si>
  <si>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</si>
  <si>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</si>
  <si>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</si>
  <si>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</si>
  <si>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</si>
  <si>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</si>
  <si>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</si>
  <si>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</si>
  <si>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</si>
  <si>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</si>
  <si>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</si>
  <si>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</si>
  <si>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</si>
  <si>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</si>
  <si>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</si>
  <si>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</si>
  <si>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</si>
  <si>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</si>
  <si>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</si>
  <si>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</si>
  <si>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</si>
  <si>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</si>
  <si>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</si>
  <si>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</si>
  <si>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大鹿村営水道特別会計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</si>
  <si>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</si>
  <si>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</si>
  <si>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大鹿村介護保険特別会計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</si>
  <si>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</si>
  <si>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大鹿村後期高齢者医療特別会計</t>
    <phoneticPr fontId="5"/>
  </si>
  <si>
    <t>(Ｆ)</t>
    <phoneticPr fontId="5"/>
  </si>
  <si>
    <t>大鹿村国民健康保険特別会計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</si>
  <si>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</si>
  <si>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</si>
  <si>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</si>
  <si>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</si>
  <si>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</si>
  <si>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</si>
  <si>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</si>
  <si>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</si>
  <si>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</si>
  <si>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</si>
  <si>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</si>
  <si>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</si>
  <si>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</si>
  <si>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</si>
  <si>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</si>
  <si>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</si>
  <si>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</si>
  <si>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</si>
  <si>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</si>
  <si>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</si>
  <si>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</si>
  <si>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</si>
  <si>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</si>
  <si>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</si>
  <si>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</si>
  <si>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</si>
  <si>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</si>
  <si>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</si>
  <si>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</si>
  <si>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</si>
  <si>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</si>
  <si>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</si>
  <si>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</si>
  <si>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</si>
  <si>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</si>
  <si>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</si>
  <si>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</si>
  <si>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</si>
  <si>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</si>
  <si>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</si>
  <si>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</si>
  <si>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</si>
  <si>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</si>
  <si>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</si>
  <si>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</si>
  <si>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</si>
  <si>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</si>
  <si>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</si>
  <si>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</si>
  <si>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</si>
  <si>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</si>
  <si>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</si>
  <si>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</si>
  <si>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</si>
  <si>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</si>
  <si>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</si>
  <si>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</si>
  <si>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</si>
  <si>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</si>
  <si>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</si>
  <si>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</si>
  <si>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</si>
  <si>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</si>
  <si>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</si>
  <si>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</si>
  <si>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</si>
  <si>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</si>
  <si>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</si>
  <si>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</si>
  <si>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</si>
  <si>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</si>
  <si>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</si>
  <si>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</si>
  <si>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</si>
  <si>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</si>
  <si>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</si>
  <si>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</si>
  <si>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</si>
  <si>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</si>
  <si>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</si>
  <si>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</si>
  <si>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</si>
  <si>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</si>
  <si>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</si>
  <si>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0.80</t>
  </si>
  <si>
    <t>▲ 1.65</t>
  </si>
  <si>
    <t>一般会計</t>
  </si>
  <si>
    <t>大鹿村介護保険特別会計</t>
  </si>
  <si>
    <t>大鹿村国民健康保険特別会計</t>
  </si>
  <si>
    <t>大鹿村営水道特別会計</t>
  </si>
  <si>
    <t>大鹿村立診療所特別会計</t>
  </si>
  <si>
    <t>大鹿村後期高齢者医療特別会計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</si>
  <si>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</si>
  <si>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</si>
  <si>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</si>
  <si>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</si>
  <si>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</si>
  <si>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</si>
  <si>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</si>
  <si>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</si>
  <si>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ナド</t>
    </rPh>
    <rPh sb="5" eb="7">
      <t>セイビ</t>
    </rPh>
    <rPh sb="7" eb="9">
      <t>キキン</t>
    </rPh>
    <phoneticPr fontId="19"/>
  </si>
  <si>
    <t>ふるさとづくり基金</t>
    <rPh sb="7" eb="9">
      <t>キキン</t>
    </rPh>
    <phoneticPr fontId="19"/>
  </si>
  <si>
    <t>地域福祉基金</t>
    <rPh sb="0" eb="2">
      <t>チイキ</t>
    </rPh>
    <rPh sb="2" eb="4">
      <t>フクシ</t>
    </rPh>
    <rPh sb="4" eb="6">
      <t>キキン</t>
    </rPh>
    <phoneticPr fontId="19"/>
  </si>
  <si>
    <t>歌舞伎伝承基金</t>
    <rPh sb="0" eb="3">
      <t>カブキ</t>
    </rPh>
    <rPh sb="3" eb="5">
      <t>デンショウ</t>
    </rPh>
    <rPh sb="5" eb="7">
      <t>キキン</t>
    </rPh>
    <phoneticPr fontId="19"/>
  </si>
  <si>
    <t>文教施設整備基金</t>
    <rPh sb="0" eb="2">
      <t>ブンキョウ</t>
    </rPh>
    <rPh sb="2" eb="4">
      <t>シセツ</t>
    </rPh>
    <rPh sb="4" eb="6">
      <t>セイビ</t>
    </rPh>
    <rPh sb="6" eb="8">
      <t>キキン</t>
    </rPh>
    <phoneticPr fontId="5"/>
  </si>
  <si>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</si>
  <si>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</si>
  <si>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</si>
  <si>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</si>
  <si>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</si>
  <si>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</si>
  <si>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</si>
  <si>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</si>
  <si>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</si>
  <si>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</si>
  <si>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</si>
  <si>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</si>
  <si>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</si>
  <si>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</si>
  <si>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下伊那北部総合事務組合（一般会計）</t>
  </si>
  <si>
    <t>下伊那北部総合事務組合（特別会計）</t>
  </si>
  <si>
    <t>秋葉路</t>
    <rPh sb="0" eb="1">
      <t>アキ</t>
    </rPh>
    <rPh sb="1" eb="2">
      <t>ハ</t>
    </rPh>
    <rPh sb="2" eb="3">
      <t>ミチ</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</si>
  <si>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</si>
  <si>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</si>
  <si>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</si>
  <si>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</si>
  <si>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</si>
  <si>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</si>
  <si>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</si>
  <si>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</si>
  <si>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</si>
  <si>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</si>
  <si>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</si>
  <si>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</si>
  <si>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</si>
  <si>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</si>
  <si>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将来負担比率は実質マイナスであり、有形固定資産減価償却率は類似団体と同程度で上昇している。公共施設個別施設計画及び、公共施設等総合管理計画に沿って適切な施設維持に努める。</t>
    <phoneticPr fontId="5"/>
  </si>
  <si>
    <t>　実質公債費比率は、類似団体平均より低い。令和２年度から償還額の増加が見込まれるが、今後も1.7～4％台で推移していくと予想される。今後も公債費の適正化に取り組んでいく。</t>
    <rPh sb="1" eb="3">
      <t>ジッシツ</t>
    </rPh>
    <rPh sb="3" eb="6">
      <t>コウサイヒ</t>
    </rPh>
    <rPh sb="6" eb="8">
      <t>ヒリツ</t>
    </rPh>
    <rPh sb="10" eb="12">
      <t>ルイジ</t>
    </rPh>
    <rPh sb="12" eb="14">
      <t>ダンタイ</t>
    </rPh>
    <rPh sb="14" eb="16">
      <t>ヘイキン</t>
    </rPh>
    <rPh sb="18" eb="19">
      <t>ヒク</t>
    </rPh>
    <rPh sb="21" eb="23">
      <t>レイワ</t>
    </rPh>
    <rPh sb="24" eb="26">
      <t>ネンド</t>
    </rPh>
    <rPh sb="28" eb="30">
      <t>ショウカン</t>
    </rPh>
    <rPh sb="30" eb="31">
      <t>ガク</t>
    </rPh>
    <rPh sb="32" eb="34">
      <t>ゾウカ</t>
    </rPh>
    <rPh sb="35" eb="37">
      <t>ミコ</t>
    </rPh>
    <rPh sb="42" eb="44">
      <t>コンゴ</t>
    </rPh>
    <rPh sb="51" eb="52">
      <t>ダイ</t>
    </rPh>
    <rPh sb="53" eb="55">
      <t>スイイ</t>
    </rPh>
    <rPh sb="60" eb="62">
      <t>ヨソウ</t>
    </rPh>
    <rPh sb="66" eb="68">
      <t>コンゴ</t>
    </rPh>
    <rPh sb="69" eb="72">
      <t>コウサイヒ</t>
    </rPh>
    <rPh sb="73" eb="75">
      <t>テキセイ</t>
    </rPh>
    <rPh sb="75" eb="76">
      <t>カ</t>
    </rPh>
    <rPh sb="77" eb="78">
      <t>ト</t>
    </rPh>
    <rPh sb="79" eb="8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</si>
</sst>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6CEFBEA-32B1-47E6-A5BA-CD9BA2D98D4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4DA1-49D4-841E-01A91F75EAF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806658</c:v>
                </c:pt>
                <c:pt idx="1">
                  <c:v>479787</c:v>
                </c:pt>
                <c:pt idx="2">
                  <c:v>675561</c:v>
                </c:pt>
                <c:pt idx="3">
                  <c:v>611604</c:v>
                </c:pt>
                <c:pt idx="4">
                  <c:v>1003872</c:v>
                </c:pt>
              </c:numCache>
            </c:numRef>
          </c:val>
          <c:smooth val="0"/>
          <c:extLst>
            <c:ext xmlns:c16="http://schemas.microsoft.com/office/drawing/2014/chart" uri="{C3380CC4-5D6E-409C-BE32-E72D297353CC}">
              <c16:uniqueId val="{00000001-4DA1-49D4-841E-01A91F75EAF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4.6900000000000004</c:v>
                </c:pt>
                <c:pt idx="1">
                  <c:v>3.21</c:v>
                </c:pt>
                <c:pt idx="2">
                  <c:v>4.26</c:v>
                </c:pt>
                <c:pt idx="3">
                  <c:v>5.46</c:v>
                </c:pt>
                <c:pt idx="4">
                  <c:v>7.86</c:v>
                </c:pt>
              </c:numCache>
            </c:numRef>
          </c:val>
          <c:extLst>
            <c:ext xmlns:c16="http://schemas.microsoft.com/office/drawing/2014/chart" uri="{C3380CC4-5D6E-409C-BE32-E72D297353CC}">
              <c16:uniqueId val="{00000000-A6E1-46CF-B875-A45E34B59D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34.68</c:v>
                </c:pt>
                <c:pt idx="1">
                  <c:v>36.42</c:v>
                </c:pt>
                <c:pt idx="2">
                  <c:v>38.119999999999997</c:v>
                </c:pt>
                <c:pt idx="3">
                  <c:v>38.46</c:v>
                </c:pt>
                <c:pt idx="4">
                  <c:v>35.58</c:v>
                </c:pt>
              </c:numCache>
            </c:numRef>
          </c:val>
          <c:extLst>
            <c:ext xmlns:c16="http://schemas.microsoft.com/office/drawing/2014/chart" uri="{C3380CC4-5D6E-409C-BE32-E72D297353CC}">
              <c16:uniqueId val="{00000001-A6E1-46CF-B875-A45E34B59DB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c:v>
                </c:pt>
                <c:pt idx="1">
                  <c:v>-1.65</c:v>
                </c:pt>
                <c:pt idx="2">
                  <c:v>1.01</c:v>
                </c:pt>
                <c:pt idx="3">
                  <c:v>1.26</c:v>
                </c:pt>
                <c:pt idx="4">
                  <c:v>2.85</c:v>
                </c:pt>
              </c:numCache>
            </c:numRef>
          </c:val>
          <c:smooth val="0"/>
          <c:extLst>
            <c:ext xmlns:c16="http://schemas.microsoft.com/office/drawing/2014/chart" uri="{C3380CC4-5D6E-409C-BE32-E72D297353CC}">
              <c16:uniqueId val="{00000002-A6E1-46CF-B875-A45E34B59DB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36-4FEA-A5FC-85EC9F4B636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36-4FEA-A5FC-85EC9F4B636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36-4FEA-A5FC-85EC9F4B636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C36-4FEA-A5FC-85EC9F4B6366}"/>
            </c:ext>
          </c:extLst>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C36-4FEA-A5FC-85EC9F4B6366}"/>
            </c:ext>
          </c:extLst>
        </c:ser>
        <c:ser>
          <c:idx val="5"/>
          <c:order val="5"/>
          <c:tx>
            <c:strRef>
              <c:f>データシート!$A$32</c:f>
              <c:strCache>
                <c:ptCount val="1"/>
                <c:pt idx="0">
                  <c:v>大鹿村立診療所特別会計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0.04</c:v>
                </c:pt>
                <c:pt idx="4">
                  <c:v>#N/A</c:v>
                </c:pt>
                <c:pt idx="5">
                  <c:v>0.01</c:v>
                </c:pt>
                <c:pt idx="6">
                  <c:v>#N/A</c:v>
                </c:pt>
                <c:pt idx="7">
                  <c:v>0.04</c:v>
                </c:pt>
                <c:pt idx="8">
                  <c:v>#N/A</c:v>
                </c:pt>
                <c:pt idx="9">
                  <c:v>0</c:v>
                </c:pt>
              </c:numCache>
            </c:numRef>
          </c:val>
          <c:extLst>
            <c:ext xmlns:c16="http://schemas.microsoft.com/office/drawing/2014/chart" uri="{C3380CC4-5D6E-409C-BE32-E72D297353CC}">
              <c16:uniqueId val="{00000005-EC36-4FEA-A5FC-85EC9F4B6366}"/>
            </c:ext>
          </c:extLst>
        </c:ser>
        <c:ser>
          <c:idx val="6"/>
          <c:order val="6"/>
          <c:tx>
            <c:strRef>
              <c:f>データシート!$A$33</c:f>
              <c:strCache>
                <c:ptCount val="1"/>
                <c:pt idx="0">
                  <c:v>大鹿村営水道特別会計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0.17</c:v>
                </c:pt>
                <c:pt idx="8">
                  <c:v>#N/A</c:v>
                </c:pt>
                <c:pt idx="9">
                  <c:v>0.02</c:v>
                </c:pt>
              </c:numCache>
            </c:numRef>
          </c:val>
          <c:extLst>
            <c:ext xmlns:c16="http://schemas.microsoft.com/office/drawing/2014/chart" uri="{C3380CC4-5D6E-409C-BE32-E72D297353CC}">
              <c16:uniqueId val="{00000006-EC36-4FEA-A5FC-85EC9F4B6366}"/>
            </c:ext>
          </c:extLst>
        </c:ser>
        <c:ser>
          <c:idx val="7"/>
          <c:order val="7"/>
          <c:tx>
            <c:strRef>
              <c:f>データシート!$A$34</c:f>
              <c:strCache>
                <c:ptCount val="1"/>
                <c:pt idx="0">
                  <c:v>大鹿村国民健康保険特別会計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0.32</c:v>
                </c:pt>
                <c:pt idx="2">
                  <c:v>#N/A</c:v>
                </c:pt>
                <c:pt idx="3">
                  <c:v>0.16</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7-EC36-4FEA-A5FC-85EC9F4B6366}"/>
            </c:ext>
          </c:extLst>
        </c:ser>
        <c:ser>
          <c:idx val="8"/>
          <c:order val="8"/>
          <c:tx>
            <c:strRef>
              <c:f>データシート!$A$35</c:f>
              <c:strCache>
                <c:ptCount val="1"/>
                <c:pt idx="0">
                  <c:v>大鹿村介護保険特別会計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0.09</c:v>
                </c:pt>
                <c:pt idx="8">
                  <c:v>#N/A</c:v>
                </c:pt>
                <c:pt idx="9">
                  <c:v>0.23</c:v>
                </c:pt>
              </c:numCache>
            </c:numRef>
          </c:val>
          <c:extLst>
            <c:ext xmlns:c16="http://schemas.microsoft.com/office/drawing/2014/chart" uri="{C3380CC4-5D6E-409C-BE32-E72D297353CC}">
              <c16:uniqueId val="{00000008-EC36-4FEA-A5FC-85EC9F4B636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4.6900000000000004</c:v>
                </c:pt>
                <c:pt idx="2">
                  <c:v>#N/A</c:v>
                </c:pt>
                <c:pt idx="3">
                  <c:v>8.26</c:v>
                </c:pt>
                <c:pt idx="4">
                  <c:v>#N/A</c:v>
                </c:pt>
                <c:pt idx="5">
                  <c:v>4.25</c:v>
                </c:pt>
                <c:pt idx="6">
                  <c:v>#N/A</c:v>
                </c:pt>
                <c:pt idx="7">
                  <c:v>5.45</c:v>
                </c:pt>
                <c:pt idx="8">
                  <c:v>#N/A</c:v>
                </c:pt>
                <c:pt idx="9">
                  <c:v>7.85</c:v>
                </c:pt>
              </c:numCache>
            </c:numRef>
          </c:val>
          <c:extLst>
            <c:ext xmlns:c16="http://schemas.microsoft.com/office/drawing/2014/chart" uri="{C3380CC4-5D6E-409C-BE32-E72D297353CC}">
              <c16:uniqueId val="{00000009-EC36-4FEA-A5FC-85EC9F4B636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197</c:v>
                </c:pt>
                <c:pt idx="5">
                  <c:v>196</c:v>
                </c:pt>
                <c:pt idx="8">
                  <c:v>196</c:v>
                </c:pt>
                <c:pt idx="11">
                  <c:v>190</c:v>
                </c:pt>
                <c:pt idx="14">
                  <c:v>233</c:v>
                </c:pt>
              </c:numCache>
            </c:numRef>
          </c:val>
          <c:extLst>
            <c:ext xmlns:c16="http://schemas.microsoft.com/office/drawing/2014/chart" uri="{C3380CC4-5D6E-409C-BE32-E72D297353CC}">
              <c16:uniqueId val="{00000000-B328-4641-9308-E682027EC7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28-4641-9308-E682027EC7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28-4641-9308-E682027EC7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1</c:v>
                </c:pt>
                <c:pt idx="9">
                  <c:v>1</c:v>
                </c:pt>
                <c:pt idx="12">
                  <c:v>3</c:v>
                </c:pt>
              </c:numCache>
            </c:numRef>
          </c:val>
          <c:extLst>
            <c:ext xmlns:c16="http://schemas.microsoft.com/office/drawing/2014/chart" uri="{C3380CC4-5D6E-409C-BE32-E72D297353CC}">
              <c16:uniqueId val="{00000003-B328-4641-9308-E682027EC7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39</c:v>
                </c:pt>
                <c:pt idx="3">
                  <c:v>31</c:v>
                </c:pt>
                <c:pt idx="6">
                  <c:v>30</c:v>
                </c:pt>
                <c:pt idx="9">
                  <c:v>28</c:v>
                </c:pt>
                <c:pt idx="12">
                  <c:v>32</c:v>
                </c:pt>
              </c:numCache>
            </c:numRef>
          </c:val>
          <c:extLst>
            <c:ext xmlns:c16="http://schemas.microsoft.com/office/drawing/2014/chart" uri="{C3380CC4-5D6E-409C-BE32-E72D297353CC}">
              <c16:uniqueId val="{00000004-B328-4641-9308-E682027EC7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28-4641-9308-E682027EC7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28-4641-9308-E682027EC7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172</c:v>
                </c:pt>
                <c:pt idx="3">
                  <c:v>180</c:v>
                </c:pt>
                <c:pt idx="6">
                  <c:v>172</c:v>
                </c:pt>
                <c:pt idx="9">
                  <c:v>154</c:v>
                </c:pt>
                <c:pt idx="12">
                  <c:v>222</c:v>
                </c:pt>
              </c:numCache>
            </c:numRef>
          </c:val>
          <c:extLst>
            <c:ext xmlns:c16="http://schemas.microsoft.com/office/drawing/2014/chart" uri="{C3380CC4-5D6E-409C-BE32-E72D297353CC}">
              <c16:uniqueId val="{00000007-B328-4641-9308-E682027EC7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c:v>
                </c:pt>
                <c:pt idx="2">
                  <c:v>#N/A</c:v>
                </c:pt>
                <c:pt idx="3">
                  <c:v>#N/A</c:v>
                </c:pt>
                <c:pt idx="4">
                  <c:v>17</c:v>
                </c:pt>
                <c:pt idx="5">
                  <c:v>#N/A</c:v>
                </c:pt>
                <c:pt idx="6">
                  <c:v>#N/A</c:v>
                </c:pt>
                <c:pt idx="7">
                  <c:v>7</c:v>
                </c:pt>
                <c:pt idx="8">
                  <c:v>#N/A</c:v>
                </c:pt>
                <c:pt idx="9">
                  <c:v>#N/A</c:v>
                </c:pt>
                <c:pt idx="10">
                  <c:v>-7</c:v>
                </c:pt>
                <c:pt idx="11">
                  <c:v>#N/A</c:v>
                </c:pt>
                <c:pt idx="12">
                  <c:v>#N/A</c:v>
                </c:pt>
                <c:pt idx="13">
                  <c:v>24</c:v>
                </c:pt>
                <c:pt idx="14">
                  <c:v>#N/A</c:v>
                </c:pt>
              </c:numCache>
            </c:numRef>
          </c:val>
          <c:smooth val="0"/>
          <c:extLst>
            <c:ext xmlns:c16="http://schemas.microsoft.com/office/drawing/2014/chart" uri="{C3380CC4-5D6E-409C-BE32-E72D297353CC}">
              <c16:uniqueId val="{00000008-B328-4641-9308-E682027EC7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2195</c:v>
                </c:pt>
                <c:pt idx="5">
                  <c:v>2179</c:v>
                </c:pt>
                <c:pt idx="8">
                  <c:v>2094</c:v>
                </c:pt>
                <c:pt idx="11">
                  <c:v>2063</c:v>
                </c:pt>
                <c:pt idx="14">
                  <c:v>2094</c:v>
                </c:pt>
              </c:numCache>
            </c:numRef>
          </c:val>
          <c:extLst>
            <c:ext xmlns:c16="http://schemas.microsoft.com/office/drawing/2014/chart" uri="{C3380CC4-5D6E-409C-BE32-E72D297353CC}">
              <c16:uniqueId val="{00000000-5753-4409-83BB-37D535813C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753-4409-83BB-37D535813C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2983</c:v>
                </c:pt>
                <c:pt idx="5">
                  <c:v>2751</c:v>
                </c:pt>
                <c:pt idx="8">
                  <c:v>2656</c:v>
                </c:pt>
                <c:pt idx="11">
                  <c:v>2549</c:v>
                </c:pt>
                <c:pt idx="14">
                  <c:v>2735</c:v>
                </c:pt>
              </c:numCache>
            </c:numRef>
          </c:val>
          <c:extLst>
            <c:ext xmlns:c16="http://schemas.microsoft.com/office/drawing/2014/chart" uri="{C3380CC4-5D6E-409C-BE32-E72D297353CC}">
              <c16:uniqueId val="{00000002-5753-4409-83BB-37D535813C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53-4409-83BB-37D535813C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53-4409-83BB-37D535813C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53-4409-83BB-37D535813C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433</c:v>
                </c:pt>
                <c:pt idx="3">
                  <c:v>427</c:v>
                </c:pt>
                <c:pt idx="6">
                  <c:v>414</c:v>
                </c:pt>
                <c:pt idx="9">
                  <c:v>414</c:v>
                </c:pt>
                <c:pt idx="12">
                  <c:v>411</c:v>
                </c:pt>
              </c:numCache>
            </c:numRef>
          </c:val>
          <c:extLst>
            <c:ext xmlns:c16="http://schemas.microsoft.com/office/drawing/2014/chart" uri="{C3380CC4-5D6E-409C-BE32-E72D297353CC}">
              <c16:uniqueId val="{00000006-5753-4409-83BB-37D535813C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56</c:v>
                </c:pt>
                <c:pt idx="6">
                  <c:v>43</c:v>
                </c:pt>
                <c:pt idx="9">
                  <c:v>41</c:v>
                </c:pt>
                <c:pt idx="12">
                  <c:v>37</c:v>
                </c:pt>
              </c:numCache>
            </c:numRef>
          </c:val>
          <c:extLst>
            <c:ext xmlns:c16="http://schemas.microsoft.com/office/drawing/2014/chart" uri="{C3380CC4-5D6E-409C-BE32-E72D297353CC}">
              <c16:uniqueId val="{00000007-5753-4409-83BB-37D535813C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261</c:v>
                </c:pt>
                <c:pt idx="3">
                  <c:v>246</c:v>
                </c:pt>
                <c:pt idx="6">
                  <c:v>221</c:v>
                </c:pt>
                <c:pt idx="9">
                  <c:v>228</c:v>
                </c:pt>
                <c:pt idx="12">
                  <c:v>225</c:v>
                </c:pt>
              </c:numCache>
            </c:numRef>
          </c:val>
          <c:extLst>
            <c:ext xmlns:c16="http://schemas.microsoft.com/office/drawing/2014/chart" uri="{C3380CC4-5D6E-409C-BE32-E72D297353CC}">
              <c16:uniqueId val="{00000008-5753-4409-83BB-37D535813C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53-4409-83BB-37D535813C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1639</c:v>
                </c:pt>
                <c:pt idx="3">
                  <c:v>1641</c:v>
                </c:pt>
                <c:pt idx="6">
                  <c:v>1567</c:v>
                </c:pt>
                <c:pt idx="9">
                  <c:v>1534</c:v>
                </c:pt>
                <c:pt idx="12">
                  <c:v>1712</c:v>
                </c:pt>
              </c:numCache>
            </c:numRef>
          </c:val>
          <c:extLst>
            <c:ext xmlns:c16="http://schemas.microsoft.com/office/drawing/2014/chart" uri="{C3380CC4-5D6E-409C-BE32-E72D297353CC}">
              <c16:uniqueId val="{0000000A-5753-4409-83BB-37D535813C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53-4409-83BB-37D535813C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482</c:v>
                </c:pt>
                <c:pt idx="1">
                  <c:v>483</c:v>
                </c:pt>
                <c:pt idx="2">
                  <c:v>483</c:v>
                </c:pt>
              </c:numCache>
            </c:numRef>
          </c:val>
          <c:extLst>
            <c:ext xmlns:c16="http://schemas.microsoft.com/office/drawing/2014/chart" uri="{C3380CC4-5D6E-409C-BE32-E72D297353CC}">
              <c16:uniqueId val="{00000000-296F-4514-99F7-AF1301E1B6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596</c:v>
                </c:pt>
                <c:pt idx="1">
                  <c:v>597</c:v>
                </c:pt>
                <c:pt idx="2">
                  <c:v>634</c:v>
                </c:pt>
              </c:numCache>
            </c:numRef>
          </c:val>
          <c:extLst>
            <c:ext xmlns:c16="http://schemas.microsoft.com/office/drawing/2014/chart" uri="{C3380CC4-5D6E-409C-BE32-E72D297353CC}">
              <c16:uniqueId val="{00000001-296F-4514-99F7-AF1301E1B6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1415</c:v>
                </c:pt>
                <c:pt idx="1">
                  <c:v>1316</c:v>
                </c:pt>
                <c:pt idx="2">
                  <c:v>1461</c:v>
                </c:pt>
              </c:numCache>
            </c:numRef>
          </c:val>
          <c:extLst>
            <c:ext xmlns:c16="http://schemas.microsoft.com/office/drawing/2014/chart" uri="{C3380CC4-5D6E-409C-BE32-E72D297353CC}">
              <c16:uniqueId val="{00000002-296F-4514-99F7-AF1301E1B6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{6ACB7B35-E65F-4555-BF01-B1DC3E8EFE2A}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E62-470D-BF12-CDF83F5B5A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{5AE68A1B-DC17-498B-9DA7-ABA41B78853C}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62-470D-BF12-CDF83F5B5A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{AFA7FDBB-DBDA-40D6-A9C9-839AD1D55D93}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62-470D-BF12-CDF83F5B5A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{F087CA48-777F-4E67-ABCE-C71A374853B0}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62-470D-BF12-CDF83F5B5A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{F14EE21E-1D44-4A3F-B45B-D5368A741F57}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62-470D-BF12-CDF83F5B5A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{92C3C269-34D8-481F-90A4-2000433710D5}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E62-470D-BF12-CDF83F5B5A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{63C2D0EF-B659-4878-868A-E534E0D55E75}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E62-470D-BF12-CDF83F5B5A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{CE2295DC-64FF-4045-BC88-6BC5B3DE7FFF}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E62-470D-BF12-CDF83F5B5A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{B6C1263C-B88C-478D-8B6B-87DF47C4D58B}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E62-470D-BF12-CDF83F5B5A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58.3</c:v>
                </c:pt>
                <c:pt idx="16">
                  <c:v>59.1</c:v>
                </c:pt>
                <c:pt idx="24">
                  <c:v>60.2</c:v>
                </c:pt>
                <c:pt idx="32">
                  <c:v>60.7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E62-470D-BF12-CDF83F5B5A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{C197322B-32AC-406F-992B-3355BA4E174A}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E62-470D-BF12-CDF83F5B5A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{35391CBC-E1E1-47D6-8839-17C6F305C604}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62-470D-BF12-CDF83F5B5A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{EA66B2DA-590A-45F5-8257-FE71726F2C43}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62-470D-BF12-CDF83F5B5A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{D5706F8B-ED8F-44E8-898B-E203E7D1CF64}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62-470D-BF12-CDF83F5B5A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{7B61751E-975B-4F46-8B65-C7D2F82CC09E}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62-470D-BF12-CDF83F5B5A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{3285BF8B-B02F-4CA3-8B69-682A213185A6}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E62-470D-BF12-CDF83F5B5A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{C06FD9B5-9432-4EE1-A26F-20A67FA09913}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E62-470D-BF12-CDF83F5B5A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{1928D48B-DDD0-4EA4-8B16-27293E556A35}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E62-470D-BF12-CDF83F5B5A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{225B4C0E-F950-4652-A51F-B02E03244ABF}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E62-470D-BF12-CDF83F5B5A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E62-470D-BF12-CDF83F5B5A85}"/>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{74487B31-9D3D-4EAC-BF08-08CD6A9AF1A5}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B8F-4388-920E-9DA37F8FD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{72035768-7B5A-4007-AC76-70C3EEABA3C3}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8F-4388-920E-9DA37F8FD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{2A1B6466-51FD-4525-B12F-9CBD48C7851D}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8F-4388-920E-9DA37F8FD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{AEE548EE-593F-46AF-972A-7D07A50A96ED}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8F-4388-920E-9DA37F8FD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{567437B5-4C95-4D38-959C-5F25B2206D5A}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8F-4388-920E-9DA37F8FD89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{4E633D45-01D1-45CB-AD31-B01AC07856CF}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B8F-4388-920E-9DA37F8FD89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{6EAF90B9-E7AB-4054-907F-503A2F28E509}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B8F-4388-920E-9DA37F8FD89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{CAB9CE45-0E07-400C-8DCC-614ECB9336E2}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B8F-4388-920E-9DA37F8FD89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{E90B2A22-963F-4F29-8C15-0F40820C4CBF}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B8F-4388-920E-9DA37F8FD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1.9</c:v>
                </c:pt>
                <c:pt idx="16">
                  <c:v>1.1000000000000001</c:v>
                </c:pt>
                <c:pt idx="24">
                  <c:v>0.4</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B8F-4388-920E-9DA37F8FD8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{0265B4E2-D203-44B5-96FE-223DFA72C928}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B8F-4388-920E-9DA37F8FD8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{A885F95F-E71B-4F74-A47C-1EEDB70A0459}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8F-4388-920E-9DA37F8FD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{795AA120-6E8C-4AE5-9F71-D5119FF6AAA1}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8F-4388-920E-9DA37F8FD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{92EF8986-4310-433E-8D86-74D4E26436F8}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8F-4388-920E-9DA37F8FD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{C9536648-A2CE-40B8-B5A1-41AAC3270D84}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8F-4388-920E-9DA37F8FD892}"/>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{F0A77A29-2002-421E-AC94-3343FDDDFAD9}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B8F-4388-920E-9DA37F8FD892}"/>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{E54B010E-6985-4531-AA2F-038D7783468E}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B8F-4388-920E-9DA37F8FD89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{B4B097FB-FFCD-4E1C-956D-5C5F35A91BFB}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B8F-4388-920E-9DA37F8FD892}"/>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{7406D539-ED09-4E7F-8052-C222248D845A}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B8F-4388-920E-9DA37F8FD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B8F-4388-920E-9DA37F8FD892}"/>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近年の大型事業により借入をした過疎対策事業債と、災害普及事業債の元金償還が始まり増額となった。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償還金・実質公債費比率は同水準を推移していくと見込まれる。</a:t>
          </a:r>
          <a:endParaRPr kumimoji="1" lang="en-US" altLang="ja-JP" sz="14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算入公債費等が元利償還金等を上回っているのは、臨時財政対策債の借入をここ数年実施していないためである。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地方債残高が増加となったが、充当可能基金も増額となった。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今後も基金を活用しながら起債発行の抑制に努める。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実施計画により、計画的に基金を活用していく。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特定目的基金の「地域福祉基金」「歌舞伎伝承基金」は、果実運用型基金として利子を事業の財源として活用していく。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公共施設等整備基金：公共施設等の整備及びその促進。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ふるさとづくり基金：地域活性化、地域づくりを図る。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：福祉活動の円滑な推進を図る。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歌舞伎伝承基金　　：大鹿村に伝わる歌舞伎の保存継承と振興を図る。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　：学校施設の取得、整備を図る。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ふるさとづくり基金：塩の里周辺整備、福徳寺公園整備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災害等への備えのため、５憶円程度を目途に積立る。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令和１０年度頃に地方債償還のピークを迎えるため、それに備えて計画的に積立てを行う予定。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0BAA77-6C0C-47B2-9A6A-C353AA0FC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638C84E-2AC3-4F63-B39F-EB73131D62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9D8C99E-39E1-4B4A-A9B1-2CA2680E7C3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078B6BF-067A-434F-88F8-3D4F7572B04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DAF1B23-947F-4A2A-B4CC-0CB3D9EFE95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A064BA1D-33CF-42B6-BC3E-C5C5CE48AE7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5B6266D-DC49-4CE8-9718-BF250BD7004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8C41F2E1-C3AA-417C-B7CF-B58BB23DAF6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157726D2-2B6E-4DE0-99D5-3CFFE5F4113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39217B4-4A4A-4EC1-ACA0-1E0758F7078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51682E7-1492-49D9-8B20-07154959DF4C}"/>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688B5BE-AF95-4D59-85B1-0CD9B219345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E03B1D8-9BCE-42D1-8575-5FF27E277E0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DCE939C-452E-47DB-8C9F-F36A4A82A60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F225F882-EB08-4CCE-BF8B-136E8CA45D7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D7895AC-D682-4AFD-B4DB-023032CD654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FF52152-D2B4-4EB8-A623-450CD9CBCC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1A00298-D9D9-4EF6-B26F-C1E4C298426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FEBEFB8-1073-4B86-A2AB-486382FEFC9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4867F43-EC66-47F1-BD26-7CD6B05CED8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233843B-A325-4891-8121-7BD961CAA41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EEB69F4-B3DB-4FDE-AFF3-DD765766EEA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
965
248.28
2,939,181
2,790,830
106,768
1,358,591
1,712,288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C101024-264A-4D1A-A4DA-159FB20BA26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2AD7C92-D780-4771-9737-BE809875407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C12D4DF-0E3E-4E49-AFA9-0AF10A37E40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17BE723-EF6C-45FA-B17A-49FEAAAD0FF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BE342E0-2C8D-4C5E-9A82-B0232253159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3741EB2-5FD1-4C1E-88D5-2EA0E4941B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CC3CC71-3CB3-4A86-B6A2-095C663EAD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5F7F3487-1185-4FCC-B925-7F5297C975A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2721997-8747-4844-9DDF-EA89AF895F8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789ABFF-2FB3-4939-858F-31C8B47A271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332A34D-E462-43BA-8A1C-4EDDD9D616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AC8D6DFB-8022-4F50-9D40-DD1740BD89A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067124A-BECA-42CB-A5F8-76181CBBD80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ACB5EAE-439F-4094-A9C3-58415597E1C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673AA19-5866-4EE3-B279-740C33ACB40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E0CF6B7A-5C97-4206-B2F6-AF81895BFDB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CF8B92B0-F6ED-487C-B8E7-CF0A38C88A2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750582E-B9F2-4456-8140-261D8C79B02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8EDE001-F83A-4D67-8900-61A7098FF8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F01D9506-B5CD-4617-B3F5-02DFD54FA47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839EE85-EA90-4DB8-ADA4-E2AEB92F115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F6BDF826-B882-40A1-916F-910734E9641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BABC124-68C3-4422-8A3F-EAD5AEC809B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76BA194-8F89-4B15-84BE-BD794B6C33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A2E290D8-190A-4577-ACAE-B65E1908CF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410AB59-2EAC-48B3-9372-2B6ADD2B32D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DAA9A36-8395-4B4E-9455-7D3355EE06E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11944B9-7CF9-4CA8-AE60-84C9B4D19F2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A743E92-2F83-413D-A79E-91E41A13DEB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3BA807F-D23A-4FBC-AB03-3F25F4F4A9E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E5D827E5-DD1B-40CF-9585-8B3709806D2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DAE6C41-EB9C-49F8-BEFE-C85E034EF9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3EDEA7E-E7BD-4ABB-874C-F1651E03AC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E621609-C878-46F5-9410-9B99921105B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AFAA21D-09AD-4BBA-B96D-7ED4C38D1F3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類似団体等平均と同水準となっている。</a:t>
          </a:r>
          <a:endParaRPr lang="ja-JP" altLang="ja-JP">
            <a:effectLst/>
          </a:endParaRPr>
        </a:p>
        <a:p>
          <a:r>
            <a:rPr kumimoji="1" lang="ja-JP" altLang="ja-JP" sz="1100">
              <a:solidFill>
                <a:schemeClr val="dk1"/>
              </a:solidFill>
              <a:effectLst/>
              <a:latin typeface="+mn-lt"/>
              <a:ea typeface="+mn-ea"/>
              <a:cs typeface="+mn-cs"/>
            </a:rPr>
            <a:t>適切な施設の維持管理に努める。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68D3C31-8280-4DD9-8A8B-3FC48B777F3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4987323-BB59-4E2B-9096-9A5DD9142F7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3238B0CD-F847-402B-ACA3-300EBCD5833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A14EBA16-D333-48AB-AB94-D636DF48F80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92CD091E-A098-41D2-B5A3-E30EA033D32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4E922826-5851-4599-AEED-67DA0F3917C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EA1E7E44-0037-4DD0-A495-4CE31E1A6B1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4673A724-EED8-442C-945B-742DB58A954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4BFD9820-2503-40D9-81CE-09D48ED15CAE}"/>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84CE4BE2-0590-482C-BF44-ACBFF952882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2096B7E5-1F35-4AC0-A605-A2519C0A0AD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AF6EB56-0D9D-4C95-A00F-2ADDF4FD167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3438EC66-20F9-4340-9755-A910B0709138}"/>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3ABEEDE8-DE84-4665-97B4-6AB51C63A96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273820A7-7FEE-48DC-AD8B-F2C95D4A5187}"/>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9CE62E1B-A609-4B5E-835B-6B2DDF8516EB}"/>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EEEB6D66-70AE-4249-A839-523507E5C66D}"/>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CBC6D697-4780-4EAB-A4C7-D884F5C5AF4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03C10CB1-82AC-42FC-9FF0-ED58C3A12EC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8" name="有形固定資産減価償却率平均値テキスト">
          <a:extLst>
            <a:ext uri="{FF2B5EF4-FFF2-40B4-BE49-F238E27FC236}">
              <a16:creationId xmlns:a16="http://schemas.microsoft.com/office/drawing/2014/main" id="{A3C39C54-9D54-4267-B8D9-3D5516432C0E}"/>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8C66F573-21EE-43B1-80E9-BECB265BAD1D}"/>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3BE788CB-85FA-461A-BD31-6DC7265E47FF}"/>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A809F81F-59E5-4B0A-872D-86288C00B7E1}"/>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F3F35834-E48D-4B14-AFD0-EA51BD2BA56A}"/>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1F63C285-E9DE-4569-92FF-E85179C51E81}"/>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E77C1EA8-00D9-4EC8-9257-F69C17B9D34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9DCD012-F7D6-4A3A-A52C-CD4896177A9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CD84CD3-B740-4C64-85AD-276B55F3B13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2D1C2D0-0974-436C-858D-79F73718E9D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CA0294E-4F25-4F9E-9A03-6B1B88E80A4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126238</xdr:rowOff>
    </xdr:from>
    <xdr:to>
      <xdr:col>23</xdr:col>
      <xdr:colOff>136525</xdr:colOff>
      <xdr:row>32</xdr:row>
      <xdr:rowOff>56388</xdr:rowOff>
    </xdr:to>
    <xdr:sp macro="" textlink="">
      <xdr:nvSpPr>
        <xdr:cNvPr id="89" name="楕円 88">
          <a:extLst>
            <a:ext uri="{FF2B5EF4-FFF2-40B4-BE49-F238E27FC236}">
              <a16:creationId xmlns:a16="http://schemas.microsoft.com/office/drawing/2014/main" id="{1D479054-ACA9-4C45-A0B8-137E78120429}"/>
            </a:ext>
          </a:extLst>
        </xdr:cNvPr>
        <xdr:cNvSpPr/>
      </xdr:nvSpPr>
      <xdr:spPr>
        <a:xfrm>
          <a:off x="4711700" y="62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149115</xdr:rowOff>
    </xdr:from>
    <xdr:ext cx="405111" cy="259045"/>
    <xdr:sp macro="" textlink="">
      <xdr:nvSpPr>
        <xdr:cNvPr id="90" name="有形固定資産減価償却率該当値テキスト">
          <a:extLst>
            <a:ext uri="{FF2B5EF4-FFF2-40B4-BE49-F238E27FC236}">
              <a16:creationId xmlns:a16="http://schemas.microsoft.com/office/drawing/2014/main" id="{AB54F12A-80F0-4966-82A0-E6745E1C3ACD}"/>
            </a:ext>
          </a:extLst>
        </xdr:cNvPr>
        <xdr:cNvSpPr txBox="1"/>
      </xdr:nvSpPr>
      <xdr:spPr>
        <a:xfrm>
          <a:off x="4813300" y="606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115443</xdr:rowOff>
    </xdr:from>
    <xdr:to>
      <xdr:col>19</xdr:col>
      <xdr:colOff>187325</xdr:colOff>
      <xdr:row>32</xdr:row>
      <xdr:rowOff>45593</xdr:rowOff>
    </xdr:to>
    <xdr:sp macro="" textlink="">
      <xdr:nvSpPr>
        <xdr:cNvPr id="91" name="楕円 90">
          <a:extLst>
            <a:ext uri="{FF2B5EF4-FFF2-40B4-BE49-F238E27FC236}">
              <a16:creationId xmlns:a16="http://schemas.microsoft.com/office/drawing/2014/main" id="{383A460A-3A82-45E4-BD31-7A9818E63C98}"/>
            </a:ext>
          </a:extLst>
        </xdr:cNvPr>
        <xdr:cNvSpPr/>
      </xdr:nvSpPr>
      <xdr:spPr>
        <a:xfrm>
          <a:off x="4000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166243</xdr:rowOff>
    </xdr:from>
    <xdr:to>
      <xdr:col>23</xdr:col>
      <xdr:colOff>85725</xdr:colOff>
      <xdr:row>32</xdr:row>
      <xdr:rowOff>5588</xdr:rowOff>
    </xdr:to>
    <xdr:cxnSp macro="">
      <xdr:nvCxnSpPr>
        <xdr:cNvPr id="92" name="直線コネクタ 91">
          <a:extLst>
            <a:ext uri="{FF2B5EF4-FFF2-40B4-BE49-F238E27FC236}">
              <a16:creationId xmlns:a16="http://schemas.microsoft.com/office/drawing/2014/main" id="{8520B136-C20D-4B86-BF80-39733943DC30}"/>
            </a:ext>
          </a:extLst>
        </xdr:cNvPr>
        <xdr:cNvCxnSpPr/>
      </xdr:nvCxnSpPr>
      <xdr:spPr>
        <a:xfrm>
          <a:off x="4051300" y="625271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91694</xdr:rowOff>
    </xdr:from>
    <xdr:to>
      <xdr:col>15</xdr:col>
      <xdr:colOff>187325</xdr:colOff>
      <xdr:row>32</xdr:row>
      <xdr:rowOff>21844</xdr:rowOff>
    </xdr:to>
    <xdr:sp macro="" textlink="">
      <xdr:nvSpPr>
        <xdr:cNvPr id="93" name="楕円 92">
          <a:extLst>
            <a:ext uri="{FF2B5EF4-FFF2-40B4-BE49-F238E27FC236}">
              <a16:creationId xmlns:a16="http://schemas.microsoft.com/office/drawing/2014/main" id="{412D6D73-E925-48B0-ACE1-391528704379}"/>
            </a:ext>
          </a:extLst>
        </xdr:cNvPr>
        <xdr:cNvSpPr/>
      </xdr:nvSpPr>
      <xdr:spPr>
        <a:xfrm>
          <a:off x="3238500" y="61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142494</xdr:rowOff>
    </xdr:from>
    <xdr:to>
      <xdr:col>19</xdr:col>
      <xdr:colOff>136525</xdr:colOff>
      <xdr:row>31</xdr:row>
      <xdr:rowOff>166243</xdr:rowOff>
    </xdr:to>
    <xdr:cxnSp macro="">
      <xdr:nvCxnSpPr>
        <xdr:cNvPr id="94" name="直線コネクタ 93">
          <a:extLst>
            <a:ext uri="{FF2B5EF4-FFF2-40B4-BE49-F238E27FC236}">
              <a16:creationId xmlns:a16="http://schemas.microsoft.com/office/drawing/2014/main" id="{867F54D6-4735-44E8-81BF-12E5F46ED928}"/>
            </a:ext>
          </a:extLst>
        </xdr:cNvPr>
        <xdr:cNvCxnSpPr/>
      </xdr:nvCxnSpPr>
      <xdr:spPr>
        <a:xfrm>
          <a:off x="3289300" y="6228969"/>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74422</xdr:rowOff>
    </xdr:from>
    <xdr:to>
      <xdr:col>11</xdr:col>
      <xdr:colOff>187325</xdr:colOff>
      <xdr:row>32</xdr:row>
      <xdr:rowOff>4572</xdr:rowOff>
    </xdr:to>
    <xdr:sp macro="" textlink="">
      <xdr:nvSpPr>
        <xdr:cNvPr id="95" name="楕円 94">
          <a:extLst>
            <a:ext uri="{FF2B5EF4-FFF2-40B4-BE49-F238E27FC236}">
              <a16:creationId xmlns:a16="http://schemas.microsoft.com/office/drawing/2014/main" id="{438A6680-15E7-43D7-861A-802EC7FFA2B6}"/>
            </a:ext>
          </a:extLst>
        </xdr:cNvPr>
        <xdr:cNvSpPr/>
      </xdr:nvSpPr>
      <xdr:spPr>
        <a:xfrm>
          <a:off x="2476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125222</xdr:rowOff>
    </xdr:from>
    <xdr:to>
      <xdr:col>15</xdr:col>
      <xdr:colOff>136525</xdr:colOff>
      <xdr:row>31</xdr:row>
      <xdr:rowOff>142494</xdr:rowOff>
    </xdr:to>
    <xdr:cxnSp macro="">
      <xdr:nvCxnSpPr>
        <xdr:cNvPr id="96" name="直線コネクタ 95">
          <a:extLst>
            <a:ext uri="{FF2B5EF4-FFF2-40B4-BE49-F238E27FC236}">
              <a16:creationId xmlns:a16="http://schemas.microsoft.com/office/drawing/2014/main" id="{6747F9D3-76FB-4520-AF32-C92FE280CDC9}"/>
            </a:ext>
          </a:extLst>
        </xdr:cNvPr>
        <xdr:cNvCxnSpPr/>
      </xdr:nvCxnSpPr>
      <xdr:spPr>
        <a:xfrm>
          <a:off x="2527300" y="621169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50673</xdr:rowOff>
    </xdr:from>
    <xdr:to>
      <xdr:col>7</xdr:col>
      <xdr:colOff>187325</xdr:colOff>
      <xdr:row>31</xdr:row>
      <xdr:rowOff>152273</xdr:rowOff>
    </xdr:to>
    <xdr:sp macro="" textlink="">
      <xdr:nvSpPr>
        <xdr:cNvPr id="97" name="楕円 96">
          <a:extLst>
            <a:ext uri="{FF2B5EF4-FFF2-40B4-BE49-F238E27FC236}">
              <a16:creationId xmlns:a16="http://schemas.microsoft.com/office/drawing/2014/main" id="{372520B6-C192-4FCE-89EF-2CE4F8899F7B}"/>
            </a:ext>
          </a:extLst>
        </xdr:cNvPr>
        <xdr:cNvSpPr/>
      </xdr:nvSpPr>
      <xdr:spPr>
        <a:xfrm>
          <a:off x="1714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101473</xdr:rowOff>
    </xdr:from>
    <xdr:to>
      <xdr:col>11</xdr:col>
      <xdr:colOff>136525</xdr:colOff>
      <xdr:row>31</xdr:row>
      <xdr:rowOff>125222</xdr:rowOff>
    </xdr:to>
    <xdr:cxnSp macro="">
      <xdr:nvCxnSpPr>
        <xdr:cNvPr id="98" name="直線コネクタ 97">
          <a:extLst>
            <a:ext uri="{FF2B5EF4-FFF2-40B4-BE49-F238E27FC236}">
              <a16:creationId xmlns:a16="http://schemas.microsoft.com/office/drawing/2014/main" id="{F8F2B700-31C7-4C71-8F59-6C8734602523}"/>
            </a:ext>
          </a:extLst>
        </xdr:cNvPr>
        <xdr:cNvCxnSpPr/>
      </xdr:nvCxnSpPr>
      <xdr:spPr>
        <a:xfrm>
          <a:off x="1765300" y="618794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A1F72FB4-D01D-4045-8415-4F10F343ADF0}"/>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C74ACCB4-6F51-48D2-A4BA-E8464035394A}"/>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C294BD3B-6014-491D-8248-71EDE86E0E2C}"/>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F99208B4-BAFC-4191-BA98-1B17D06D0C8B}"/>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36720</xdr:rowOff>
    </xdr:from>
    <xdr:ext cx="405111" cy="259045"/>
    <xdr:sp macro="" textlink="">
      <xdr:nvSpPr>
        <xdr:cNvPr id="103" name="n_1mainValue有形固定資産減価償却率">
          <a:extLst>
            <a:ext uri="{FF2B5EF4-FFF2-40B4-BE49-F238E27FC236}">
              <a16:creationId xmlns:a16="http://schemas.microsoft.com/office/drawing/2014/main" id="{76069F16-17DA-4F53-A934-790CAFF1A037}"/>
            </a:ext>
          </a:extLst>
        </xdr:cNvPr>
        <xdr:cNvSpPr txBox="1"/>
      </xdr:nvSpPr>
      <xdr:spPr>
        <a:xfrm>
          <a:off x="3836044" y="629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12971</xdr:rowOff>
    </xdr:from>
    <xdr:ext cx="405111" cy="259045"/>
    <xdr:sp macro="" textlink="">
      <xdr:nvSpPr>
        <xdr:cNvPr id="104" name="n_2mainValue有形固定資産減価償却率">
          <a:extLst>
            <a:ext uri="{FF2B5EF4-FFF2-40B4-BE49-F238E27FC236}">
              <a16:creationId xmlns:a16="http://schemas.microsoft.com/office/drawing/2014/main" id="{4BC7EFBE-9D73-44CD-9545-2CC254E59602}"/>
            </a:ext>
          </a:extLst>
        </xdr:cNvPr>
        <xdr:cNvSpPr txBox="1"/>
      </xdr:nvSpPr>
      <xdr:spPr>
        <a:xfrm>
          <a:off x="3086744" y="627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167149</xdr:rowOff>
    </xdr:from>
    <xdr:ext cx="405111" cy="259045"/>
    <xdr:sp macro="" textlink="">
      <xdr:nvSpPr>
        <xdr:cNvPr id="105" name="n_3mainValue有形固定資産減価償却率">
          <a:extLst>
            <a:ext uri="{FF2B5EF4-FFF2-40B4-BE49-F238E27FC236}">
              <a16:creationId xmlns:a16="http://schemas.microsoft.com/office/drawing/2014/main" id="{968E5039-D446-486F-903B-B92AABC56967}"/>
            </a:ext>
          </a:extLst>
        </xdr:cNvPr>
        <xdr:cNvSpPr txBox="1"/>
      </xdr:nvSpPr>
      <xdr:spPr>
        <a:xfrm>
          <a:off x="2324744" y="6253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143400</xdr:rowOff>
    </xdr:from>
    <xdr:ext cx="405111" cy="259045"/>
    <xdr:sp macro="" textlink="">
      <xdr:nvSpPr>
        <xdr:cNvPr id="106" name="n_4mainValue有形固定資産減価償却率">
          <a:extLst>
            <a:ext uri="{FF2B5EF4-FFF2-40B4-BE49-F238E27FC236}">
              <a16:creationId xmlns:a16="http://schemas.microsoft.com/office/drawing/2014/main" id="{AEB26E69-490E-49B9-BB05-314061780652}"/>
            </a:ext>
          </a:extLst>
        </xdr:cNvPr>
        <xdr:cNvSpPr txBox="1"/>
      </xdr:nvSpPr>
      <xdr:spPr>
        <a:xfrm>
          <a:off x="1562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CE75CD4-8795-4967-B220-8C93E916E42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8BDEBE4D-DF52-4B11-94CE-A98CDFE531C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82C8C6D8-091D-4EE0-B16C-3AEF273ECFFC}"/>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111F0E9-29E8-47FC-8560-800A9B5C17A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4C3771C-C15B-46F5-A3CE-0C6931BBE9B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3AA0D42-2EF8-433A-955C-EA2041A4E85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E661DE28-2178-4032-95A9-2D8CF29E75D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8996FA50-90F0-4370-96E8-14B1E042267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8592A905-2557-4B2E-8CD3-1AD77B59394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B4A7178E-F22E-4D03-B7A0-F9E8511939A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F94DB37-27D8-4863-9D4E-73BB4DC8E04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6593F49B-B140-45A8-B206-40003F284E9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96CCFDA-C6F1-43FA-A40E-C974E484485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債務償還比率は算出されていない。今後も地方債残高が急激に上がらないように計画的な起債発行に取組んでいく。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62E97D5-1FD3-4656-BB85-5821C0DFCFC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D1D1CDB6-64F2-47DD-B863-38347FFFBB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5724D2C-5F07-4156-B421-D990B9359C4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5C0D9CA-442B-4835-AE17-BEC05F914FBE}"/>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49A8879A-E765-4137-B8AF-739FF4BF813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3446BC88-E854-49DD-AAB4-65F85D128F8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C4909575-D954-406C-833A-4BDA9D22B3B6}"/>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ECCC4DA9-D08D-4360-920A-DA8B7C7F0BD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DAF59C5-19CA-4CEB-81F9-EBC37D7035F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67F8F7B-048A-4C3A-9483-5C5260C43A1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9E595DA5-B1E8-43E9-805A-3EBEFC59479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7575DD98-EEF4-40A6-AAE7-FACD5A53E0C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467156E2-E3F1-44FC-97C1-CEB44F0647F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2C5EF8D8-737B-4C4F-8EDD-78100FFCE4D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1C7EA4AD-3826-4E1E-A58E-B7444257817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6236BB4-238E-47BE-A122-61C6480B26C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90F12AB-85C1-4903-80F1-BA7BC5A2377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F9697973-163F-4AC5-847D-CC359319BE2E}"/>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81CD1E7B-996E-4E0C-8952-0141D3FA933B}"/>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297DB0CB-923F-494F-8CEE-EBF547111C4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536A567-442C-4910-93AB-E8D426BC686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5F2AAF56-F895-49BB-8DE4-79D13B1A81B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4D5A3536-DEAD-4421-BB11-E71B2C66DDA8}"/>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E97DB702-DAF2-4AC9-A17A-2C9C73585123}"/>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C63B2CB5-4C7D-4D95-85C7-28B13C0B1AFC}"/>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645BD9ED-BB91-437D-9D7F-8FF239E4B4AB}"/>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CFEB9D89-A3BF-4A11-B262-D7B6E8C0BDC7}"/>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8D833349-6A98-465B-A938-9E81335B331D}"/>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EDBAD95-C606-4A8B-A9FE-6B9BD81A760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E42ACDA-429F-4894-8569-4C6E1BB09B5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583543F-0871-4F38-BDD4-EB617B2A641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BE27CF21-2BB8-444F-B9BC-9EF72CF1875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E3471A6-A4B1-451D-AD45-C1343B02302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60947</xdr:rowOff>
    </xdr:from>
    <xdr:ext cx="469744" cy="259045"/>
    <xdr:sp macro="" textlink="">
      <xdr:nvSpPr>
        <xdr:cNvPr id="153" name="n_1aveValue債務償還比率">
          <a:extLst>
            <a:ext uri="{FF2B5EF4-FFF2-40B4-BE49-F238E27FC236}">
              <a16:creationId xmlns:a16="http://schemas.microsoft.com/office/drawing/2014/main" id="{67D5D288-3B69-4C78-BB15-BC37B5FB5422}"/>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4" name="n_2aveValue債務償還比率">
          <a:extLst>
            <a:ext uri="{FF2B5EF4-FFF2-40B4-BE49-F238E27FC236}">
              <a16:creationId xmlns:a16="http://schemas.microsoft.com/office/drawing/2014/main" id="{6B378851-2081-4B33-8807-41938336509B}"/>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5" name="n_3aveValue債務償還比率">
          <a:extLst>
            <a:ext uri="{FF2B5EF4-FFF2-40B4-BE49-F238E27FC236}">
              <a16:creationId xmlns:a16="http://schemas.microsoft.com/office/drawing/2014/main" id="{1B9F610D-7ACA-411C-98B4-39E38A3768E5}"/>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6" name="n_4aveValue債務償還比率">
          <a:extLst>
            <a:ext uri="{FF2B5EF4-FFF2-40B4-BE49-F238E27FC236}">
              <a16:creationId xmlns:a16="http://schemas.microsoft.com/office/drawing/2014/main" id="{27DAB029-8D97-4C06-92C2-C30F4D4DE143}"/>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76C50C9-0FBD-4D2B-AB0E-4DA4B04803E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8A2790B8-C6F7-44B9-B691-F96E3D6AC7B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3F3F30F2-7194-49BA-B10C-1E2B7E736D8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3E9F586A-E304-46BB-AFD8-D84005401A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7D310D3C-B7E6-45B2-8D25-1ADE3C1C7B7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DDFADA27-FBD7-41E1-B89E-AD097A8CAB3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6538B4-7EB6-4340-A79E-AFC6F30D5C1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65564B-298B-4963-8B56-62E1A7F20D6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980F66-2E19-4639-9562-0B69662BC1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2A020D-5D35-49F0-BBC1-489D64AE0F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1F53FCB-5C19-408E-A073-99F90C8761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80954C-2152-4AF6-9D2D-5D0E3BE052B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EE5F1E8-3210-465F-B4EE-E5F79E87CCA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44C4E2-4D11-461D-952B-89FDAE4048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5703C3-3B38-4FF4-9F10-458A510F45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D8D9B69-F4E3-43E9-8ABC-F66FB20A70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
965
248.28
2,939,181
2,790,830
106,768
1,358,591
1,712,288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5574AD-12B8-4925-A01F-15D7E31F261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0ABAB46-C046-4E9C-926B-34E3DF5895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03C8C1-A5B8-4AC0-8F60-E2BF253085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A64C3A-209C-4632-AB5E-1DB65DAC3F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5305C3-B227-45FB-927C-57F0CB872E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FDC458E-8A9F-4526-8555-F19BC323BE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D326603-85D2-4A2D-844A-8E479DDB2B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C89A9E9-20A5-4E12-8091-C54BC7F167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F05C78-7143-431D-803F-BE1FD9ECBD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28C40F-4FF5-4A31-9AB8-C7C9F8B90C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D5C54E-EF90-4B06-A8D7-396D43759FC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4C5CAD-CFCE-4220-94A3-F3887F12B0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61A042-C38B-411D-B5C4-450E914DBC7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63FB00-F7CF-47FB-975C-2579CA9390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CF76F8-B24D-45B9-8BD9-C7DC9219ED3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E7A5C0D-159E-4BB5-8BF2-283C2B81BB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B4FBED-EC25-47D8-A7C7-22C519C978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592B63-62D9-4B70-B23A-3EC7561F9F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EA6C72-7721-49F1-8467-840A5A2FFAD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F1A4F1-DA31-4074-80DE-20A467D00CD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F1DE3C-2EB2-40B5-A3B2-D900366BED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39221E-841A-4A1B-ABAB-080FE3215F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7AAAD20-5599-4B53-A014-976D4B7EC6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0A9D8C-C16D-4CC0-BA43-B72C7B3359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7071AE-A03C-43B1-BAD5-4C817E365F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54EC41-5BE4-4200-8CC6-2BEF499680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BA7C0BB-725E-44A1-9224-874CCE897DF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02C1D27-94D1-44B2-9DC4-D8DD12A8A9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DA70C31-2565-4093-BE0C-8676F8E64A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3DCE6A-BC6E-42BB-8E63-F431B5E53C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5310BF-B327-4FDD-8C39-9580453E58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CFA509-7D31-458C-B040-6B52F08CE54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C76F6B8-89BE-47D1-843B-DCAB4B2DABC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80F85D4-F0CC-4B8F-80BD-F7C6603DDA9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BC55229-44B6-4ACC-AAEE-FB9542E2C5E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683D2F6-9923-495D-A96B-69AFF7415C2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ED8092D-FF74-44D6-8ED8-420383FC264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ACB1CE-899A-434A-B8E7-6EB501BE7A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C9A81ED-FAD6-4ED0-982F-4BEDCF9284B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FB8EAD-1191-4E4F-8EE0-CB2BE71E9A0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8E22FF1-CD70-4AF7-8808-1CB57BA07D4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FFAD98F-C627-48D5-B85C-C0CAC4C96D0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F08F0DD-73CA-455A-BEFF-CF0EA3B6EF7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10FC151-0CFC-44FB-9C79-5B49FD12936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074BEB0-A892-4B3A-8942-977110FD5B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189B3FF-12F9-4A0F-B0FB-E0F7F4092FD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A5C942B9-4E38-4FDA-AE55-00B6E9E654F7}"/>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B8AC1C77-F9F5-4890-97E8-D1DF75B5D218}"/>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E9702D2-3E99-4B07-A38C-33F0A2806DF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D707685-9283-403A-B303-9AA3DFB6531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B5294C09-0731-4644-BEBA-F2C28A2B63F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2165EEA4-BC7F-46FB-95BB-D3048516EA92}"/>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33762B22-3597-4F03-8A72-234BAD60D98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9AA3049B-D334-4D92-8226-C0419C3D18A4}"/>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37B0027-D3C6-4729-A32E-7C7EA6984A63}"/>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9025FB40-8EBB-4E2A-B9A9-481638A0C187}"/>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FEF19F43-DFED-4A81-8807-15B2497CA8C5}"/>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CF73F76-9409-430F-A516-98E4F7611A4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C39E64E-F5B3-4992-8DB0-06306361D85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5249BC5-0789-4695-94A9-C63FC098B19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DC04C57-218A-45C1-9FC6-6CA53C88103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2040B55-D130-4725-B4DF-C0616BC1EC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74" name="楕円 73">
          <a:extLst>
            <a:ext uri="{FF2B5EF4-FFF2-40B4-BE49-F238E27FC236}">
              <a16:creationId xmlns:a16="http://schemas.microsoft.com/office/drawing/2014/main" id="{783D915C-68E1-4D41-88A5-778728A43E5A}"/>
            </a:ext>
          </a:extLst>
        </xdr:cNvPr>
        <xdr:cNvSpPr/>
      </xdr:nvSpPr>
      <xdr:spPr>
        <a:xfrm>
          <a:off x="4584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113591</xdr:rowOff>
    </xdr:from>
    <xdr:ext cx="405111" cy="259045"/>
    <xdr:sp macro="" textlink="">
      <xdr:nvSpPr>
        <xdr:cNvPr id="75" name="【道路】&#10;有形固定資産減価償却率該当値テキスト">
          <a:extLst>
            <a:ext uri="{FF2B5EF4-FFF2-40B4-BE49-F238E27FC236}">
              <a16:creationId xmlns:a16="http://schemas.microsoft.com/office/drawing/2014/main" id="{73546A9F-F11B-4D41-9F25-49E2DEA684BE}"/>
            </a:ext>
          </a:extLst>
        </xdr:cNvPr>
        <xdr:cNvSpPr txBox="1"/>
      </xdr:nvSpPr>
      <xdr:spPr>
        <a:xfrm>
          <a:off x="4673600" y="64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a:extLst>
            <a:ext uri="{FF2B5EF4-FFF2-40B4-BE49-F238E27FC236}">
              <a16:creationId xmlns:a16="http://schemas.microsoft.com/office/drawing/2014/main" id="{0106A3B9-C708-4777-9C37-26A71A3C18B4}"/>
            </a:ext>
          </a:extLst>
        </xdr:cNvPr>
        <xdr:cNvSpPr/>
      </xdr:nvSpPr>
      <xdr:spPr>
        <a:xfrm>
          <a:off x="3746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141515</xdr:rowOff>
    </xdr:to>
    <xdr:cxnSp macro="">
      <xdr:nvCxnSpPr>
        <xdr:cNvPr id="77" name="直線コネクタ 76">
          <a:extLst>
            <a:ext uri="{FF2B5EF4-FFF2-40B4-BE49-F238E27FC236}">
              <a16:creationId xmlns:a16="http://schemas.microsoft.com/office/drawing/2014/main" id="{10B1757C-2803-426B-BC78-2EBD7CE5C05C}"/>
            </a:ext>
          </a:extLst>
        </xdr:cNvPr>
        <xdr:cNvCxnSpPr/>
      </xdr:nvCxnSpPr>
      <xdr:spPr>
        <a:xfrm>
          <a:off x="3797300" y="6630488"/>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40096</xdr:rowOff>
    </xdr:from>
    <xdr:to>
      <xdr:col>15</xdr:col>
      <xdr:colOff>101600</xdr:colOff>
      <xdr:row>38</xdr:row>
      <xdr:rowOff>141696</xdr:rowOff>
    </xdr:to>
    <xdr:sp macro="" textlink="">
      <xdr:nvSpPr>
        <xdr:cNvPr id="78" name="楕円 77">
          <a:extLst>
            <a:ext uri="{FF2B5EF4-FFF2-40B4-BE49-F238E27FC236}">
              <a16:creationId xmlns:a16="http://schemas.microsoft.com/office/drawing/2014/main" id="{51C5AE64-4863-4B79-B647-7860A5E7D012}"/>
            </a:ext>
          </a:extLst>
        </xdr:cNvPr>
        <xdr:cNvSpPr/>
      </xdr:nvSpPr>
      <xdr:spPr>
        <a:xfrm>
          <a:off x="2857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90896</xdr:rowOff>
    </xdr:from>
    <xdr:to>
      <xdr:col>19</xdr:col>
      <xdr:colOff>177800</xdr:colOff>
      <xdr:row>38</xdr:row>
      <xdr:rowOff>115388</xdr:rowOff>
    </xdr:to>
    <xdr:cxnSp macro="">
      <xdr:nvCxnSpPr>
        <xdr:cNvPr id="79" name="直線コネクタ 78">
          <a:extLst>
            <a:ext uri="{FF2B5EF4-FFF2-40B4-BE49-F238E27FC236}">
              <a16:creationId xmlns:a16="http://schemas.microsoft.com/office/drawing/2014/main" id="{BF820129-3452-4119-B81E-DE1A45CDAA8C}"/>
            </a:ext>
          </a:extLst>
        </xdr:cNvPr>
        <xdr:cNvCxnSpPr/>
      </xdr:nvCxnSpPr>
      <xdr:spPr>
        <a:xfrm>
          <a:off x="2908300" y="66059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0" name="楕円 79">
          <a:extLst>
            <a:ext uri="{FF2B5EF4-FFF2-40B4-BE49-F238E27FC236}">
              <a16:creationId xmlns:a16="http://schemas.microsoft.com/office/drawing/2014/main" id="{302C6438-E327-4008-B566-EC642F82E3E0}"/>
            </a:ext>
          </a:extLst>
        </xdr:cNvPr>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90896</xdr:rowOff>
    </xdr:to>
    <xdr:cxnSp macro="">
      <xdr:nvCxnSpPr>
        <xdr:cNvPr id="81" name="直線コネクタ 80">
          <a:extLst>
            <a:ext uri="{FF2B5EF4-FFF2-40B4-BE49-F238E27FC236}">
              <a16:creationId xmlns:a16="http://schemas.microsoft.com/office/drawing/2014/main" id="{F4762091-664D-44A4-9532-AA5F52D6F63C}"/>
            </a:ext>
          </a:extLst>
        </xdr:cNvPr>
        <xdr:cNvCxnSpPr/>
      </xdr:nvCxnSpPr>
      <xdr:spPr>
        <a:xfrm>
          <a:off x="2019300" y="65815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2" name="楕円 81">
          <a:extLst>
            <a:ext uri="{FF2B5EF4-FFF2-40B4-BE49-F238E27FC236}">
              <a16:creationId xmlns:a16="http://schemas.microsoft.com/office/drawing/2014/main" id="{7B353FE7-E040-410D-83A3-C770B8B19CF1}"/>
            </a:ext>
          </a:extLst>
        </xdr:cNvPr>
        <xdr:cNvSpPr/>
      </xdr:nvSpPr>
      <xdr:spPr>
        <a:xfrm>
          <a:off x="1079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66403</xdr:rowOff>
    </xdr:to>
    <xdr:cxnSp macro="">
      <xdr:nvCxnSpPr>
        <xdr:cNvPr id="83" name="直線コネクタ 82">
          <a:extLst>
            <a:ext uri="{FF2B5EF4-FFF2-40B4-BE49-F238E27FC236}">
              <a16:creationId xmlns:a16="http://schemas.microsoft.com/office/drawing/2014/main" id="{54AF5617-BD5D-4F50-A769-A8E13FACB7FE}"/>
            </a:ext>
          </a:extLst>
        </xdr:cNvPr>
        <xdr:cNvCxnSpPr/>
      </xdr:nvCxnSpPr>
      <xdr:spPr>
        <a:xfrm>
          <a:off x="1130300" y="65570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408C826C-302A-4E3A-8F6B-13596E2AC97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9FE29BD6-1E0C-4C94-9407-17D8963822A9}"/>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C04ADA87-5E66-4375-9447-D7175FBB48B1}"/>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3F8690C3-83BA-457C-A6A2-79197869A384}"/>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11266</xdr:rowOff>
    </xdr:from>
    <xdr:ext cx="405111" cy="259045"/>
    <xdr:sp macro="" textlink="">
      <xdr:nvSpPr>
        <xdr:cNvPr id="88" name="n_1mainValue【道路】&#10;有形固定資産減価償却率">
          <a:extLst>
            <a:ext uri="{FF2B5EF4-FFF2-40B4-BE49-F238E27FC236}">
              <a16:creationId xmlns:a16="http://schemas.microsoft.com/office/drawing/2014/main" id="{F86B6745-0529-497E-AB2E-2DA053EB4DED}"/>
            </a:ext>
          </a:extLst>
        </xdr:cNvPr>
        <xdr:cNvSpPr txBox="1"/>
      </xdr:nvSpPr>
      <xdr:spPr>
        <a:xfrm>
          <a:off x="35820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158223</xdr:rowOff>
    </xdr:from>
    <xdr:ext cx="405111" cy="259045"/>
    <xdr:sp macro="" textlink="">
      <xdr:nvSpPr>
        <xdr:cNvPr id="89" name="n_2mainValue【道路】&#10;有形固定資産減価償却率">
          <a:extLst>
            <a:ext uri="{FF2B5EF4-FFF2-40B4-BE49-F238E27FC236}">
              <a16:creationId xmlns:a16="http://schemas.microsoft.com/office/drawing/2014/main" id="{CD2E9986-59BF-43CC-B4B6-238BED0DF9EF}"/>
            </a:ext>
          </a:extLst>
        </xdr:cNvPr>
        <xdr:cNvSpPr txBox="1"/>
      </xdr:nvSpPr>
      <xdr:spPr>
        <a:xfrm>
          <a:off x="2705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90" name="n_3mainValue【道路】&#10;有形固定資産減価償却率">
          <a:extLst>
            <a:ext uri="{FF2B5EF4-FFF2-40B4-BE49-F238E27FC236}">
              <a16:creationId xmlns:a16="http://schemas.microsoft.com/office/drawing/2014/main" id="{1C4AC192-9762-4528-B7BB-D8DF392043BF}"/>
            </a:ext>
          </a:extLst>
        </xdr:cNvPr>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109237</xdr:rowOff>
    </xdr:from>
    <xdr:ext cx="405111" cy="259045"/>
    <xdr:sp macro="" textlink="">
      <xdr:nvSpPr>
        <xdr:cNvPr id="91" name="n_4mainValue【道路】&#10;有形固定資産減価償却率">
          <a:extLst>
            <a:ext uri="{FF2B5EF4-FFF2-40B4-BE49-F238E27FC236}">
              <a16:creationId xmlns:a16="http://schemas.microsoft.com/office/drawing/2014/main" id="{CA10AF5B-4C22-499C-88B9-A1B68692BF83}"/>
            </a:ext>
          </a:extLst>
        </xdr:cNvPr>
        <xdr:cNvSpPr txBox="1"/>
      </xdr:nvSpPr>
      <xdr:spPr>
        <a:xfrm>
          <a:off x="927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362044A-4384-4079-B360-84C1C8C086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6D6A2F5-9C67-4185-93DC-8E487E63CAE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2E49539-E827-4D24-B0A6-768D0211E1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11C0A17-3520-4C50-8605-7672B94AECA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79ABEF0A-A8A7-4B69-8A99-1EC64A3714B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11665D9D-F99F-4524-90F2-B0CC22D859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2D22641-ABEC-4142-85F8-67584D0125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532CFE4-90FF-424D-B893-C9FD0AA5E1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AF35BF7-BB0F-4EDD-A67B-EE87C810285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0A7D77D-BBF9-4238-95A1-410B4425D7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E5D60EB-E0D9-42CF-8A72-DCB32006D5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F699184-19DB-44ED-83FE-FF5B2BCAB50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A721866-7BA1-4A7C-90F4-8740F5E4ABA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A137B5-D0CC-4037-97CE-ACB64FA41AC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774BDDE-FF6F-4888-8D55-7CBF08EFC6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1EFFD609-8AFC-4C00-A1D3-85B5A017115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A31E2C26-324F-493C-8F43-CC826964458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08B5D12-7503-4490-ABB8-2DD06A61FE9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E64A2DB-7AA4-4CC9-9884-16AFEBEA4AD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979BA34-47F7-4FB5-940E-204C4A9506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F603926-8412-4CC6-807C-FFA5CA5F00C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D58723AD-7044-4948-B27E-05EED5F2C89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65ED11D-21B1-45FA-9AD4-1F33A74936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F946DCCF-A79D-4A45-8E5C-F98CEEA6AE09}"/>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5E364A79-0DAC-4121-A52F-21F8B51D1BC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E4AD1254-DC1A-4677-A792-BF269A34CB52}"/>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90C513C1-848D-45E4-92C1-5F1654717E08}"/>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F8ED5310-B3B2-404B-A784-203CA56719CD}"/>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D0E91F5D-A80A-4DA9-938C-7F32239D465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34E17988-56F9-48CD-809C-70C114ADFF84}"/>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8E65DDF3-C328-48D5-9AF1-4B9DDEDE2901}"/>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37A71E77-5BE6-4C8A-81B2-8505FCAF6471}"/>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5187D938-FFF2-4239-AEA6-E5693A8CD053}"/>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14AD607B-9FDA-4B7B-AE25-BE79F1714631}"/>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E488F59-F9F7-4158-A8F9-76705BD67B0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052B1A7-72FD-4358-821B-3C5B4823274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33D317B-EBE7-41BF-9DAE-648786984AD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3833112-39A9-4761-B317-F234A4383C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DEEE732-B835-4277-9125-C8618A1E4D7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49184</xdr:rowOff>
    </xdr:from>
    <xdr:to>
      <xdr:col>55</xdr:col>
      <xdr:colOff>50800</xdr:colOff>
      <xdr:row>39</xdr:row>
      <xdr:rowOff>150784</xdr:rowOff>
    </xdr:to>
    <xdr:sp macro="" textlink="">
      <xdr:nvSpPr>
        <xdr:cNvPr id="131" name="楕円 130">
          <a:extLst>
            <a:ext uri="{FF2B5EF4-FFF2-40B4-BE49-F238E27FC236}">
              <a16:creationId xmlns:a16="http://schemas.microsoft.com/office/drawing/2014/main" id="{BEF5CFCA-9480-4F19-B53B-38D1CABE3AD2}"/>
            </a:ext>
          </a:extLst>
        </xdr:cNvPr>
        <xdr:cNvSpPr/>
      </xdr:nvSpPr>
      <xdr:spPr>
        <a:xfrm>
          <a:off x="10426700" y="67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72061</xdr:rowOff>
    </xdr:from>
    <xdr:ext cx="599010" cy="259045"/>
    <xdr:sp macro="" textlink="">
      <xdr:nvSpPr>
        <xdr:cNvPr id="132" name="【道路】&#10;一人当たり延長該当値テキスト">
          <a:extLst>
            <a:ext uri="{FF2B5EF4-FFF2-40B4-BE49-F238E27FC236}">
              <a16:creationId xmlns:a16="http://schemas.microsoft.com/office/drawing/2014/main" id="{10F0B17E-D9BA-41FB-8891-A15355F1F256}"/>
            </a:ext>
          </a:extLst>
        </xdr:cNvPr>
        <xdr:cNvSpPr txBox="1"/>
      </xdr:nvSpPr>
      <xdr:spPr>
        <a:xfrm>
          <a:off x="10515600" y="658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59591</xdr:rowOff>
    </xdr:from>
    <xdr:to>
      <xdr:col>50</xdr:col>
      <xdr:colOff>165100</xdr:colOff>
      <xdr:row>39</xdr:row>
      <xdr:rowOff>161191</xdr:rowOff>
    </xdr:to>
    <xdr:sp macro="" textlink="">
      <xdr:nvSpPr>
        <xdr:cNvPr id="133" name="楕円 132">
          <a:extLst>
            <a:ext uri="{FF2B5EF4-FFF2-40B4-BE49-F238E27FC236}">
              <a16:creationId xmlns:a16="http://schemas.microsoft.com/office/drawing/2014/main" id="{6733FB72-2014-431E-9607-80504B11DE07}"/>
            </a:ext>
          </a:extLst>
        </xdr:cNvPr>
        <xdr:cNvSpPr/>
      </xdr:nvSpPr>
      <xdr:spPr>
        <a:xfrm>
          <a:off x="9588500" y="67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99984</xdr:rowOff>
    </xdr:from>
    <xdr:to>
      <xdr:col>55</xdr:col>
      <xdr:colOff>0</xdr:colOff>
      <xdr:row>39</xdr:row>
      <xdr:rowOff>110391</xdr:rowOff>
    </xdr:to>
    <xdr:cxnSp macro="">
      <xdr:nvCxnSpPr>
        <xdr:cNvPr id="134" name="直線コネクタ 133">
          <a:extLst>
            <a:ext uri="{FF2B5EF4-FFF2-40B4-BE49-F238E27FC236}">
              <a16:creationId xmlns:a16="http://schemas.microsoft.com/office/drawing/2014/main" id="{FC543224-1AA4-44CC-80B3-CF874BEAA6C0}"/>
            </a:ext>
          </a:extLst>
        </xdr:cNvPr>
        <xdr:cNvCxnSpPr/>
      </xdr:nvCxnSpPr>
      <xdr:spPr>
        <a:xfrm flipV="1">
          <a:off x="9639300" y="6786534"/>
          <a:ext cx="8382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63264</xdr:rowOff>
    </xdr:from>
    <xdr:to>
      <xdr:col>46</xdr:col>
      <xdr:colOff>38100</xdr:colOff>
      <xdr:row>39</xdr:row>
      <xdr:rowOff>164864</xdr:rowOff>
    </xdr:to>
    <xdr:sp macro="" textlink="">
      <xdr:nvSpPr>
        <xdr:cNvPr id="135" name="楕円 134">
          <a:extLst>
            <a:ext uri="{FF2B5EF4-FFF2-40B4-BE49-F238E27FC236}">
              <a16:creationId xmlns:a16="http://schemas.microsoft.com/office/drawing/2014/main" id="{5F2311D5-92B2-41EA-9DFB-921C4D815F6F}"/>
            </a:ext>
          </a:extLst>
        </xdr:cNvPr>
        <xdr:cNvSpPr/>
      </xdr:nvSpPr>
      <xdr:spPr>
        <a:xfrm>
          <a:off x="8699500" y="67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110391</xdr:rowOff>
    </xdr:from>
    <xdr:to>
      <xdr:col>50</xdr:col>
      <xdr:colOff>114300</xdr:colOff>
      <xdr:row>39</xdr:row>
      <xdr:rowOff>114064</xdr:rowOff>
    </xdr:to>
    <xdr:cxnSp macro="">
      <xdr:nvCxnSpPr>
        <xdr:cNvPr id="136" name="直線コネクタ 135">
          <a:extLst>
            <a:ext uri="{FF2B5EF4-FFF2-40B4-BE49-F238E27FC236}">
              <a16:creationId xmlns:a16="http://schemas.microsoft.com/office/drawing/2014/main" id="{5315890F-8D3F-4ABD-8668-8631F86AE130}"/>
            </a:ext>
          </a:extLst>
        </xdr:cNvPr>
        <xdr:cNvCxnSpPr/>
      </xdr:nvCxnSpPr>
      <xdr:spPr>
        <a:xfrm flipV="1">
          <a:off x="8750300" y="6796941"/>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77568</xdr:rowOff>
    </xdr:from>
    <xdr:to>
      <xdr:col>41</xdr:col>
      <xdr:colOff>101600</xdr:colOff>
      <xdr:row>40</xdr:row>
      <xdr:rowOff>7718</xdr:rowOff>
    </xdr:to>
    <xdr:sp macro="" textlink="">
      <xdr:nvSpPr>
        <xdr:cNvPr id="137" name="楕円 136">
          <a:extLst>
            <a:ext uri="{FF2B5EF4-FFF2-40B4-BE49-F238E27FC236}">
              <a16:creationId xmlns:a16="http://schemas.microsoft.com/office/drawing/2014/main" id="{76A770C0-0164-4903-A1FA-15C732BDBEDB}"/>
            </a:ext>
          </a:extLst>
        </xdr:cNvPr>
        <xdr:cNvSpPr/>
      </xdr:nvSpPr>
      <xdr:spPr>
        <a:xfrm>
          <a:off x="7810500" y="67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114064</xdr:rowOff>
    </xdr:from>
    <xdr:to>
      <xdr:col>45</xdr:col>
      <xdr:colOff>177800</xdr:colOff>
      <xdr:row>39</xdr:row>
      <xdr:rowOff>128368</xdr:rowOff>
    </xdr:to>
    <xdr:cxnSp macro="">
      <xdr:nvCxnSpPr>
        <xdr:cNvPr id="138" name="直線コネクタ 137">
          <a:extLst>
            <a:ext uri="{FF2B5EF4-FFF2-40B4-BE49-F238E27FC236}">
              <a16:creationId xmlns:a16="http://schemas.microsoft.com/office/drawing/2014/main" id="{B3843740-C249-428B-823B-4B4C5ECD0A34}"/>
            </a:ext>
          </a:extLst>
        </xdr:cNvPr>
        <xdr:cNvCxnSpPr/>
      </xdr:nvCxnSpPr>
      <xdr:spPr>
        <a:xfrm flipV="1">
          <a:off x="7861300" y="6800614"/>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86327</xdr:rowOff>
    </xdr:from>
    <xdr:to>
      <xdr:col>36</xdr:col>
      <xdr:colOff>165100</xdr:colOff>
      <xdr:row>40</xdr:row>
      <xdr:rowOff>16477</xdr:rowOff>
    </xdr:to>
    <xdr:sp macro="" textlink="">
      <xdr:nvSpPr>
        <xdr:cNvPr id="139" name="楕円 138">
          <a:extLst>
            <a:ext uri="{FF2B5EF4-FFF2-40B4-BE49-F238E27FC236}">
              <a16:creationId xmlns:a16="http://schemas.microsoft.com/office/drawing/2014/main" id="{56345A72-D0AF-45A7-AB20-F8AF5547967A}"/>
            </a:ext>
          </a:extLst>
        </xdr:cNvPr>
        <xdr:cNvSpPr/>
      </xdr:nvSpPr>
      <xdr:spPr>
        <a:xfrm>
          <a:off x="6921500" y="67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128368</xdr:rowOff>
    </xdr:from>
    <xdr:to>
      <xdr:col>41</xdr:col>
      <xdr:colOff>50800</xdr:colOff>
      <xdr:row>39</xdr:row>
      <xdr:rowOff>137127</xdr:rowOff>
    </xdr:to>
    <xdr:cxnSp macro="">
      <xdr:nvCxnSpPr>
        <xdr:cNvPr id="140" name="直線コネクタ 139">
          <a:extLst>
            <a:ext uri="{FF2B5EF4-FFF2-40B4-BE49-F238E27FC236}">
              <a16:creationId xmlns:a16="http://schemas.microsoft.com/office/drawing/2014/main" id="{55140918-3C5B-4DB3-AB64-C33D4FDA950B}"/>
            </a:ext>
          </a:extLst>
        </xdr:cNvPr>
        <xdr:cNvCxnSpPr/>
      </xdr:nvCxnSpPr>
      <xdr:spPr>
        <a:xfrm flipV="1">
          <a:off x="6972300" y="6814918"/>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5A258DAB-D4E6-453E-9D88-09D900DA68C6}"/>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8F2D242E-3E37-446A-954C-7F75698C2E5D}"/>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B4787FF1-CEB5-429E-B2E9-182F2AD75BE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1A59FB96-582A-4248-BBFE-4CCF8799027C}"/>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6268</xdr:rowOff>
    </xdr:from>
    <xdr:ext cx="599010" cy="259045"/>
    <xdr:sp macro="" textlink="">
      <xdr:nvSpPr>
        <xdr:cNvPr id="145" name="n_1mainValue【道路】&#10;一人当たり延長">
          <a:extLst>
            <a:ext uri="{FF2B5EF4-FFF2-40B4-BE49-F238E27FC236}">
              <a16:creationId xmlns:a16="http://schemas.microsoft.com/office/drawing/2014/main" id="{E6816222-C453-4F5B-9D35-F38D8CD0AA1A}"/>
            </a:ext>
          </a:extLst>
        </xdr:cNvPr>
        <xdr:cNvSpPr txBox="1"/>
      </xdr:nvSpPr>
      <xdr:spPr>
        <a:xfrm>
          <a:off x="9327094" y="652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9941</xdr:rowOff>
    </xdr:from>
    <xdr:ext cx="599010" cy="259045"/>
    <xdr:sp macro="" textlink="">
      <xdr:nvSpPr>
        <xdr:cNvPr id="146" name="n_2mainValue【道路】&#10;一人当たり延長">
          <a:extLst>
            <a:ext uri="{FF2B5EF4-FFF2-40B4-BE49-F238E27FC236}">
              <a16:creationId xmlns:a16="http://schemas.microsoft.com/office/drawing/2014/main" id="{779A9652-BE05-4741-B7D5-151AB5BBF427}"/>
            </a:ext>
          </a:extLst>
        </xdr:cNvPr>
        <xdr:cNvSpPr txBox="1"/>
      </xdr:nvSpPr>
      <xdr:spPr>
        <a:xfrm>
          <a:off x="8450794" y="652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24245</xdr:rowOff>
    </xdr:from>
    <xdr:ext cx="599010" cy="259045"/>
    <xdr:sp macro="" textlink="">
      <xdr:nvSpPr>
        <xdr:cNvPr id="147" name="n_3mainValue【道路】&#10;一人当たり延長">
          <a:extLst>
            <a:ext uri="{FF2B5EF4-FFF2-40B4-BE49-F238E27FC236}">
              <a16:creationId xmlns:a16="http://schemas.microsoft.com/office/drawing/2014/main" id="{FC3E5781-1BA2-46A3-9ACE-3EBAD3C2A5BF}"/>
            </a:ext>
          </a:extLst>
        </xdr:cNvPr>
        <xdr:cNvSpPr txBox="1"/>
      </xdr:nvSpPr>
      <xdr:spPr>
        <a:xfrm>
          <a:off x="7561794" y="653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33004</xdr:rowOff>
    </xdr:from>
    <xdr:ext cx="599010" cy="259045"/>
    <xdr:sp macro="" textlink="">
      <xdr:nvSpPr>
        <xdr:cNvPr id="148" name="n_4mainValue【道路】&#10;一人当たり延長">
          <a:extLst>
            <a:ext uri="{FF2B5EF4-FFF2-40B4-BE49-F238E27FC236}">
              <a16:creationId xmlns:a16="http://schemas.microsoft.com/office/drawing/2014/main" id="{B4491902-DC45-40CF-B6C5-26BAF7389DC0}"/>
            </a:ext>
          </a:extLst>
        </xdr:cNvPr>
        <xdr:cNvSpPr txBox="1"/>
      </xdr:nvSpPr>
      <xdr:spPr>
        <a:xfrm>
          <a:off x="6672794" y="65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DE298AB-2148-4023-A9B8-2A8A224B3CD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C4CEE00-9BAB-4BC0-BCBE-006662647B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C2D1655-7DDB-4728-B239-409846125E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9579A3F2-CFCC-472E-98E9-76FAA9E66C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E73800E-64D9-493E-911B-F13DC1C0908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8C45BAE-6565-4BF3-BFE0-438C9F76FA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0978002-1050-470F-AD11-0F25E6494F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50BA853-CE0E-465E-B5B9-759D0D9A4F4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2375694-6448-4C2D-8B54-6DA4FE1389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1249622-ACC5-49F8-BC34-01D04EC6FA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F093349-B79C-4D5C-B181-E5FEBACE5E5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0AEA7AA-33E5-4AAF-85B0-27B09BD238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4FC06DD-071A-4D17-ACD3-B4157245AB8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843859-B2A3-4A53-8B09-8BDD601F571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44CC3059-ACA4-4E5E-B692-2B3A148FFAC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1BC6F79-92C0-4F6A-BE53-34C6CB00A4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701CEF2-B270-49F3-AA86-FAD2C942201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5DC52EE-ACEA-4B7D-BA61-462E39D8F93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A945619-4D33-43BE-B771-4B554D8D873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AE673671-CE07-4A02-999B-8F4226E7662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2AC35C2-F55A-4E46-B3F4-33BAA29DC72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30E61D55-7288-4A1B-A305-ACAA1E072B2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5E2E47F-97CC-4B64-9C09-3A2DE3DA62A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C08D4A3-6409-4094-B5D3-EA91D294C2F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57ED6D9-C549-4B5E-9F3F-EA1446BA87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68EFF830-AF68-49C4-B888-C3CCDA022677}"/>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A0184CD6-91FE-46E0-98C0-144CA4B79249}"/>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1ECEAD83-4652-4185-A4B5-5A6A1A367DCE}"/>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AA80562-7AB5-4C92-A01A-BC452F40DD1A}"/>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924A9F01-45D1-4799-AE75-02C320350E3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0891F8F-780E-4FC3-863B-F0B136B19917}"/>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7AC4B06-4BCA-4AEA-B15C-CE2E72AB2ABD}"/>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FB5CEAFC-4638-4C12-B9E4-11A6645566F9}"/>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EE1F9345-BD36-440B-A4D5-9890B66289B5}"/>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9D41796A-6698-4331-8090-9A18E719B30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EA664175-DC70-4364-83C4-075FF929085D}"/>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7A32F4-7134-4A8E-8E41-3D859B3D6BD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B68072-DEDD-4910-9981-25D56DB04B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2E4AB34-8391-4ECC-8618-72CFA804CD8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7A85370-910C-4851-8796-428D37EFC8F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C683602-A9A2-44D6-BA18-8D897FF833B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90" name="楕円 189">
          <a:extLst>
            <a:ext uri="{FF2B5EF4-FFF2-40B4-BE49-F238E27FC236}">
              <a16:creationId xmlns:a16="http://schemas.microsoft.com/office/drawing/2014/main" id="{5070A1D7-74BA-415D-8DD5-EDA4CB70849C}"/>
            </a:ext>
          </a:extLst>
        </xdr:cNvPr>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EF3832D-C546-4172-8140-36DF0412D59E}"/>
            </a:ext>
          </a:extLst>
        </xdr:cNvPr>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92" name="楕円 191">
          <a:extLst>
            <a:ext uri="{FF2B5EF4-FFF2-40B4-BE49-F238E27FC236}">
              <a16:creationId xmlns:a16="http://schemas.microsoft.com/office/drawing/2014/main" id="{2C2F5F4D-7CDB-4E77-9843-00077EC1B50B}"/>
            </a:ext>
          </a:extLst>
        </xdr:cNvPr>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35923</xdr:rowOff>
    </xdr:from>
    <xdr:to>
      <xdr:col>24</xdr:col>
      <xdr:colOff>63500</xdr:colOff>
      <xdr:row>62</xdr:row>
      <xdr:rowOff>58783</xdr:rowOff>
    </xdr:to>
    <xdr:cxnSp macro="">
      <xdr:nvCxnSpPr>
        <xdr:cNvPr id="193" name="直線コネクタ 192">
          <a:extLst>
            <a:ext uri="{FF2B5EF4-FFF2-40B4-BE49-F238E27FC236}">
              <a16:creationId xmlns:a16="http://schemas.microsoft.com/office/drawing/2014/main" id="{1AAAB143-AD2B-4A3C-9F59-A2F7A9938231}"/>
            </a:ext>
          </a:extLst>
        </xdr:cNvPr>
        <xdr:cNvCxnSpPr/>
      </xdr:nvCxnSpPr>
      <xdr:spPr>
        <a:xfrm>
          <a:off x="3797300" y="1066582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132080</xdr:rowOff>
    </xdr:from>
    <xdr:to>
      <xdr:col>15</xdr:col>
      <xdr:colOff>101600</xdr:colOff>
      <xdr:row>62</xdr:row>
      <xdr:rowOff>62230</xdr:rowOff>
    </xdr:to>
    <xdr:sp macro="" textlink="">
      <xdr:nvSpPr>
        <xdr:cNvPr id="194" name="楕円 193">
          <a:extLst>
            <a:ext uri="{FF2B5EF4-FFF2-40B4-BE49-F238E27FC236}">
              <a16:creationId xmlns:a16="http://schemas.microsoft.com/office/drawing/2014/main" id="{62BD831E-8868-4A0B-B98E-52455A363B46}"/>
            </a:ext>
          </a:extLst>
        </xdr:cNvPr>
        <xdr:cNvSpPr/>
      </xdr:nvSpPr>
      <xdr:spPr>
        <a:xfrm>
          <a:off x="2857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xdr:rowOff>
    </xdr:from>
    <xdr:to>
      <xdr:col>19</xdr:col>
      <xdr:colOff>177800</xdr:colOff>
      <xdr:row>62</xdr:row>
      <xdr:rowOff>35923</xdr:rowOff>
    </xdr:to>
    <xdr:cxnSp macro="">
      <xdr:nvCxnSpPr>
        <xdr:cNvPr id="195" name="直線コネクタ 194">
          <a:extLst>
            <a:ext uri="{FF2B5EF4-FFF2-40B4-BE49-F238E27FC236}">
              <a16:creationId xmlns:a16="http://schemas.microsoft.com/office/drawing/2014/main" id="{B8DACD83-EAC6-4859-B87E-D9B4BFFB1363}"/>
            </a:ext>
          </a:extLst>
        </xdr:cNvPr>
        <xdr:cNvCxnSpPr/>
      </xdr:nvCxnSpPr>
      <xdr:spPr>
        <a:xfrm>
          <a:off x="2908300" y="106413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105954</xdr:rowOff>
    </xdr:from>
    <xdr:to>
      <xdr:col>10</xdr:col>
      <xdr:colOff>165100</xdr:colOff>
      <xdr:row>62</xdr:row>
      <xdr:rowOff>36104</xdr:rowOff>
    </xdr:to>
    <xdr:sp macro="" textlink="">
      <xdr:nvSpPr>
        <xdr:cNvPr id="196" name="楕円 195">
          <a:extLst>
            <a:ext uri="{FF2B5EF4-FFF2-40B4-BE49-F238E27FC236}">
              <a16:creationId xmlns:a16="http://schemas.microsoft.com/office/drawing/2014/main" id="{26B12C71-548C-4402-A5CB-DB047D78E75D}"/>
            </a:ext>
          </a:extLst>
        </xdr:cNvPr>
        <xdr:cNvSpPr/>
      </xdr:nvSpPr>
      <xdr:spPr>
        <a:xfrm>
          <a:off x="1968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156754</xdr:rowOff>
    </xdr:from>
    <xdr:to>
      <xdr:col>15</xdr:col>
      <xdr:colOff>50800</xdr:colOff>
      <xdr:row>62</xdr:row>
      <xdr:rowOff>11430</xdr:rowOff>
    </xdr:to>
    <xdr:cxnSp macro="">
      <xdr:nvCxnSpPr>
        <xdr:cNvPr id="197" name="直線コネクタ 196">
          <a:extLst>
            <a:ext uri="{FF2B5EF4-FFF2-40B4-BE49-F238E27FC236}">
              <a16:creationId xmlns:a16="http://schemas.microsoft.com/office/drawing/2014/main" id="{9B9F9549-7696-49CA-BBB4-447A59F7FA7F}"/>
            </a:ext>
          </a:extLst>
        </xdr:cNvPr>
        <xdr:cNvCxnSpPr/>
      </xdr:nvCxnSpPr>
      <xdr:spPr>
        <a:xfrm>
          <a:off x="2019300" y="106152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81462</xdr:rowOff>
    </xdr:from>
    <xdr:to>
      <xdr:col>6</xdr:col>
      <xdr:colOff>38100</xdr:colOff>
      <xdr:row>62</xdr:row>
      <xdr:rowOff>11612</xdr:rowOff>
    </xdr:to>
    <xdr:sp macro="" textlink="">
      <xdr:nvSpPr>
        <xdr:cNvPr id="198" name="楕円 197">
          <a:extLst>
            <a:ext uri="{FF2B5EF4-FFF2-40B4-BE49-F238E27FC236}">
              <a16:creationId xmlns:a16="http://schemas.microsoft.com/office/drawing/2014/main" id="{307C6487-A872-4CE7-8A00-8E23B1040629}"/>
            </a:ext>
          </a:extLst>
        </xdr:cNvPr>
        <xdr:cNvSpPr/>
      </xdr:nvSpPr>
      <xdr:spPr>
        <a:xfrm>
          <a:off x="1079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132262</xdr:rowOff>
    </xdr:from>
    <xdr:to>
      <xdr:col>10</xdr:col>
      <xdr:colOff>114300</xdr:colOff>
      <xdr:row>61</xdr:row>
      <xdr:rowOff>156754</xdr:rowOff>
    </xdr:to>
    <xdr:cxnSp macro="">
      <xdr:nvCxnSpPr>
        <xdr:cNvPr id="199" name="直線コネクタ 198">
          <a:extLst>
            <a:ext uri="{FF2B5EF4-FFF2-40B4-BE49-F238E27FC236}">
              <a16:creationId xmlns:a16="http://schemas.microsoft.com/office/drawing/2014/main" id="{C8E6101E-B478-4861-B08A-A5D2D92FFB62}"/>
            </a:ext>
          </a:extLst>
        </xdr:cNvPr>
        <xdr:cNvCxnSpPr/>
      </xdr:nvCxnSpPr>
      <xdr:spPr>
        <a:xfrm>
          <a:off x="1130300" y="1059071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F3742EF5-E4D8-4AEF-9981-375BB5FBC30A}"/>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A1C0372-C4B2-448A-B330-4560C7A6AE6B}"/>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4C3945D-A33F-4E88-BD32-1EAAD5304E97}"/>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D897CAE-506B-4B12-8D4A-C32AE0E60598}"/>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DBF73E8-642E-4BA8-8F9F-27ECD91BBF22}"/>
            </a:ext>
          </a:extLst>
        </xdr:cNvPr>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53357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12E8A68A-18F3-4574-87D7-083D6510140F}"/>
            </a:ext>
          </a:extLst>
        </xdr:cNvPr>
        <xdr:cNvSpPr txBox="1"/>
      </xdr:nvSpPr>
      <xdr:spPr>
        <a:xfrm>
          <a:off x="2705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27231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DDBBAB8-42BE-457D-9901-1C338AF61452}"/>
            </a:ext>
          </a:extLst>
        </xdr:cNvPr>
        <xdr:cNvSpPr txBox="1"/>
      </xdr:nvSpPr>
      <xdr:spPr>
        <a:xfrm>
          <a:off x="1816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2739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1DC1911-5A74-4D2E-9746-D8687464872A}"/>
            </a:ext>
          </a:extLst>
        </xdr:cNvPr>
        <xdr:cNvSpPr txBox="1"/>
      </xdr:nvSpPr>
      <xdr:spPr>
        <a:xfrm>
          <a:off x="927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FCAAB8A-C2E7-49A2-B2C9-255900FC94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88E76F6-7976-4263-8778-9A805A3234E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A3DD421A-6410-40E0-B740-207B1F87E6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9FFEEDE-C29C-4F3D-925B-66C0A160C2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9026D62-05A4-4348-8360-FF1015EC6CC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3EC1651-7FE7-4D16-8208-BE2FAB30F48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469CEA8-666B-4D6C-BBED-68C2D07133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6C976F4-49E9-4EA3-9EAB-EE1391AEA66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EF49E79-73AC-4F2D-AF7F-B894A2A228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D7EA7E9-B819-4365-984B-297939B6D0F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9B5F5D23-838F-45CB-B574-01F4F38C840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16DA1684-E89E-4DC9-9C31-BC04BC8B00D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B2FC1D03-F676-42FD-9653-C32E2BCCE17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390D77A-3E8A-45D3-A40A-79BFE238AA4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21225173-C706-495E-A3E1-3504FEBAA6B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484D6CA-D708-4C6F-B8FB-E87677C7D23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CEA6F32A-ADAD-4F3D-A98F-9EC214EC7AF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24B9DE7B-209A-47B8-8BCF-AF73FD00A57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FA36CB3-302D-4241-A5D1-E780D0E6268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39589DC5-C44A-4E18-8257-56F4FA9CF8F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717D37F-4997-420D-AF02-2DE868BDA6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CFCFA024-3DCC-42E0-B85C-8B1C4FEE6967}"/>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150978F8-D9F3-4DAB-99D4-2304B3A315FF}"/>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7ADA7E42-AC70-4E94-A7DA-8BEEB2C9B34D}"/>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2BE38ADD-B4E7-45AC-8B77-3A1456737AB6}"/>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2679095-1313-4A1F-B74C-086FA4294FE6}"/>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C7A9F4D1-0D2E-489A-A90E-649CC8969A22}"/>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43816716-A502-4E3E-9633-0B0766A42E2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9FCD5A40-5D32-4025-921D-D70AF0F1A3DE}"/>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92858690-CAA7-4B87-8D7F-127622B54B2E}"/>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76689732-93AD-4F91-ADB3-89EEFC523175}"/>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843F188-DAB1-41F5-9AF3-6A68C4E70FE8}"/>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7892C12-0FC3-4F19-A17A-9B30468807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FAC091E-D262-4358-B8FF-4555C4E7FE5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1600F21-F655-419E-9D10-2F8E94B71ED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51B91EA-FA96-4427-90BE-7A50E0ADCD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C0EB010-024F-4DE5-9F29-723231EE469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114619</xdr:rowOff>
    </xdr:from>
    <xdr:to>
      <xdr:col>55</xdr:col>
      <xdr:colOff>50800</xdr:colOff>
      <xdr:row>58</xdr:row>
      <xdr:rowOff>44769</xdr:rowOff>
    </xdr:to>
    <xdr:sp macro="" textlink="">
      <xdr:nvSpPr>
        <xdr:cNvPr id="245" name="楕円 244">
          <a:extLst>
            <a:ext uri="{FF2B5EF4-FFF2-40B4-BE49-F238E27FC236}">
              <a16:creationId xmlns:a16="http://schemas.microsoft.com/office/drawing/2014/main" id="{78DB0D5A-4224-4D34-A05F-6F558481526F}"/>
            </a:ext>
          </a:extLst>
        </xdr:cNvPr>
        <xdr:cNvSpPr/>
      </xdr:nvSpPr>
      <xdr:spPr>
        <a:xfrm>
          <a:off x="10426700" y="98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137496</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1B93ACF2-B794-4D98-915F-DF92D79852E4}"/>
            </a:ext>
          </a:extLst>
        </xdr:cNvPr>
        <xdr:cNvSpPr txBox="1"/>
      </xdr:nvSpPr>
      <xdr:spPr>
        <a:xfrm>
          <a:off x="10515600" y="97386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138418</xdr:rowOff>
    </xdr:from>
    <xdr:to>
      <xdr:col>50</xdr:col>
      <xdr:colOff>165100</xdr:colOff>
      <xdr:row>58</xdr:row>
      <xdr:rowOff>68568</xdr:rowOff>
    </xdr:to>
    <xdr:sp macro="" textlink="">
      <xdr:nvSpPr>
        <xdr:cNvPr id="247" name="楕円 246">
          <a:extLst>
            <a:ext uri="{FF2B5EF4-FFF2-40B4-BE49-F238E27FC236}">
              <a16:creationId xmlns:a16="http://schemas.microsoft.com/office/drawing/2014/main" id="{2CEB9C6E-2E02-4B0D-A8BC-67653428CDDB}"/>
            </a:ext>
          </a:extLst>
        </xdr:cNvPr>
        <xdr:cNvSpPr/>
      </xdr:nvSpPr>
      <xdr:spPr>
        <a:xfrm>
          <a:off x="9588500" y="99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165419</xdr:rowOff>
    </xdr:from>
    <xdr:to>
      <xdr:col>55</xdr:col>
      <xdr:colOff>0</xdr:colOff>
      <xdr:row>58</xdr:row>
      <xdr:rowOff>17768</xdr:rowOff>
    </xdr:to>
    <xdr:cxnSp macro="">
      <xdr:nvCxnSpPr>
        <xdr:cNvPr id="248" name="直線コネクタ 247">
          <a:extLst>
            <a:ext uri="{FF2B5EF4-FFF2-40B4-BE49-F238E27FC236}">
              <a16:creationId xmlns:a16="http://schemas.microsoft.com/office/drawing/2014/main" id="{27D85C50-971A-45B4-89E0-FEFB8C3C37EB}"/>
            </a:ext>
          </a:extLst>
        </xdr:cNvPr>
        <xdr:cNvCxnSpPr/>
      </xdr:nvCxnSpPr>
      <xdr:spPr>
        <a:xfrm flipV="1">
          <a:off x="9639300" y="9938069"/>
          <a:ext cx="838200" cy="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146441</xdr:rowOff>
    </xdr:from>
    <xdr:to>
      <xdr:col>46</xdr:col>
      <xdr:colOff>38100</xdr:colOff>
      <xdr:row>58</xdr:row>
      <xdr:rowOff>76591</xdr:rowOff>
    </xdr:to>
    <xdr:sp macro="" textlink="">
      <xdr:nvSpPr>
        <xdr:cNvPr id="249" name="楕円 248">
          <a:extLst>
            <a:ext uri="{FF2B5EF4-FFF2-40B4-BE49-F238E27FC236}">
              <a16:creationId xmlns:a16="http://schemas.microsoft.com/office/drawing/2014/main" id="{BF28636F-1061-4B4F-A982-E35A31293E7F}"/>
            </a:ext>
          </a:extLst>
        </xdr:cNvPr>
        <xdr:cNvSpPr/>
      </xdr:nvSpPr>
      <xdr:spPr>
        <a:xfrm>
          <a:off x="8699500" y="99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17768</xdr:rowOff>
    </xdr:from>
    <xdr:to>
      <xdr:col>50</xdr:col>
      <xdr:colOff>114300</xdr:colOff>
      <xdr:row>58</xdr:row>
      <xdr:rowOff>25791</xdr:rowOff>
    </xdr:to>
    <xdr:cxnSp macro="">
      <xdr:nvCxnSpPr>
        <xdr:cNvPr id="250" name="直線コネクタ 249">
          <a:extLst>
            <a:ext uri="{FF2B5EF4-FFF2-40B4-BE49-F238E27FC236}">
              <a16:creationId xmlns:a16="http://schemas.microsoft.com/office/drawing/2014/main" id="{83B1CC1B-FF23-4BE4-93C5-BB1E45D0DB29}"/>
            </a:ext>
          </a:extLst>
        </xdr:cNvPr>
        <xdr:cNvCxnSpPr/>
      </xdr:nvCxnSpPr>
      <xdr:spPr>
        <a:xfrm flipV="1">
          <a:off x="8750300" y="9961868"/>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7716</xdr:rowOff>
    </xdr:from>
    <xdr:to>
      <xdr:col>41</xdr:col>
      <xdr:colOff>101600</xdr:colOff>
      <xdr:row>58</xdr:row>
      <xdr:rowOff>109316</xdr:rowOff>
    </xdr:to>
    <xdr:sp macro="" textlink="">
      <xdr:nvSpPr>
        <xdr:cNvPr id="251" name="楕円 250">
          <a:extLst>
            <a:ext uri="{FF2B5EF4-FFF2-40B4-BE49-F238E27FC236}">
              <a16:creationId xmlns:a16="http://schemas.microsoft.com/office/drawing/2014/main" id="{288BB6FD-1E39-4166-9A02-622C231DFA14}"/>
            </a:ext>
          </a:extLst>
        </xdr:cNvPr>
        <xdr:cNvSpPr/>
      </xdr:nvSpPr>
      <xdr:spPr>
        <a:xfrm>
          <a:off x="7810500" y="99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25791</xdr:rowOff>
    </xdr:from>
    <xdr:to>
      <xdr:col>45</xdr:col>
      <xdr:colOff>177800</xdr:colOff>
      <xdr:row>58</xdr:row>
      <xdr:rowOff>58516</xdr:rowOff>
    </xdr:to>
    <xdr:cxnSp macro="">
      <xdr:nvCxnSpPr>
        <xdr:cNvPr id="252" name="直線コネクタ 251">
          <a:extLst>
            <a:ext uri="{FF2B5EF4-FFF2-40B4-BE49-F238E27FC236}">
              <a16:creationId xmlns:a16="http://schemas.microsoft.com/office/drawing/2014/main" id="{131CFEE9-3DFF-467D-94A0-4A93ACF391B0}"/>
            </a:ext>
          </a:extLst>
        </xdr:cNvPr>
        <xdr:cNvCxnSpPr/>
      </xdr:nvCxnSpPr>
      <xdr:spPr>
        <a:xfrm flipV="1">
          <a:off x="7861300" y="9969891"/>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27776</xdr:rowOff>
    </xdr:from>
    <xdr:to>
      <xdr:col>36</xdr:col>
      <xdr:colOff>165100</xdr:colOff>
      <xdr:row>58</xdr:row>
      <xdr:rowOff>129376</xdr:rowOff>
    </xdr:to>
    <xdr:sp macro="" textlink="">
      <xdr:nvSpPr>
        <xdr:cNvPr id="253" name="楕円 252">
          <a:extLst>
            <a:ext uri="{FF2B5EF4-FFF2-40B4-BE49-F238E27FC236}">
              <a16:creationId xmlns:a16="http://schemas.microsoft.com/office/drawing/2014/main" id="{44CE2B8B-680D-4A71-B8EE-1135AD9CD208}"/>
            </a:ext>
          </a:extLst>
        </xdr:cNvPr>
        <xdr:cNvSpPr/>
      </xdr:nvSpPr>
      <xdr:spPr>
        <a:xfrm>
          <a:off x="6921500" y="99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58516</xdr:rowOff>
    </xdr:from>
    <xdr:to>
      <xdr:col>41</xdr:col>
      <xdr:colOff>50800</xdr:colOff>
      <xdr:row>58</xdr:row>
      <xdr:rowOff>78576</xdr:rowOff>
    </xdr:to>
    <xdr:cxnSp macro="">
      <xdr:nvCxnSpPr>
        <xdr:cNvPr id="254" name="直線コネクタ 253">
          <a:extLst>
            <a:ext uri="{FF2B5EF4-FFF2-40B4-BE49-F238E27FC236}">
              <a16:creationId xmlns:a16="http://schemas.microsoft.com/office/drawing/2014/main" id="{5A515962-7591-4A1D-A003-87D9F7208D5F}"/>
            </a:ext>
          </a:extLst>
        </xdr:cNvPr>
        <xdr:cNvCxnSpPr/>
      </xdr:nvCxnSpPr>
      <xdr:spPr>
        <a:xfrm flipV="1">
          <a:off x="6972300" y="10002616"/>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1517DE42-4C08-4750-8D1F-06BCFD4880F3}"/>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D9D69E5C-2F17-4056-A145-C693CC6BD2D2}"/>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F5FCF877-CD7D-4994-B31A-BFC6B5A7C629}"/>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649486D-3843-409C-99F8-F3236B3E3995}"/>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85095</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828D3FAB-6D17-4D51-95B1-E5D4C00832F3}"/>
            </a:ext>
          </a:extLst>
        </xdr:cNvPr>
        <xdr:cNvSpPr txBox="1"/>
      </xdr:nvSpPr>
      <xdr:spPr>
        <a:xfrm>
          <a:off x="9281505" y="96862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93118</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FEA43D43-230F-4D13-B7DB-D04A27A48539}"/>
            </a:ext>
          </a:extLst>
        </xdr:cNvPr>
        <xdr:cNvSpPr txBox="1"/>
      </xdr:nvSpPr>
      <xdr:spPr>
        <a:xfrm>
          <a:off x="8405205" y="9694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125843</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99D7C5B9-348A-4F9C-832E-2EC74250F491}"/>
            </a:ext>
          </a:extLst>
        </xdr:cNvPr>
        <xdr:cNvSpPr txBox="1"/>
      </xdr:nvSpPr>
      <xdr:spPr>
        <a:xfrm>
          <a:off x="7516205" y="9727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145903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10484435-C593-487C-95D5-9743C7F3C612}"/>
            </a:ext>
          </a:extLst>
        </xdr:cNvPr>
        <xdr:cNvSpPr txBox="1"/>
      </xdr:nvSpPr>
      <xdr:spPr>
        <a:xfrm>
          <a:off x="6627205" y="97471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75CC3281-0DC6-46B7-A170-5FBA8CB0F04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A3874953-6462-4661-BD60-48620C2D4CA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B6561C0-1A65-424D-9263-4A277C52B3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40620A2-22BD-46D1-8BDF-8153DB4FEC8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4D41E2D-4E6E-4B16-8A07-22129AA178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2BCE7D5-F94B-4BBD-9EFE-65E7E55A143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3F73458-16D3-4E00-A02D-CEC126D863F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2FFA460-D15A-44FF-BF08-74E6C52287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E9E9E31-A26F-46C9-A243-6F2A284363B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CD10705-7035-4496-8172-10746D694BB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EC906554-2CEE-4120-AB9E-E4656F87925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8B7FF90F-7811-46DF-B8EA-D455A9E591A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79F7D70-A239-40DE-9D55-FF6AD403328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7B2D001-01FB-4FC4-86F0-73F18B45B0A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C005A1B-8677-462B-B16B-28501D0F69B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44164F1-E567-47F0-85A2-B9E8669EF18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B5AC5FF2-BE17-435E-972A-DDDAC911900A}"/>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6FC3067C-1D53-4887-B7B6-66486C6FF03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39E0920E-8A91-4731-8304-0659CCC19AF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75DF4874-1CE3-48B8-A531-D4BFCE512B4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CF7AE72-C88B-4DBB-AA8E-5F688E19F86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2978FC1F-36D4-4B56-8C3E-6B54BFC2EC4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DDC16945-D61A-4475-A624-D4D79AACB58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E5842A1-1064-48D9-9D77-A6EA6FB407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CEB8831-8408-4BBB-8E14-7045DDEDCC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D364D001-F7B1-4A91-BD61-16195F69C2F6}"/>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47445D0B-20A3-4A2B-AA32-DF1D2947DC3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73DAC207-C0F3-462B-9789-87C6781735E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555E6E0F-A503-4691-AE8D-9B2710E91096}"/>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D4D3E4EC-7CC1-435A-A5B1-649593F8465B}"/>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FFA3CF1-DC86-40EC-93CD-42D1589D5A94}"/>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DD56399-B9D9-4890-A1E7-86C9319E9ACF}"/>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C7F7472F-E2F1-4E80-8B51-DAEB63E438BB}"/>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595C93B-5542-420E-B468-4E868DFF7995}"/>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16C6A728-34EB-4674-B027-B1952ADF05AF}"/>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395285ED-85DB-4A5F-A14A-3C4B10E11B0F}"/>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A8779B30-C9DB-420A-8B36-0BD23863A8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7BD4BA7-2B8A-46D6-B8AA-467A46F1DE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4019109-D5C7-4E5E-8E46-B55E7111B5E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3401E2E-50A3-4B00-8626-93931DEF015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C2B4D6E-C2D4-4CC8-A2DC-0D2CDF4D1D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85271</xdr:rowOff>
    </xdr:from>
    <xdr:to>
      <xdr:col>24</xdr:col>
      <xdr:colOff>114300</xdr:colOff>
      <xdr:row>82</xdr:row>
      <xdr:rowOff>15421</xdr:rowOff>
    </xdr:to>
    <xdr:sp macro="" textlink="">
      <xdr:nvSpPr>
        <xdr:cNvPr id="304" name="楕円 303">
          <a:extLst>
            <a:ext uri="{FF2B5EF4-FFF2-40B4-BE49-F238E27FC236}">
              <a16:creationId xmlns:a16="http://schemas.microsoft.com/office/drawing/2014/main" id="{6B1862D9-13A0-4082-B3DB-CB908483C072}"/>
            </a:ext>
          </a:extLst>
        </xdr:cNvPr>
        <xdr:cNvSpPr/>
      </xdr:nvSpPr>
      <xdr:spPr>
        <a:xfrm>
          <a:off x="45847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108148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5D4C2DF-F9ED-4176-9B38-73B676A71091}"/>
            </a:ext>
          </a:extLst>
        </xdr:cNvPr>
        <xdr:cNvSpPr txBox="1"/>
      </xdr:nvSpPr>
      <xdr:spPr>
        <a:xfrm>
          <a:off x="4673600" y="13824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62412</xdr:rowOff>
    </xdr:from>
    <xdr:to>
      <xdr:col>20</xdr:col>
      <xdr:colOff>38100</xdr:colOff>
      <xdr:row>81</xdr:row>
      <xdr:rowOff>164012</xdr:rowOff>
    </xdr:to>
    <xdr:sp macro="" textlink="">
      <xdr:nvSpPr>
        <xdr:cNvPr id="306" name="楕円 305">
          <a:extLst>
            <a:ext uri="{FF2B5EF4-FFF2-40B4-BE49-F238E27FC236}">
              <a16:creationId xmlns:a16="http://schemas.microsoft.com/office/drawing/2014/main" id="{B6A6D461-2158-4C26-BB05-C83D838C3841}"/>
            </a:ext>
          </a:extLst>
        </xdr:cNvPr>
        <xdr:cNvSpPr/>
      </xdr:nvSpPr>
      <xdr:spPr>
        <a:xfrm>
          <a:off x="3746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113212</xdr:rowOff>
    </xdr:from>
    <xdr:to>
      <xdr:col>24</xdr:col>
      <xdr:colOff>63500</xdr:colOff>
      <xdr:row>81</xdr:row>
      <xdr:rowOff>136071</xdr:rowOff>
    </xdr:to>
    <xdr:cxnSp macro="">
      <xdr:nvCxnSpPr>
        <xdr:cNvPr id="307" name="直線コネクタ 306">
          <a:extLst>
            <a:ext uri="{FF2B5EF4-FFF2-40B4-BE49-F238E27FC236}">
              <a16:creationId xmlns:a16="http://schemas.microsoft.com/office/drawing/2014/main" id="{FD141549-B728-4C3C-9259-98EE680571F4}"/>
            </a:ext>
          </a:extLst>
        </xdr:cNvPr>
        <xdr:cNvCxnSpPr/>
      </xdr:nvCxnSpPr>
      <xdr:spPr>
        <a:xfrm>
          <a:off x="3797300" y="14000662"/>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37919</xdr:rowOff>
    </xdr:from>
    <xdr:to>
      <xdr:col>15</xdr:col>
      <xdr:colOff>101600</xdr:colOff>
      <xdr:row>81</xdr:row>
      <xdr:rowOff>139519</xdr:rowOff>
    </xdr:to>
    <xdr:sp macro="" textlink="">
      <xdr:nvSpPr>
        <xdr:cNvPr id="308" name="楕円 307">
          <a:extLst>
            <a:ext uri="{FF2B5EF4-FFF2-40B4-BE49-F238E27FC236}">
              <a16:creationId xmlns:a16="http://schemas.microsoft.com/office/drawing/2014/main" id="{617FEE46-D97B-4B25-9672-38B1457DABCE}"/>
            </a:ext>
          </a:extLst>
        </xdr:cNvPr>
        <xdr:cNvSpPr/>
      </xdr:nvSpPr>
      <xdr:spPr>
        <a:xfrm>
          <a:off x="2857500" y="1392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88719</xdr:rowOff>
    </xdr:from>
    <xdr:to>
      <xdr:col>19</xdr:col>
      <xdr:colOff>177800</xdr:colOff>
      <xdr:row>81</xdr:row>
      <xdr:rowOff>113212</xdr:rowOff>
    </xdr:to>
    <xdr:cxnSp macro="">
      <xdr:nvCxnSpPr>
        <xdr:cNvPr id="309" name="直線コネクタ 308">
          <a:extLst>
            <a:ext uri="{FF2B5EF4-FFF2-40B4-BE49-F238E27FC236}">
              <a16:creationId xmlns:a16="http://schemas.microsoft.com/office/drawing/2014/main" id="{34D69DBC-339C-46CB-9418-7BFA6A68C25B}"/>
            </a:ext>
          </a:extLst>
        </xdr:cNvPr>
        <xdr:cNvCxnSpPr/>
      </xdr:nvCxnSpPr>
      <xdr:spPr>
        <a:xfrm>
          <a:off x="2908300" y="1397616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310" name="楕円 309">
          <a:extLst>
            <a:ext uri="{FF2B5EF4-FFF2-40B4-BE49-F238E27FC236}">
              <a16:creationId xmlns:a16="http://schemas.microsoft.com/office/drawing/2014/main" id="{0EEB977B-72EE-4A1A-9952-DCFBF94C2E9D}"/>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88719</xdr:rowOff>
    </xdr:to>
    <xdr:cxnSp macro="">
      <xdr:nvCxnSpPr>
        <xdr:cNvPr id="311" name="直線コネクタ 310">
          <a:extLst>
            <a:ext uri="{FF2B5EF4-FFF2-40B4-BE49-F238E27FC236}">
              <a16:creationId xmlns:a16="http://schemas.microsoft.com/office/drawing/2014/main" id="{F2F1D14B-79E9-4FAE-BC1A-26080F2C012A}"/>
            </a:ext>
          </a:extLst>
        </xdr:cNvPr>
        <xdr:cNvCxnSpPr/>
      </xdr:nvCxnSpPr>
      <xdr:spPr>
        <a:xfrm>
          <a:off x="2019300" y="139484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142421</xdr:rowOff>
    </xdr:from>
    <xdr:to>
      <xdr:col>6</xdr:col>
      <xdr:colOff>38100</xdr:colOff>
      <xdr:row>81</xdr:row>
      <xdr:rowOff>72571</xdr:rowOff>
    </xdr:to>
    <xdr:sp macro="" textlink="">
      <xdr:nvSpPr>
        <xdr:cNvPr id="312" name="楕円 311">
          <a:extLst>
            <a:ext uri="{FF2B5EF4-FFF2-40B4-BE49-F238E27FC236}">
              <a16:creationId xmlns:a16="http://schemas.microsoft.com/office/drawing/2014/main" id="{91CF9697-1BE4-4C41-A741-5311AF1D153F}"/>
            </a:ext>
          </a:extLst>
        </xdr:cNvPr>
        <xdr:cNvSpPr/>
      </xdr:nvSpPr>
      <xdr:spPr>
        <a:xfrm>
          <a:off x="10795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21771</xdr:rowOff>
    </xdr:from>
    <xdr:to>
      <xdr:col>10</xdr:col>
      <xdr:colOff>114300</xdr:colOff>
      <xdr:row>81</xdr:row>
      <xdr:rowOff>60961</xdr:rowOff>
    </xdr:to>
    <xdr:cxnSp macro="">
      <xdr:nvCxnSpPr>
        <xdr:cNvPr id="313" name="直線コネクタ 312">
          <a:extLst>
            <a:ext uri="{FF2B5EF4-FFF2-40B4-BE49-F238E27FC236}">
              <a16:creationId xmlns:a16="http://schemas.microsoft.com/office/drawing/2014/main" id="{E1D43947-7B81-4675-9797-BA0858624249}"/>
            </a:ext>
          </a:extLst>
        </xdr:cNvPr>
        <xdr:cNvCxnSpPr/>
      </xdr:nvCxnSpPr>
      <xdr:spPr>
        <a:xfrm>
          <a:off x="1130300" y="1390922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a:extLst>
            <a:ext uri="{FF2B5EF4-FFF2-40B4-BE49-F238E27FC236}">
              <a16:creationId xmlns:a16="http://schemas.microsoft.com/office/drawing/2014/main" id="{C0C06EF5-F2CE-4C7C-80F2-7BA3EBB01A45}"/>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a:extLst>
            <a:ext uri="{FF2B5EF4-FFF2-40B4-BE49-F238E27FC236}">
              <a16:creationId xmlns:a16="http://schemas.microsoft.com/office/drawing/2014/main" id="{971FA52F-0532-4C16-9493-E8ACFF76BA80}"/>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a:extLst>
            <a:ext uri="{FF2B5EF4-FFF2-40B4-BE49-F238E27FC236}">
              <a16:creationId xmlns:a16="http://schemas.microsoft.com/office/drawing/2014/main" id="{5CF985BC-8829-4FEA-9754-94EF2CFA3AAD}"/>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9814</xdr:rowOff>
    </xdr:from>
    <xdr:ext cx="405111" cy="259045"/>
    <xdr:sp macro="" textlink="">
      <xdr:nvSpPr>
        <xdr:cNvPr id="317" name="n_4aveValue【公営住宅】&#10;有形固定資産減価償却率">
          <a:extLst>
            <a:ext uri="{FF2B5EF4-FFF2-40B4-BE49-F238E27FC236}">
              <a16:creationId xmlns:a16="http://schemas.microsoft.com/office/drawing/2014/main" id="{64862AFB-4145-4801-953B-50F2639555ED}"/>
            </a:ext>
          </a:extLst>
        </xdr:cNvPr>
        <xdr:cNvSpPr txBox="1"/>
      </xdr:nvSpPr>
      <xdr:spPr>
        <a:xfrm>
          <a:off x="927744" y="1424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9089</xdr:rowOff>
    </xdr:from>
    <xdr:ext cx="405111" cy="259045"/>
    <xdr:sp macro="" textlink="">
      <xdr:nvSpPr>
        <xdr:cNvPr id="318" name="n_1mainValue【公営住宅】&#10;有形固定資産減価償却率">
          <a:extLst>
            <a:ext uri="{FF2B5EF4-FFF2-40B4-BE49-F238E27FC236}">
              <a16:creationId xmlns:a16="http://schemas.microsoft.com/office/drawing/2014/main" id="{B1380A0D-33AC-4E57-90EC-87C4010649DC}"/>
            </a:ext>
          </a:extLst>
        </xdr:cNvPr>
        <xdr:cNvSpPr txBox="1"/>
      </xdr:nvSpPr>
      <xdr:spPr>
        <a:xfrm>
          <a:off x="35820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156046</xdr:rowOff>
    </xdr:from>
    <xdr:ext cx="405111" cy="259045"/>
    <xdr:sp macro="" textlink="">
      <xdr:nvSpPr>
        <xdr:cNvPr id="319" name="n_2mainValue【公営住宅】&#10;有形固定資産減価償却率">
          <a:extLst>
            <a:ext uri="{FF2B5EF4-FFF2-40B4-BE49-F238E27FC236}">
              <a16:creationId xmlns:a16="http://schemas.microsoft.com/office/drawing/2014/main" id="{CF0B34D1-CEC5-449B-9169-B746E8C49003}"/>
            </a:ext>
          </a:extLst>
        </xdr:cNvPr>
        <xdr:cNvSpPr txBox="1"/>
      </xdr:nvSpPr>
      <xdr:spPr>
        <a:xfrm>
          <a:off x="270574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320" name="n_3mainValue【公営住宅】&#10;有形固定資産減価償却率">
          <a:extLst>
            <a:ext uri="{FF2B5EF4-FFF2-40B4-BE49-F238E27FC236}">
              <a16:creationId xmlns:a16="http://schemas.microsoft.com/office/drawing/2014/main" id="{D2423BCB-BC22-48FE-A3AF-F686D59A1379}"/>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89098</xdr:rowOff>
    </xdr:from>
    <xdr:ext cx="405111" cy="259045"/>
    <xdr:sp macro="" textlink="">
      <xdr:nvSpPr>
        <xdr:cNvPr id="321" name="n_4mainValue【公営住宅】&#10;有形固定資産減価償却率">
          <a:extLst>
            <a:ext uri="{FF2B5EF4-FFF2-40B4-BE49-F238E27FC236}">
              <a16:creationId xmlns:a16="http://schemas.microsoft.com/office/drawing/2014/main" id="{04B83CD2-D4CE-4FD2-B7DB-0EF78BB16E4E}"/>
            </a:ext>
          </a:extLst>
        </xdr:cNvPr>
        <xdr:cNvSpPr txBox="1"/>
      </xdr:nvSpPr>
      <xdr:spPr>
        <a:xfrm>
          <a:off x="9277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DC49FCE-E331-4544-9A3B-05E9C8325F3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4186FFC-7FB0-4396-8BF6-C47944DB824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35937B20-B26D-4430-BC0E-4FCCC646B2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4B70B08-D3D6-44EE-BA67-33FB88D299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DDCB584A-8037-49A5-8998-A2FDE107516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FD43B0D7-E87F-47A4-8E22-20ACF21B67E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FBCB057-3531-4634-9697-7CAE8089C3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9564211-E546-48CF-9878-FAF69F4AF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4219CD5-1088-41AA-A661-005607AAB9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02AC9DE-A6EC-4A7A-B4B8-CFA126748A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D3F28B7-E898-4D59-A374-2558C52B29F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673C214E-04E8-4A61-AA12-FA2CE0536B8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A786D6D3-DF97-4BB0-85B6-45903293E25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C1E48CBD-042E-47EA-B4C4-0BAA097D2001}"/>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9E2F32A-0A07-4BDE-AF08-070CEC78C06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C00760D0-7BA3-4D63-AEA1-7BC674F36EE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59A3A9-813B-4334-AD54-9E21E631501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1EC86ACD-0491-4BBE-8A9E-AABC0988997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F6F2059-07ED-4DAB-B599-C3F8970282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85DEB5B1-BF57-4A75-81C8-9A42E39EA56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7E0252D-C465-44DB-8608-CD8261C9A8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633D4C5-29F8-4010-9079-D69EA6DD411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F7264395-6C2F-4146-B894-D5A6F796CFE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229C3A7-7022-4740-AAA6-CC9F672B9A2C}"/>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6B78A3C0-C0EB-42F7-BEEF-E90F53F10DF7}"/>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FD5BA082-52AA-489F-A8D1-C3D5A6CC83C1}"/>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522E8E17-7BC1-4700-BEDB-1595D7EAC2E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E075D069-FFDE-4B29-842E-93FBFA69E201}"/>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61666D6F-844D-4CF5-8D33-129855D7825D}"/>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25331CCD-7603-4383-82ED-ECD46E6332FD}"/>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7A6B4068-F8D5-45F9-9026-8DFDC7E93D7A}"/>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F78DD890-3CA4-4E49-BF5C-8403682770F9}"/>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1ADEFCD-0A28-4539-BE52-6595C001A894}"/>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16774A42-4529-4B0E-B9C4-41E740E33026}"/>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A2B12DB-DC32-4EBC-9836-75BAB668919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7479BD3-DD22-49B8-8CAE-3060AA84C7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8913F673-387E-4A0C-AB13-78D4EBBFA1F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63861AF-C2B0-4D3E-9257-259ABB1705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2AA5DE3-022E-48D2-88BF-0C56C714C22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90512</xdr:rowOff>
    </xdr:from>
    <xdr:to>
      <xdr:col>55</xdr:col>
      <xdr:colOff>50800</xdr:colOff>
      <xdr:row>86</xdr:row>
      <xdr:rowOff>20662</xdr:rowOff>
    </xdr:to>
    <xdr:sp macro="" textlink="">
      <xdr:nvSpPr>
        <xdr:cNvPr id="361" name="楕円 360">
          <a:extLst>
            <a:ext uri="{FF2B5EF4-FFF2-40B4-BE49-F238E27FC236}">
              <a16:creationId xmlns:a16="http://schemas.microsoft.com/office/drawing/2014/main" id="{61495DC0-C1BF-4112-85DC-E3255D49489F}"/>
            </a:ext>
          </a:extLst>
        </xdr:cNvPr>
        <xdr:cNvSpPr/>
      </xdr:nvSpPr>
      <xdr:spPr>
        <a:xfrm>
          <a:off x="10426700" y="146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68939</xdr:rowOff>
    </xdr:from>
    <xdr:ext cx="469744" cy="259045"/>
    <xdr:sp macro="" textlink="">
      <xdr:nvSpPr>
        <xdr:cNvPr id="362" name="【公営住宅】&#10;一人当たり面積該当値テキスト">
          <a:extLst>
            <a:ext uri="{FF2B5EF4-FFF2-40B4-BE49-F238E27FC236}">
              <a16:creationId xmlns:a16="http://schemas.microsoft.com/office/drawing/2014/main" id="{C4D506D0-3EA3-4E9D-9267-54F8962559FB}"/>
            </a:ext>
          </a:extLst>
        </xdr:cNvPr>
        <xdr:cNvSpPr txBox="1"/>
      </xdr:nvSpPr>
      <xdr:spPr>
        <a:xfrm>
          <a:off x="10515600" y="1464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93827</xdr:rowOff>
    </xdr:from>
    <xdr:to>
      <xdr:col>50</xdr:col>
      <xdr:colOff>165100</xdr:colOff>
      <xdr:row>86</xdr:row>
      <xdr:rowOff>23977</xdr:rowOff>
    </xdr:to>
    <xdr:sp macro="" textlink="">
      <xdr:nvSpPr>
        <xdr:cNvPr id="363" name="楕円 362">
          <a:extLst>
            <a:ext uri="{FF2B5EF4-FFF2-40B4-BE49-F238E27FC236}">
              <a16:creationId xmlns:a16="http://schemas.microsoft.com/office/drawing/2014/main" id="{BB5565CE-DE83-4075-996F-DC0A81C803E0}"/>
            </a:ext>
          </a:extLst>
        </xdr:cNvPr>
        <xdr:cNvSpPr/>
      </xdr:nvSpPr>
      <xdr:spPr>
        <a:xfrm>
          <a:off x="95885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141312</xdr:rowOff>
    </xdr:from>
    <xdr:to>
      <xdr:col>55</xdr:col>
      <xdr:colOff>0</xdr:colOff>
      <xdr:row>85</xdr:row>
      <xdr:rowOff>144627</xdr:rowOff>
    </xdr:to>
    <xdr:cxnSp macro="">
      <xdr:nvCxnSpPr>
        <xdr:cNvPr id="364" name="直線コネクタ 363">
          <a:extLst>
            <a:ext uri="{FF2B5EF4-FFF2-40B4-BE49-F238E27FC236}">
              <a16:creationId xmlns:a16="http://schemas.microsoft.com/office/drawing/2014/main" id="{A6125B6C-C7F2-45D9-82B3-BDFCB294EF30}"/>
            </a:ext>
          </a:extLst>
        </xdr:cNvPr>
        <xdr:cNvCxnSpPr/>
      </xdr:nvCxnSpPr>
      <xdr:spPr>
        <a:xfrm flipV="1">
          <a:off x="9639300" y="14714562"/>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118745</xdr:rowOff>
    </xdr:from>
    <xdr:to>
      <xdr:col>46</xdr:col>
      <xdr:colOff>38100</xdr:colOff>
      <xdr:row>86</xdr:row>
      <xdr:rowOff>48895</xdr:rowOff>
    </xdr:to>
    <xdr:sp macro="" textlink="">
      <xdr:nvSpPr>
        <xdr:cNvPr id="365" name="楕円 364">
          <a:extLst>
            <a:ext uri="{FF2B5EF4-FFF2-40B4-BE49-F238E27FC236}">
              <a16:creationId xmlns:a16="http://schemas.microsoft.com/office/drawing/2014/main" id="{1350A4A3-A234-4877-AB90-B3D220BBED78}"/>
            </a:ext>
          </a:extLst>
        </xdr:cNvPr>
        <xdr:cNvSpPr/>
      </xdr:nvSpPr>
      <xdr:spPr>
        <a:xfrm>
          <a:off x="8699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144627</xdr:rowOff>
    </xdr:from>
    <xdr:to>
      <xdr:col>50</xdr:col>
      <xdr:colOff>114300</xdr:colOff>
      <xdr:row>85</xdr:row>
      <xdr:rowOff>169545</xdr:rowOff>
    </xdr:to>
    <xdr:cxnSp macro="">
      <xdr:nvCxnSpPr>
        <xdr:cNvPr id="366" name="直線コネクタ 365">
          <a:extLst>
            <a:ext uri="{FF2B5EF4-FFF2-40B4-BE49-F238E27FC236}">
              <a16:creationId xmlns:a16="http://schemas.microsoft.com/office/drawing/2014/main" id="{97650D7D-D9F0-41A3-8DCC-5F6F6B4AD351}"/>
            </a:ext>
          </a:extLst>
        </xdr:cNvPr>
        <xdr:cNvCxnSpPr/>
      </xdr:nvCxnSpPr>
      <xdr:spPr>
        <a:xfrm flipV="1">
          <a:off x="8750300" y="14717877"/>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97752</xdr:rowOff>
    </xdr:from>
    <xdr:to>
      <xdr:col>41</xdr:col>
      <xdr:colOff>101600</xdr:colOff>
      <xdr:row>86</xdr:row>
      <xdr:rowOff>27902</xdr:rowOff>
    </xdr:to>
    <xdr:sp macro="" textlink="">
      <xdr:nvSpPr>
        <xdr:cNvPr id="367" name="楕円 366">
          <a:extLst>
            <a:ext uri="{FF2B5EF4-FFF2-40B4-BE49-F238E27FC236}">
              <a16:creationId xmlns:a16="http://schemas.microsoft.com/office/drawing/2014/main" id="{74ED2CA0-C3FB-4B1B-B249-7BABC68049BB}"/>
            </a:ext>
          </a:extLst>
        </xdr:cNvPr>
        <xdr:cNvSpPr/>
      </xdr:nvSpPr>
      <xdr:spPr>
        <a:xfrm>
          <a:off x="7810500" y="146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148552</xdr:rowOff>
    </xdr:from>
    <xdr:to>
      <xdr:col>45</xdr:col>
      <xdr:colOff>177800</xdr:colOff>
      <xdr:row>85</xdr:row>
      <xdr:rowOff>169545</xdr:rowOff>
    </xdr:to>
    <xdr:cxnSp macro="">
      <xdr:nvCxnSpPr>
        <xdr:cNvPr id="368" name="直線コネクタ 367">
          <a:extLst>
            <a:ext uri="{FF2B5EF4-FFF2-40B4-BE49-F238E27FC236}">
              <a16:creationId xmlns:a16="http://schemas.microsoft.com/office/drawing/2014/main" id="{A567B8F2-2F93-4BF1-84B2-CEA0D070256F}"/>
            </a:ext>
          </a:extLst>
        </xdr:cNvPr>
        <xdr:cNvCxnSpPr/>
      </xdr:nvCxnSpPr>
      <xdr:spPr>
        <a:xfrm>
          <a:off x="7861300" y="1472180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100648</xdr:rowOff>
    </xdr:from>
    <xdr:to>
      <xdr:col>36</xdr:col>
      <xdr:colOff>165100</xdr:colOff>
      <xdr:row>86</xdr:row>
      <xdr:rowOff>30798</xdr:rowOff>
    </xdr:to>
    <xdr:sp macro="" textlink="">
      <xdr:nvSpPr>
        <xdr:cNvPr id="369" name="楕円 368">
          <a:extLst>
            <a:ext uri="{FF2B5EF4-FFF2-40B4-BE49-F238E27FC236}">
              <a16:creationId xmlns:a16="http://schemas.microsoft.com/office/drawing/2014/main" id="{BD05929A-1394-4EBE-BCE2-9F435C00585B}"/>
            </a:ext>
          </a:extLst>
        </xdr:cNvPr>
        <xdr:cNvSpPr/>
      </xdr:nvSpPr>
      <xdr:spPr>
        <a:xfrm>
          <a:off x="6921500" y="146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148552</xdr:rowOff>
    </xdr:from>
    <xdr:to>
      <xdr:col>41</xdr:col>
      <xdr:colOff>50800</xdr:colOff>
      <xdr:row>85</xdr:row>
      <xdr:rowOff>151448</xdr:rowOff>
    </xdr:to>
    <xdr:cxnSp macro="">
      <xdr:nvCxnSpPr>
        <xdr:cNvPr id="370" name="直線コネクタ 369">
          <a:extLst>
            <a:ext uri="{FF2B5EF4-FFF2-40B4-BE49-F238E27FC236}">
              <a16:creationId xmlns:a16="http://schemas.microsoft.com/office/drawing/2014/main" id="{75203FDF-CE73-438F-A353-A94221455677}"/>
            </a:ext>
          </a:extLst>
        </xdr:cNvPr>
        <xdr:cNvCxnSpPr/>
      </xdr:nvCxnSpPr>
      <xdr:spPr>
        <a:xfrm flipV="1">
          <a:off x="6972300" y="14721802"/>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1745EA04-EDAC-4975-9471-983ABFD0E81B}"/>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3DAE96C0-B229-4618-B6B5-A5FAFB2B81A8}"/>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A5E8508F-4B2B-407C-87D9-3B24191B65EA}"/>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EC5FAAEE-6368-4787-A11A-BFD50980E264}"/>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15104</xdr:rowOff>
    </xdr:from>
    <xdr:ext cx="469744" cy="259045"/>
    <xdr:sp macro="" textlink="">
      <xdr:nvSpPr>
        <xdr:cNvPr id="375" name="n_1mainValue【公営住宅】&#10;一人当たり面積">
          <a:extLst>
            <a:ext uri="{FF2B5EF4-FFF2-40B4-BE49-F238E27FC236}">
              <a16:creationId xmlns:a16="http://schemas.microsoft.com/office/drawing/2014/main" id="{38091DFD-B488-463F-A41B-BA80B3E4F4DE}"/>
            </a:ext>
          </a:extLst>
        </xdr:cNvPr>
        <xdr:cNvSpPr txBox="1"/>
      </xdr:nvSpPr>
      <xdr:spPr>
        <a:xfrm>
          <a:off x="9391727" y="1475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40022</xdr:rowOff>
    </xdr:from>
    <xdr:ext cx="469744" cy="259045"/>
    <xdr:sp macro="" textlink="">
      <xdr:nvSpPr>
        <xdr:cNvPr id="376" name="n_2mainValue【公営住宅】&#10;一人当たり面積">
          <a:extLst>
            <a:ext uri="{FF2B5EF4-FFF2-40B4-BE49-F238E27FC236}">
              <a16:creationId xmlns:a16="http://schemas.microsoft.com/office/drawing/2014/main" id="{726E3CF5-DA07-4439-AC76-64B62B445114}"/>
            </a:ext>
          </a:extLst>
        </xdr:cNvPr>
        <xdr:cNvSpPr txBox="1"/>
      </xdr:nvSpPr>
      <xdr:spPr>
        <a:xfrm>
          <a:off x="8515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19029</xdr:rowOff>
    </xdr:from>
    <xdr:ext cx="469744" cy="259045"/>
    <xdr:sp macro="" textlink="">
      <xdr:nvSpPr>
        <xdr:cNvPr id="377" name="n_3mainValue【公営住宅】&#10;一人当たり面積">
          <a:extLst>
            <a:ext uri="{FF2B5EF4-FFF2-40B4-BE49-F238E27FC236}">
              <a16:creationId xmlns:a16="http://schemas.microsoft.com/office/drawing/2014/main" id="{56EAB1E7-2AB7-4C9B-9515-23E2E788854E}"/>
            </a:ext>
          </a:extLst>
        </xdr:cNvPr>
        <xdr:cNvSpPr txBox="1"/>
      </xdr:nvSpPr>
      <xdr:spPr>
        <a:xfrm>
          <a:off x="7626427" y="147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21925</xdr:rowOff>
    </xdr:from>
    <xdr:ext cx="469744" cy="259045"/>
    <xdr:sp macro="" textlink="">
      <xdr:nvSpPr>
        <xdr:cNvPr id="378" name="n_4mainValue【公営住宅】&#10;一人当たり面積">
          <a:extLst>
            <a:ext uri="{FF2B5EF4-FFF2-40B4-BE49-F238E27FC236}">
              <a16:creationId xmlns:a16="http://schemas.microsoft.com/office/drawing/2014/main" id="{478D4813-EA94-497D-B355-FCD477FD0B86}"/>
            </a:ext>
          </a:extLst>
        </xdr:cNvPr>
        <xdr:cNvSpPr txBox="1"/>
      </xdr:nvSpPr>
      <xdr:spPr>
        <a:xfrm>
          <a:off x="6737427" y="1476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B625485-999C-4B50-9FA0-6FF7F1317CC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6F692659-291B-46B3-AFD4-EC5E80C3F52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4D6118E-4447-4D71-9B42-F733077818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3611FDD-6778-4A78-8EEC-7AC5C5D1E5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B048AC5-634A-4437-A2DF-B14256758E5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3D818F58-49A5-4ADB-BD24-E725D8436CC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F3B576F-5B2B-4958-94B5-2D43B6F38C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61C8D42-0AAD-46B2-AE0F-1DA70FDCA7A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70B44A2B-AA85-4A90-AC7F-9AE10395E1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8215DFC-8B7C-4320-8801-AC97FC362F4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5C27CE7-0124-4CE3-859E-71031915CD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745EC45-0668-46EF-ACEE-40A5B62C86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D06CBEE-4E00-4491-88F9-3FAC34B719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DEF7C1A-A014-4115-A72E-6BC599DE8D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78AC24F-68D8-4A85-9182-9E7D861498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9D8B8BBB-212E-48BD-91CB-DB1E2F50FA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BE0F5DD-2B0C-462B-B155-7EF4AAF7EB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88F5391B-37EF-4099-A643-0570489BDE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9D44C8D-CA10-4B56-A7AE-48E5F03CD3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000061C-8330-4874-9030-528AC9E9EC7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97C13A9F-7ACD-47AE-BC34-428512690F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2C72C7D-5B53-4057-B83D-49173E0443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DBA0A95A-ED0A-4018-9631-E5D829BD499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B2D73102-6C9E-4930-9321-80224026E67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98C78DB-38D6-4CC2-914E-11784BBC67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FAF892F-4221-488F-B30C-73D52D8BC9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E1D9CE0-A8C9-4D22-82D5-00B1D6ACC3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4215F87B-7900-45AA-8DBC-ED65EF7712E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DBD6D459-6EAF-4129-90AA-27CCCC71A9E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8C38F35E-E1CC-4557-9D29-4599A5BAB1F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98E086FB-64F2-41E4-996A-68832F8CD1A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734F8EDA-6B05-4409-A158-DA716FA5E51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316670BA-91DE-4B3A-BF4C-8F0C0557FFD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A873C726-C914-4175-98B0-121E182BFF7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D4AD9FF-DD34-48BC-8991-367066C9E17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76DF6986-13BD-4088-A884-BA35F6793DD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FB62B17F-BE7B-4086-8B28-5A7AFDC1CFA8}"/>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85E1218E-4FE8-4686-85B4-21BAE956964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9B13E28F-B0B5-479B-A298-B98807808CE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2F508ED6-68A5-4E7A-9A1F-72A16C577B8B}"/>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BF4F14AB-3803-41D8-99E6-A4DDF20D33BE}"/>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2A9D77D9-AC60-443B-8CE0-1687DB550661}"/>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CC2A7583-8850-4EF2-86DE-EED93E738F69}"/>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25BF96B3-2A6E-46B7-A333-C0CB93829B6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98244993-D0AB-4F8A-A708-4C1E6F53FE08}"/>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2436B766-9118-48E7-926C-01A243242662}"/>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17B824AE-758F-4095-83F2-E25DEC9D9A02}"/>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33880284-DA8E-4958-835E-D8090C46D6D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FF35F6C3-4812-4032-A2D5-A3994750F06F}"/>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20EF2CEB-C110-4AC3-AAE3-FF3407DC11D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0092FD1-D555-4E0F-8E53-A5E1FF62DF8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420DB8C-2F9D-4C0A-80F5-8B75BAC57F1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7DCD6D7-C090-4C58-BE16-43DC5CDDE2F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D3ACF80-D4CB-4A56-900B-13AD483C73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53CAA6E-A505-4057-893E-C8D75DEF81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34" name="楕円 433">
          <a:extLst>
            <a:ext uri="{FF2B5EF4-FFF2-40B4-BE49-F238E27FC236}">
              <a16:creationId xmlns:a16="http://schemas.microsoft.com/office/drawing/2014/main" id="{3A594612-FD60-4D0E-8B2A-9D6A3C1D7EFB}"/>
            </a:ext>
          </a:extLst>
        </xdr:cNvPr>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340478" cy="259045"/>
    <xdr:sp macro="" textlink="">
      <xdr:nvSpPr>
        <xdr:cNvPr id="435" name="【認定こども園・幼稚園・保育所】&#10;有形固定資産減価償却率該当値テキスト">
          <a:extLst>
            <a:ext uri="{FF2B5EF4-FFF2-40B4-BE49-F238E27FC236}">
              <a16:creationId xmlns:a16="http://schemas.microsoft.com/office/drawing/2014/main" id="{FF4D0E4D-ED03-43A2-80AC-56C2EA2CCE2D}"/>
            </a:ext>
          </a:extLst>
        </xdr:cNvPr>
        <xdr:cNvSpPr txBox="1"/>
      </xdr:nvSpPr>
      <xdr:spPr>
        <a:xfrm>
          <a:off x="16357600" y="561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40</xdr:row>
      <xdr:rowOff>76200</xdr:rowOff>
    </xdr:from>
    <xdr:to>
      <xdr:col>76</xdr:col>
      <xdr:colOff>165100</xdr:colOff>
      <xdr:row>41</xdr:row>
      <xdr:rowOff>6350</xdr:rowOff>
    </xdr:to>
    <xdr:sp macro="" textlink="">
      <xdr:nvSpPr>
        <xdr:cNvPr id="436" name="楕円 435">
          <a:extLst>
            <a:ext uri="{FF2B5EF4-FFF2-40B4-BE49-F238E27FC236}">
              <a16:creationId xmlns:a16="http://schemas.microsoft.com/office/drawing/2014/main" id="{067C1746-6450-4B37-85B9-85F9A8E5C6A3}"/>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76200</xdr:rowOff>
    </xdr:from>
    <xdr:to>
      <xdr:col>72</xdr:col>
      <xdr:colOff>38100</xdr:colOff>
      <xdr:row>41</xdr:row>
      <xdr:rowOff>6350</xdr:rowOff>
    </xdr:to>
    <xdr:sp macro="" textlink="">
      <xdr:nvSpPr>
        <xdr:cNvPr id="437" name="楕円 436">
          <a:extLst>
            <a:ext uri="{FF2B5EF4-FFF2-40B4-BE49-F238E27FC236}">
              <a16:creationId xmlns:a16="http://schemas.microsoft.com/office/drawing/2014/main" id="{3723EE88-E03F-4C32-BE5E-BF35B24A9710}"/>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8" name="直線コネクタ 437">
          <a:extLst>
            <a:ext uri="{FF2B5EF4-FFF2-40B4-BE49-F238E27FC236}">
              <a16:creationId xmlns:a16="http://schemas.microsoft.com/office/drawing/2014/main" id="{3D8CCAD4-838E-4245-ADF0-F5894A40AB5B}"/>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39" name="楕円 438">
          <a:extLst>
            <a:ext uri="{FF2B5EF4-FFF2-40B4-BE49-F238E27FC236}">
              <a16:creationId xmlns:a16="http://schemas.microsoft.com/office/drawing/2014/main" id="{854B9076-497B-4FC7-8051-558F20ABFFE2}"/>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0" name="直線コネクタ 439">
          <a:extLst>
            <a:ext uri="{FF2B5EF4-FFF2-40B4-BE49-F238E27FC236}">
              <a16:creationId xmlns:a16="http://schemas.microsoft.com/office/drawing/2014/main" id="{1A219601-AE5D-4ECF-8CC9-E232B3AB8D08}"/>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5FBD2948-ACE6-437C-96A8-6E358E69976A}"/>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DD64C96F-5BCA-43DE-AD10-2B316D18042B}"/>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3AAD55E8-CEC4-4F9F-B0C1-BDFC6D233405}"/>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E63BA293-90A6-4969-91A5-868B08518832}"/>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5" name="n_2mainValue【認定こども園・幼稚園・保育所】&#10;有形固定資産減価償却率">
          <a:extLst>
            <a:ext uri="{FF2B5EF4-FFF2-40B4-BE49-F238E27FC236}">
              <a16:creationId xmlns:a16="http://schemas.microsoft.com/office/drawing/2014/main" id="{2852C711-F21A-43A5-8667-D45723A1BB6B}"/>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6" name="n_3mainValue【認定こども園・幼稚園・保育所】&#10;有形固定資産減価償却率">
          <a:extLst>
            <a:ext uri="{FF2B5EF4-FFF2-40B4-BE49-F238E27FC236}">
              <a16:creationId xmlns:a16="http://schemas.microsoft.com/office/drawing/2014/main" id="{CDAC4C9E-3EDB-4402-9DD0-F9540D31CEED}"/>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7" name="n_4mainValue【認定こども園・幼稚園・保育所】&#10;有形固定資産減価償却率">
          <a:extLst>
            <a:ext uri="{FF2B5EF4-FFF2-40B4-BE49-F238E27FC236}">
              <a16:creationId xmlns:a16="http://schemas.microsoft.com/office/drawing/2014/main" id="{776C4772-BF82-4815-AED5-24090DEBE869}"/>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4F02CCA4-984C-44C5-96C7-498B8DF6566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BFD8BB16-88D7-4DD9-A46A-6EF7497128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77690069-1637-47B0-AA83-A31A66B2A98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48DD90D4-BE34-4E21-B357-363CAEE5EEA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C624BF5D-B529-4E10-8478-EC8D27E319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492AE013-2949-4CF1-A43D-00FCBDF14DA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CDF5D3E9-75C7-4891-9BD2-65EFAC2E13C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8B2A0F7B-C8EB-4ECA-BCD1-D7195C46F5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67A846C0-3F18-4262-86AC-22D0C1C04C0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20ADEE3C-F680-4061-AA7A-BC001C99EBB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DE2A6BBF-EE51-4C0A-8EB3-0542D193846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a:extLst>
            <a:ext uri="{FF2B5EF4-FFF2-40B4-BE49-F238E27FC236}">
              <a16:creationId xmlns:a16="http://schemas.microsoft.com/office/drawing/2014/main" id="{FEC4B5A1-6D3A-4562-9427-AB0BC1FCE19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B5B8A2DB-E761-4C6E-8F93-689701132DF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a:extLst>
            <a:ext uri="{FF2B5EF4-FFF2-40B4-BE49-F238E27FC236}">
              <a16:creationId xmlns:a16="http://schemas.microsoft.com/office/drawing/2014/main" id="{0FDA385A-362F-4C8C-9AC0-5B9FF6D467D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958FFF3B-514C-4AFC-9C24-5DC92457CE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a:extLst>
            <a:ext uri="{FF2B5EF4-FFF2-40B4-BE49-F238E27FC236}">
              <a16:creationId xmlns:a16="http://schemas.microsoft.com/office/drawing/2014/main" id="{4F1CB477-517E-44C4-9AF7-4939769EFD2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4D34F294-549C-40F9-88F3-E2851BFF5AE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a:extLst>
            <a:ext uri="{FF2B5EF4-FFF2-40B4-BE49-F238E27FC236}">
              <a16:creationId xmlns:a16="http://schemas.microsoft.com/office/drawing/2014/main" id="{9E89F4E1-A3D1-47C4-835F-6AA7CEAA970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D531D72A-E0E1-4FDC-8A32-7F9B17CCF52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a:extLst>
            <a:ext uri="{FF2B5EF4-FFF2-40B4-BE49-F238E27FC236}">
              <a16:creationId xmlns:a16="http://schemas.microsoft.com/office/drawing/2014/main" id="{379F645E-C4F5-4D95-B8A4-244B7E47C45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A3DF5FED-D501-4A2F-B210-4675C9EA0B5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69" name="直線コネクタ 468">
          <a:extLst>
            <a:ext uri="{FF2B5EF4-FFF2-40B4-BE49-F238E27FC236}">
              <a16:creationId xmlns:a16="http://schemas.microsoft.com/office/drawing/2014/main" id="{8B43F0CD-B902-4AD6-BE43-480C5C07A1DE}"/>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0" name="【認定こども園・幼稚園・保育所】&#10;一人当たり面積最小値テキスト">
          <a:extLst>
            <a:ext uri="{FF2B5EF4-FFF2-40B4-BE49-F238E27FC236}">
              <a16:creationId xmlns:a16="http://schemas.microsoft.com/office/drawing/2014/main" id="{4583D049-3EFA-49C9-8D2B-547B7FE8F8D8}"/>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1" name="直線コネクタ 470">
          <a:extLst>
            <a:ext uri="{FF2B5EF4-FFF2-40B4-BE49-F238E27FC236}">
              <a16:creationId xmlns:a16="http://schemas.microsoft.com/office/drawing/2014/main" id="{331FE6E1-0F60-4BF2-B729-CD1F38A3E03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2" name="【認定こども園・幼稚園・保育所】&#10;一人当たり面積最大値テキスト">
          <a:extLst>
            <a:ext uri="{FF2B5EF4-FFF2-40B4-BE49-F238E27FC236}">
              <a16:creationId xmlns:a16="http://schemas.microsoft.com/office/drawing/2014/main" id="{025C1B97-DDD3-4B19-B49D-21DDBC602748}"/>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3" name="直線コネクタ 472">
          <a:extLst>
            <a:ext uri="{FF2B5EF4-FFF2-40B4-BE49-F238E27FC236}">
              <a16:creationId xmlns:a16="http://schemas.microsoft.com/office/drawing/2014/main" id="{881FB94A-F3FD-4323-9D3F-B4BDB5FD9C46}"/>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4" name="【認定こども園・幼稚園・保育所】&#10;一人当たり面積平均値テキスト">
          <a:extLst>
            <a:ext uri="{FF2B5EF4-FFF2-40B4-BE49-F238E27FC236}">
              <a16:creationId xmlns:a16="http://schemas.microsoft.com/office/drawing/2014/main" id="{7A786505-BBE4-431C-9E8D-6CBE3E2C05E5}"/>
            </a:ext>
          </a:extLst>
        </xdr:cNvPr>
        <xdr:cNvSpPr txBox="1"/>
      </xdr:nvSpPr>
      <xdr:spPr>
        <a:xfrm>
          <a:off x="22199600" y="6702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5" name="フローチャート: 判断 474">
          <a:extLst>
            <a:ext uri="{FF2B5EF4-FFF2-40B4-BE49-F238E27FC236}">
              <a16:creationId xmlns:a16="http://schemas.microsoft.com/office/drawing/2014/main" id="{57D79277-C123-48DE-95F2-943F91A71851}"/>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76" name="フローチャート: 判断 475">
          <a:extLst>
            <a:ext uri="{FF2B5EF4-FFF2-40B4-BE49-F238E27FC236}">
              <a16:creationId xmlns:a16="http://schemas.microsoft.com/office/drawing/2014/main" id="{ABA45875-4CE1-48F3-88BD-41194FF24848}"/>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77" name="フローチャート: 判断 476">
          <a:extLst>
            <a:ext uri="{FF2B5EF4-FFF2-40B4-BE49-F238E27FC236}">
              <a16:creationId xmlns:a16="http://schemas.microsoft.com/office/drawing/2014/main" id="{55979DE0-A944-4957-AD90-275AD048865C}"/>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8" name="フローチャート: 判断 477">
          <a:extLst>
            <a:ext uri="{FF2B5EF4-FFF2-40B4-BE49-F238E27FC236}">
              <a16:creationId xmlns:a16="http://schemas.microsoft.com/office/drawing/2014/main" id="{505D1A3B-1938-48EC-B922-835D64BA9CD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79" name="フローチャート: 判断 478">
          <a:extLst>
            <a:ext uri="{FF2B5EF4-FFF2-40B4-BE49-F238E27FC236}">
              <a16:creationId xmlns:a16="http://schemas.microsoft.com/office/drawing/2014/main" id="{E2F3A10F-E840-46FF-857E-AFD8FFFD6814}"/>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4FD2A807-9452-468F-87D5-F81C86CC33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5D6E054-6564-4873-9BC5-D6185DCF8FF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48BFF377-9FC4-48FA-AA04-75009228EF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C126685-CF4C-4532-8E8C-1C1DCEEE274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A3CD920-D07B-4C0E-8E24-8FD98EDCA97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35458</xdr:rowOff>
    </xdr:from>
    <xdr:to>
      <xdr:col>116</xdr:col>
      <xdr:colOff>114300</xdr:colOff>
      <xdr:row>38</xdr:row>
      <xdr:rowOff>137058</xdr:rowOff>
    </xdr:to>
    <xdr:sp macro="" textlink="">
      <xdr:nvSpPr>
        <xdr:cNvPr id="485" name="楕円 484">
          <a:extLst>
            <a:ext uri="{FF2B5EF4-FFF2-40B4-BE49-F238E27FC236}">
              <a16:creationId xmlns:a16="http://schemas.microsoft.com/office/drawing/2014/main" id="{EEAF5A84-CD9C-4F4E-A98E-7080EB0A87A2}"/>
            </a:ext>
          </a:extLst>
        </xdr:cNvPr>
        <xdr:cNvSpPr/>
      </xdr:nvSpPr>
      <xdr:spPr>
        <a:xfrm>
          <a:off x="22110700" y="65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58335</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6660E543-E3D0-4D28-BDD8-512415466560}"/>
            </a:ext>
          </a:extLst>
        </xdr:cNvPr>
        <xdr:cNvSpPr txBox="1"/>
      </xdr:nvSpPr>
      <xdr:spPr>
        <a:xfrm>
          <a:off x="22199600" y="64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29058</xdr:rowOff>
    </xdr:from>
    <xdr:to>
      <xdr:col>107</xdr:col>
      <xdr:colOff>101600</xdr:colOff>
      <xdr:row>38</xdr:row>
      <xdr:rowOff>130658</xdr:rowOff>
    </xdr:to>
    <xdr:sp macro="" textlink="">
      <xdr:nvSpPr>
        <xdr:cNvPr id="487" name="楕円 486">
          <a:extLst>
            <a:ext uri="{FF2B5EF4-FFF2-40B4-BE49-F238E27FC236}">
              <a16:creationId xmlns:a16="http://schemas.microsoft.com/office/drawing/2014/main" id="{C86907B0-2AD0-4F1F-A2A8-D5AE03C005A6}"/>
            </a:ext>
          </a:extLst>
        </xdr:cNvPr>
        <xdr:cNvSpPr/>
      </xdr:nvSpPr>
      <xdr:spPr>
        <a:xfrm>
          <a:off x="20383500" y="65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47346</xdr:rowOff>
    </xdr:from>
    <xdr:to>
      <xdr:col>102</xdr:col>
      <xdr:colOff>165100</xdr:colOff>
      <xdr:row>38</xdr:row>
      <xdr:rowOff>148946</xdr:rowOff>
    </xdr:to>
    <xdr:sp macro="" textlink="">
      <xdr:nvSpPr>
        <xdr:cNvPr id="488" name="楕円 487">
          <a:extLst>
            <a:ext uri="{FF2B5EF4-FFF2-40B4-BE49-F238E27FC236}">
              <a16:creationId xmlns:a16="http://schemas.microsoft.com/office/drawing/2014/main" id="{19CD46E3-FE16-4789-9364-ABED75655C76}"/>
            </a:ext>
          </a:extLst>
        </xdr:cNvPr>
        <xdr:cNvSpPr/>
      </xdr:nvSpPr>
      <xdr:spPr>
        <a:xfrm>
          <a:off x="19494500" y="65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79858</xdr:rowOff>
    </xdr:from>
    <xdr:to>
      <xdr:col>107</xdr:col>
      <xdr:colOff>50800</xdr:colOff>
      <xdr:row>38</xdr:row>
      <xdr:rowOff>98146</xdr:rowOff>
    </xdr:to>
    <xdr:cxnSp macro="">
      <xdr:nvCxnSpPr>
        <xdr:cNvPr id="489" name="直線コネクタ 488">
          <a:extLst>
            <a:ext uri="{FF2B5EF4-FFF2-40B4-BE49-F238E27FC236}">
              <a16:creationId xmlns:a16="http://schemas.microsoft.com/office/drawing/2014/main" id="{3B76CAA1-1243-40C1-A714-809DD4DAF8E3}"/>
            </a:ext>
          </a:extLst>
        </xdr:cNvPr>
        <xdr:cNvCxnSpPr/>
      </xdr:nvCxnSpPr>
      <xdr:spPr>
        <a:xfrm flipV="1">
          <a:off x="19545300" y="65949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59233</xdr:rowOff>
    </xdr:from>
    <xdr:to>
      <xdr:col>98</xdr:col>
      <xdr:colOff>38100</xdr:colOff>
      <xdr:row>38</xdr:row>
      <xdr:rowOff>160833</xdr:rowOff>
    </xdr:to>
    <xdr:sp macro="" textlink="">
      <xdr:nvSpPr>
        <xdr:cNvPr id="490" name="楕円 489">
          <a:extLst>
            <a:ext uri="{FF2B5EF4-FFF2-40B4-BE49-F238E27FC236}">
              <a16:creationId xmlns:a16="http://schemas.microsoft.com/office/drawing/2014/main" id="{14E531D2-1C5E-4FE1-ADC2-4506CA76B93F}"/>
            </a:ext>
          </a:extLst>
        </xdr:cNvPr>
        <xdr:cNvSpPr/>
      </xdr:nvSpPr>
      <xdr:spPr>
        <a:xfrm>
          <a:off x="18605500" y="65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98146</xdr:rowOff>
    </xdr:from>
    <xdr:to>
      <xdr:col>102</xdr:col>
      <xdr:colOff>114300</xdr:colOff>
      <xdr:row>38</xdr:row>
      <xdr:rowOff>110033</xdr:rowOff>
    </xdr:to>
    <xdr:cxnSp macro="">
      <xdr:nvCxnSpPr>
        <xdr:cNvPr id="491" name="直線コネクタ 490">
          <a:extLst>
            <a:ext uri="{FF2B5EF4-FFF2-40B4-BE49-F238E27FC236}">
              <a16:creationId xmlns:a16="http://schemas.microsoft.com/office/drawing/2014/main" id="{4AA15FDC-F668-460F-BFE9-3EC2A50A24FB}"/>
            </a:ext>
          </a:extLst>
        </xdr:cNvPr>
        <xdr:cNvCxnSpPr/>
      </xdr:nvCxnSpPr>
      <xdr:spPr>
        <a:xfrm flipV="1">
          <a:off x="18656300" y="661324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2" name="n_1aveValue【認定こども園・幼稚園・保育所】&#10;一人当たり面積">
          <a:extLst>
            <a:ext uri="{FF2B5EF4-FFF2-40B4-BE49-F238E27FC236}">
              <a16:creationId xmlns:a16="http://schemas.microsoft.com/office/drawing/2014/main" id="{D29232DF-C576-4B94-8929-94A48822DD3D}"/>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93" name="n_2aveValue【認定こども園・幼稚園・保育所】&#10;一人当たり面積">
          <a:extLst>
            <a:ext uri="{FF2B5EF4-FFF2-40B4-BE49-F238E27FC236}">
              <a16:creationId xmlns:a16="http://schemas.microsoft.com/office/drawing/2014/main" id="{63F41F07-A647-4805-85B7-C22539FD0949}"/>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494" name="n_3aveValue【認定こども園・幼稚園・保育所】&#10;一人当たり面積">
          <a:extLst>
            <a:ext uri="{FF2B5EF4-FFF2-40B4-BE49-F238E27FC236}">
              <a16:creationId xmlns:a16="http://schemas.microsoft.com/office/drawing/2014/main" id="{2403AB1F-DF71-45AE-B22D-A78FEE22EAFF}"/>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495" name="n_4aveValue【認定こども園・幼稚園・保育所】&#10;一人当たり面積">
          <a:extLst>
            <a:ext uri="{FF2B5EF4-FFF2-40B4-BE49-F238E27FC236}">
              <a16:creationId xmlns:a16="http://schemas.microsoft.com/office/drawing/2014/main" id="{35C35553-710A-4831-9F1D-5EA1EFE234B3}"/>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147185</xdr:rowOff>
    </xdr:from>
    <xdr:ext cx="469744" cy="259045"/>
    <xdr:sp macro="" textlink="">
      <xdr:nvSpPr>
        <xdr:cNvPr id="496" name="n_2mainValue【認定こども園・幼稚園・保育所】&#10;一人当たり面積">
          <a:extLst>
            <a:ext uri="{FF2B5EF4-FFF2-40B4-BE49-F238E27FC236}">
              <a16:creationId xmlns:a16="http://schemas.microsoft.com/office/drawing/2014/main" id="{44F8377C-5845-4D4D-BE8F-5D5205376B93}"/>
            </a:ext>
          </a:extLst>
        </xdr:cNvPr>
        <xdr:cNvSpPr txBox="1"/>
      </xdr:nvSpPr>
      <xdr:spPr>
        <a:xfrm>
          <a:off x="20199427" y="63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165473</xdr:rowOff>
    </xdr:from>
    <xdr:ext cx="469744" cy="259045"/>
    <xdr:sp macro="" textlink="">
      <xdr:nvSpPr>
        <xdr:cNvPr id="497" name="n_3mainValue【認定こども園・幼稚園・保育所】&#10;一人当たり面積">
          <a:extLst>
            <a:ext uri="{FF2B5EF4-FFF2-40B4-BE49-F238E27FC236}">
              <a16:creationId xmlns:a16="http://schemas.microsoft.com/office/drawing/2014/main" id="{D42CE9B2-4D41-4365-A3DC-427EA2FC1004}"/>
            </a:ext>
          </a:extLst>
        </xdr:cNvPr>
        <xdr:cNvSpPr txBox="1"/>
      </xdr:nvSpPr>
      <xdr:spPr>
        <a:xfrm>
          <a:off x="19310427" y="633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5910</xdr:rowOff>
    </xdr:from>
    <xdr:ext cx="469744" cy="259045"/>
    <xdr:sp macro="" textlink="">
      <xdr:nvSpPr>
        <xdr:cNvPr id="498" name="n_4mainValue【認定こども園・幼稚園・保育所】&#10;一人当たり面積">
          <a:extLst>
            <a:ext uri="{FF2B5EF4-FFF2-40B4-BE49-F238E27FC236}">
              <a16:creationId xmlns:a16="http://schemas.microsoft.com/office/drawing/2014/main" id="{B8215330-443A-4008-914D-9AFB7CA25669}"/>
            </a:ext>
          </a:extLst>
        </xdr:cNvPr>
        <xdr:cNvSpPr txBox="1"/>
      </xdr:nvSpPr>
      <xdr:spPr>
        <a:xfrm>
          <a:off x="18421427" y="634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a:extLst>
            <a:ext uri="{FF2B5EF4-FFF2-40B4-BE49-F238E27FC236}">
              <a16:creationId xmlns:a16="http://schemas.microsoft.com/office/drawing/2014/main" id="{81DCB737-380A-4BC9-B889-0B36385A872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a:extLst>
            <a:ext uri="{FF2B5EF4-FFF2-40B4-BE49-F238E27FC236}">
              <a16:creationId xmlns:a16="http://schemas.microsoft.com/office/drawing/2014/main" id="{129FA86B-6337-4C6F-93EE-C74C2982F3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a:extLst>
            <a:ext uri="{FF2B5EF4-FFF2-40B4-BE49-F238E27FC236}">
              <a16:creationId xmlns:a16="http://schemas.microsoft.com/office/drawing/2014/main" id="{711AD35F-731D-469F-87D0-D19704F613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a:extLst>
            <a:ext uri="{FF2B5EF4-FFF2-40B4-BE49-F238E27FC236}">
              <a16:creationId xmlns:a16="http://schemas.microsoft.com/office/drawing/2014/main" id="{282019B1-8C24-4C4F-8233-996FAD0ECD3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a:extLst>
            <a:ext uri="{FF2B5EF4-FFF2-40B4-BE49-F238E27FC236}">
              <a16:creationId xmlns:a16="http://schemas.microsoft.com/office/drawing/2014/main" id="{62AF443F-B5DF-4762-8F8D-EDB6A679A3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a:extLst>
            <a:ext uri="{FF2B5EF4-FFF2-40B4-BE49-F238E27FC236}">
              <a16:creationId xmlns:a16="http://schemas.microsoft.com/office/drawing/2014/main" id="{4795739E-F8A7-4B87-AD57-6486F1C6553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a:extLst>
            <a:ext uri="{FF2B5EF4-FFF2-40B4-BE49-F238E27FC236}">
              <a16:creationId xmlns:a16="http://schemas.microsoft.com/office/drawing/2014/main" id="{FC4DB59F-C549-4DA4-9C19-8C2BEADE54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a:extLst>
            <a:ext uri="{FF2B5EF4-FFF2-40B4-BE49-F238E27FC236}">
              <a16:creationId xmlns:a16="http://schemas.microsoft.com/office/drawing/2014/main" id="{81779BB8-E667-41D8-911A-2C39DCC6DF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a:extLst>
            <a:ext uri="{FF2B5EF4-FFF2-40B4-BE49-F238E27FC236}">
              <a16:creationId xmlns:a16="http://schemas.microsoft.com/office/drawing/2014/main" id="{D6284F88-7E1D-4492-8D18-D2BCEEA983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a:extLst>
            <a:ext uri="{FF2B5EF4-FFF2-40B4-BE49-F238E27FC236}">
              <a16:creationId xmlns:a16="http://schemas.microsoft.com/office/drawing/2014/main" id="{E935842C-E1D2-40D4-A719-808DC7AF895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60A1EEE6-B3E2-439E-BD4F-77D7E474168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0" name="直線コネクタ 509">
          <a:extLst>
            <a:ext uri="{FF2B5EF4-FFF2-40B4-BE49-F238E27FC236}">
              <a16:creationId xmlns:a16="http://schemas.microsoft.com/office/drawing/2014/main" id="{28B6690E-E32A-4486-8E5C-A2D7057D2C0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1" name="テキスト ボックス 510">
          <a:extLst>
            <a:ext uri="{FF2B5EF4-FFF2-40B4-BE49-F238E27FC236}">
              <a16:creationId xmlns:a16="http://schemas.microsoft.com/office/drawing/2014/main" id="{62AE83A7-D619-4965-AF12-EF4D87C3A71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2" name="直線コネクタ 511">
          <a:extLst>
            <a:ext uri="{FF2B5EF4-FFF2-40B4-BE49-F238E27FC236}">
              <a16:creationId xmlns:a16="http://schemas.microsoft.com/office/drawing/2014/main" id="{CAE125BC-7212-445D-BF4A-2BED20E0BE2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3" name="テキスト ボックス 512">
          <a:extLst>
            <a:ext uri="{FF2B5EF4-FFF2-40B4-BE49-F238E27FC236}">
              <a16:creationId xmlns:a16="http://schemas.microsoft.com/office/drawing/2014/main" id="{80002CA8-E875-4365-87D4-96C7B04A9C9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4" name="直線コネクタ 513">
          <a:extLst>
            <a:ext uri="{FF2B5EF4-FFF2-40B4-BE49-F238E27FC236}">
              <a16:creationId xmlns:a16="http://schemas.microsoft.com/office/drawing/2014/main" id="{E619E6C9-E70E-460B-A1E5-E2B27BF7487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5" name="テキスト ボックス 514">
          <a:extLst>
            <a:ext uri="{FF2B5EF4-FFF2-40B4-BE49-F238E27FC236}">
              <a16:creationId xmlns:a16="http://schemas.microsoft.com/office/drawing/2014/main" id="{4A5115C7-EA9E-4A5B-B32E-8CC420C75DF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6" name="直線コネクタ 515">
          <a:extLst>
            <a:ext uri="{FF2B5EF4-FFF2-40B4-BE49-F238E27FC236}">
              <a16:creationId xmlns:a16="http://schemas.microsoft.com/office/drawing/2014/main" id="{3F9B6F63-9423-4B67-A4EC-8750B7CFC25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7" name="テキスト ボックス 516">
          <a:extLst>
            <a:ext uri="{FF2B5EF4-FFF2-40B4-BE49-F238E27FC236}">
              <a16:creationId xmlns:a16="http://schemas.microsoft.com/office/drawing/2014/main" id="{72E1B95C-CAC6-480B-A6AF-FE5D38D2F7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8" name="直線コネクタ 517">
          <a:extLst>
            <a:ext uri="{FF2B5EF4-FFF2-40B4-BE49-F238E27FC236}">
              <a16:creationId xmlns:a16="http://schemas.microsoft.com/office/drawing/2014/main" id="{7EA2A53C-F5C6-4390-AF0D-9749B57CB07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9" name="テキスト ボックス 518">
          <a:extLst>
            <a:ext uri="{FF2B5EF4-FFF2-40B4-BE49-F238E27FC236}">
              <a16:creationId xmlns:a16="http://schemas.microsoft.com/office/drawing/2014/main" id="{2C8638B6-434A-4B00-A6D0-628134726B6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0" name="直線コネクタ 519">
          <a:extLst>
            <a:ext uri="{FF2B5EF4-FFF2-40B4-BE49-F238E27FC236}">
              <a16:creationId xmlns:a16="http://schemas.microsoft.com/office/drawing/2014/main" id="{ACB563D7-E57B-4ACD-B971-7383CA8AF3A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1" name="テキスト ボックス 520">
          <a:extLst>
            <a:ext uri="{FF2B5EF4-FFF2-40B4-BE49-F238E27FC236}">
              <a16:creationId xmlns:a16="http://schemas.microsoft.com/office/drawing/2014/main" id="{EB37A51E-DE6D-464F-AF78-98594960FD3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6322BA5-8EF5-40AF-A55F-CFA92DE306C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3" name="【学校施設】&#10;有形固定資産減価償却率グラフ枠">
          <a:extLst>
            <a:ext uri="{FF2B5EF4-FFF2-40B4-BE49-F238E27FC236}">
              <a16:creationId xmlns:a16="http://schemas.microsoft.com/office/drawing/2014/main" id="{157C0619-0DE4-4192-86AE-9FD3E03F76D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4" name="直線コネクタ 523">
          <a:extLst>
            <a:ext uri="{FF2B5EF4-FFF2-40B4-BE49-F238E27FC236}">
              <a16:creationId xmlns:a16="http://schemas.microsoft.com/office/drawing/2014/main" id="{C0F5337D-EB40-40F2-B25E-DF526396BED6}"/>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5" name="【学校施設】&#10;有形固定資産減価償却率最小値テキスト">
          <a:extLst>
            <a:ext uri="{FF2B5EF4-FFF2-40B4-BE49-F238E27FC236}">
              <a16:creationId xmlns:a16="http://schemas.microsoft.com/office/drawing/2014/main" id="{FE450992-687A-4C79-93A0-3982CCD6E271}"/>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6" name="直線コネクタ 525">
          <a:extLst>
            <a:ext uri="{FF2B5EF4-FFF2-40B4-BE49-F238E27FC236}">
              <a16:creationId xmlns:a16="http://schemas.microsoft.com/office/drawing/2014/main" id="{6975683D-91FE-42DA-ADA5-EF6C6BE97F9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7" name="【学校施設】&#10;有形固定資産減価償却率最大値テキスト">
          <a:extLst>
            <a:ext uri="{FF2B5EF4-FFF2-40B4-BE49-F238E27FC236}">
              <a16:creationId xmlns:a16="http://schemas.microsoft.com/office/drawing/2014/main" id="{D7EE7AF3-1557-459F-B32B-F0B250199132}"/>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8" name="直線コネクタ 527">
          <a:extLst>
            <a:ext uri="{FF2B5EF4-FFF2-40B4-BE49-F238E27FC236}">
              <a16:creationId xmlns:a16="http://schemas.microsoft.com/office/drawing/2014/main" id="{1EF2A35F-DB9F-4990-A836-922A4233DDF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29" name="【学校施設】&#10;有形固定資産減価償却率平均値テキスト">
          <a:extLst>
            <a:ext uri="{FF2B5EF4-FFF2-40B4-BE49-F238E27FC236}">
              <a16:creationId xmlns:a16="http://schemas.microsoft.com/office/drawing/2014/main" id="{C1302B84-FA0E-4157-8742-3170F0C27AED}"/>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0" name="フローチャート: 判断 529">
          <a:extLst>
            <a:ext uri="{FF2B5EF4-FFF2-40B4-BE49-F238E27FC236}">
              <a16:creationId xmlns:a16="http://schemas.microsoft.com/office/drawing/2014/main" id="{588A9DF7-CB2B-4738-8507-1C8F2A8710F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1" name="フローチャート: 判断 530">
          <a:extLst>
            <a:ext uri="{FF2B5EF4-FFF2-40B4-BE49-F238E27FC236}">
              <a16:creationId xmlns:a16="http://schemas.microsoft.com/office/drawing/2014/main" id="{B26F2A5F-9FF3-4080-A90A-84AE2173F0E8}"/>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32" name="フローチャート: 判断 531">
          <a:extLst>
            <a:ext uri="{FF2B5EF4-FFF2-40B4-BE49-F238E27FC236}">
              <a16:creationId xmlns:a16="http://schemas.microsoft.com/office/drawing/2014/main" id="{0473DB93-BA38-4B2F-AF42-F94BDD5C27C8}"/>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33" name="フローチャート: 判断 532">
          <a:extLst>
            <a:ext uri="{FF2B5EF4-FFF2-40B4-BE49-F238E27FC236}">
              <a16:creationId xmlns:a16="http://schemas.microsoft.com/office/drawing/2014/main" id="{B1AC5E9E-E545-4DF2-9C57-E069799720E6}"/>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4" name="フローチャート: 判断 533">
          <a:extLst>
            <a:ext uri="{FF2B5EF4-FFF2-40B4-BE49-F238E27FC236}">
              <a16:creationId xmlns:a16="http://schemas.microsoft.com/office/drawing/2014/main" id="{F300294D-B3E5-4763-A627-CED4DBE17155}"/>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179D2A39-114E-4873-9BC7-78D1BA44FD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3B498C29-230D-4905-8F12-84D57FDCBBD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AEC1BFC-BA90-4150-B3E1-ACB99A3FA0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D82326D1-9550-4338-9A5D-476359F0D68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C0A67EDC-6A4D-4B8C-B22B-30263FA68C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76563</xdr:rowOff>
    </xdr:from>
    <xdr:to>
      <xdr:col>85</xdr:col>
      <xdr:colOff>177800</xdr:colOff>
      <xdr:row>62</xdr:row>
      <xdr:rowOff>6713</xdr:rowOff>
    </xdr:to>
    <xdr:sp macro="" textlink="">
      <xdr:nvSpPr>
        <xdr:cNvPr id="540" name="楕円 539">
          <a:extLst>
            <a:ext uri="{FF2B5EF4-FFF2-40B4-BE49-F238E27FC236}">
              <a16:creationId xmlns:a16="http://schemas.microsoft.com/office/drawing/2014/main" id="{62D169D0-7E1B-49DB-829A-5224D959B0E8}"/>
            </a:ext>
          </a:extLst>
        </xdr:cNvPr>
        <xdr:cNvSpPr/>
      </xdr:nvSpPr>
      <xdr:spPr>
        <a:xfrm>
          <a:off x="16268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54990</xdr:rowOff>
    </xdr:from>
    <xdr:ext cx="405111" cy="259045"/>
    <xdr:sp macro="" textlink="">
      <xdr:nvSpPr>
        <xdr:cNvPr id="541" name="【学校施設】&#10;有形固定資産減価償却率該当値テキスト">
          <a:extLst>
            <a:ext uri="{FF2B5EF4-FFF2-40B4-BE49-F238E27FC236}">
              <a16:creationId xmlns:a16="http://schemas.microsoft.com/office/drawing/2014/main" id="{04E832C6-4087-457F-B61E-9F7B6EA671AA}"/>
            </a:ext>
          </a:extLst>
        </xdr:cNvPr>
        <xdr:cNvSpPr txBox="1"/>
      </xdr:nvSpPr>
      <xdr:spPr>
        <a:xfrm>
          <a:off x="16357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542" name="楕円 541">
          <a:extLst>
            <a:ext uri="{FF2B5EF4-FFF2-40B4-BE49-F238E27FC236}">
              <a16:creationId xmlns:a16="http://schemas.microsoft.com/office/drawing/2014/main" id="{657AE408-4E4B-4593-B1DB-10A6F5386B9C}"/>
            </a:ext>
          </a:extLst>
        </xdr:cNvPr>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93073</xdr:rowOff>
    </xdr:from>
    <xdr:to>
      <xdr:col>85</xdr:col>
      <xdr:colOff>127000</xdr:colOff>
      <xdr:row>61</xdr:row>
      <xdr:rowOff>127363</xdr:rowOff>
    </xdr:to>
    <xdr:cxnSp macro="">
      <xdr:nvCxnSpPr>
        <xdr:cNvPr id="543" name="直線コネクタ 542">
          <a:extLst>
            <a:ext uri="{FF2B5EF4-FFF2-40B4-BE49-F238E27FC236}">
              <a16:creationId xmlns:a16="http://schemas.microsoft.com/office/drawing/2014/main" id="{29589875-D782-48B3-A0EE-85A1A1BA49BA}"/>
            </a:ext>
          </a:extLst>
        </xdr:cNvPr>
        <xdr:cNvCxnSpPr/>
      </xdr:nvCxnSpPr>
      <xdr:spPr>
        <a:xfrm>
          <a:off x="15481300" y="105515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7983</xdr:rowOff>
    </xdr:from>
    <xdr:to>
      <xdr:col>76</xdr:col>
      <xdr:colOff>165100</xdr:colOff>
      <xdr:row>61</xdr:row>
      <xdr:rowOff>109583</xdr:rowOff>
    </xdr:to>
    <xdr:sp macro="" textlink="">
      <xdr:nvSpPr>
        <xdr:cNvPr id="544" name="楕円 543">
          <a:extLst>
            <a:ext uri="{FF2B5EF4-FFF2-40B4-BE49-F238E27FC236}">
              <a16:creationId xmlns:a16="http://schemas.microsoft.com/office/drawing/2014/main" id="{B37D2DD4-875A-4B27-9534-8E87C281307E}"/>
            </a:ext>
          </a:extLst>
        </xdr:cNvPr>
        <xdr:cNvSpPr/>
      </xdr:nvSpPr>
      <xdr:spPr>
        <a:xfrm>
          <a:off x="14541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58783</xdr:rowOff>
    </xdr:from>
    <xdr:to>
      <xdr:col>81</xdr:col>
      <xdr:colOff>50800</xdr:colOff>
      <xdr:row>61</xdr:row>
      <xdr:rowOff>93073</xdr:rowOff>
    </xdr:to>
    <xdr:cxnSp macro="">
      <xdr:nvCxnSpPr>
        <xdr:cNvPr id="545" name="直線コネクタ 544">
          <a:extLst>
            <a:ext uri="{FF2B5EF4-FFF2-40B4-BE49-F238E27FC236}">
              <a16:creationId xmlns:a16="http://schemas.microsoft.com/office/drawing/2014/main" id="{FB58A7A6-8489-4857-BD38-42EC83D9E007}"/>
            </a:ext>
          </a:extLst>
        </xdr:cNvPr>
        <xdr:cNvCxnSpPr/>
      </xdr:nvCxnSpPr>
      <xdr:spPr>
        <a:xfrm>
          <a:off x="14592300" y="105172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546" name="楕円 545">
          <a:extLst>
            <a:ext uri="{FF2B5EF4-FFF2-40B4-BE49-F238E27FC236}">
              <a16:creationId xmlns:a16="http://schemas.microsoft.com/office/drawing/2014/main" id="{D0513365-FEF3-4FDD-9B32-48171F12974C}"/>
            </a:ext>
          </a:extLst>
        </xdr:cNvPr>
        <xdr:cNvSpPr/>
      </xdr:nvSpPr>
      <xdr:spPr>
        <a:xfrm>
          <a:off x="13652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24493</xdr:rowOff>
    </xdr:from>
    <xdr:to>
      <xdr:col>76</xdr:col>
      <xdr:colOff>114300</xdr:colOff>
      <xdr:row>61</xdr:row>
      <xdr:rowOff>58783</xdr:rowOff>
    </xdr:to>
    <xdr:cxnSp macro="">
      <xdr:nvCxnSpPr>
        <xdr:cNvPr id="547" name="直線コネクタ 546">
          <a:extLst>
            <a:ext uri="{FF2B5EF4-FFF2-40B4-BE49-F238E27FC236}">
              <a16:creationId xmlns:a16="http://schemas.microsoft.com/office/drawing/2014/main" id="{8758E4FE-A55A-423D-8A6C-594AB40DAF45}"/>
            </a:ext>
          </a:extLst>
        </xdr:cNvPr>
        <xdr:cNvCxnSpPr/>
      </xdr:nvCxnSpPr>
      <xdr:spPr>
        <a:xfrm>
          <a:off x="13703300" y="104829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120650</xdr:rowOff>
    </xdr:from>
    <xdr:to>
      <xdr:col>67</xdr:col>
      <xdr:colOff>101600</xdr:colOff>
      <xdr:row>61</xdr:row>
      <xdr:rowOff>50800</xdr:rowOff>
    </xdr:to>
    <xdr:sp macro="" textlink="">
      <xdr:nvSpPr>
        <xdr:cNvPr id="548" name="楕円 547">
          <a:extLst>
            <a:ext uri="{FF2B5EF4-FFF2-40B4-BE49-F238E27FC236}">
              <a16:creationId xmlns:a16="http://schemas.microsoft.com/office/drawing/2014/main" id="{64A6B7E1-F718-4BFD-8222-C836B2AB00AB}"/>
            </a:ext>
          </a:extLst>
        </xdr:cNvPr>
        <xdr:cNvSpPr/>
      </xdr:nvSpPr>
      <xdr:spPr>
        <a:xfrm>
          <a:off x="12763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24493</xdr:rowOff>
    </xdr:to>
    <xdr:cxnSp macro="">
      <xdr:nvCxnSpPr>
        <xdr:cNvPr id="549" name="直線コネクタ 548">
          <a:extLst>
            <a:ext uri="{FF2B5EF4-FFF2-40B4-BE49-F238E27FC236}">
              <a16:creationId xmlns:a16="http://schemas.microsoft.com/office/drawing/2014/main" id="{C3191B8B-836C-4C63-B138-E1B4B9CCC090}"/>
            </a:ext>
          </a:extLst>
        </xdr:cNvPr>
        <xdr:cNvCxnSpPr/>
      </xdr:nvCxnSpPr>
      <xdr:spPr>
        <a:xfrm>
          <a:off x="12814300" y="1045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0" name="n_1aveValue【学校施設】&#10;有形固定資産減価償却率">
          <a:extLst>
            <a:ext uri="{FF2B5EF4-FFF2-40B4-BE49-F238E27FC236}">
              <a16:creationId xmlns:a16="http://schemas.microsoft.com/office/drawing/2014/main" id="{0ACCB0FF-8321-4685-AA1F-EBCA2699FE6B}"/>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1" name="n_2aveValue【学校施設】&#10;有形固定資産減価償却率">
          <a:extLst>
            <a:ext uri="{FF2B5EF4-FFF2-40B4-BE49-F238E27FC236}">
              <a16:creationId xmlns:a16="http://schemas.microsoft.com/office/drawing/2014/main" id="{66510926-394E-42C9-BDD4-A59EE049E83E}"/>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52" name="n_3aveValue【学校施設】&#10;有形固定資産減価償却率">
          <a:extLst>
            <a:ext uri="{FF2B5EF4-FFF2-40B4-BE49-F238E27FC236}">
              <a16:creationId xmlns:a16="http://schemas.microsoft.com/office/drawing/2014/main" id="{136EA1BF-E047-4B79-B4AD-768E7E359B06}"/>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53" name="n_4aveValue【学校施設】&#10;有形固定資産減価償却率">
          <a:extLst>
            <a:ext uri="{FF2B5EF4-FFF2-40B4-BE49-F238E27FC236}">
              <a16:creationId xmlns:a16="http://schemas.microsoft.com/office/drawing/2014/main" id="{A51D44BE-9213-4A36-8CB7-D49C84488EB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554" name="n_1mainValue【学校施設】&#10;有形固定資産減価償却率">
          <a:extLst>
            <a:ext uri="{FF2B5EF4-FFF2-40B4-BE49-F238E27FC236}">
              <a16:creationId xmlns:a16="http://schemas.microsoft.com/office/drawing/2014/main" id="{87E7F7E3-F559-4049-8E4C-C44A36FC1152}"/>
            </a:ext>
          </a:extLst>
        </xdr:cNvPr>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100710</xdr:rowOff>
    </xdr:from>
    <xdr:ext cx="405111" cy="259045"/>
    <xdr:sp macro="" textlink="">
      <xdr:nvSpPr>
        <xdr:cNvPr id="555" name="n_2mainValue【学校施設】&#10;有形固定資産減価償却率">
          <a:extLst>
            <a:ext uri="{FF2B5EF4-FFF2-40B4-BE49-F238E27FC236}">
              <a16:creationId xmlns:a16="http://schemas.microsoft.com/office/drawing/2014/main" id="{49B469D0-6A50-475F-B235-4CCB066AE9F2}"/>
            </a:ext>
          </a:extLst>
        </xdr:cNvPr>
        <xdr:cNvSpPr txBox="1"/>
      </xdr:nvSpPr>
      <xdr:spPr>
        <a:xfrm>
          <a:off x="14389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66420</xdr:rowOff>
    </xdr:from>
    <xdr:ext cx="405111" cy="259045"/>
    <xdr:sp macro="" textlink="">
      <xdr:nvSpPr>
        <xdr:cNvPr id="556" name="n_3mainValue【学校施設】&#10;有形固定資産減価償却率">
          <a:extLst>
            <a:ext uri="{FF2B5EF4-FFF2-40B4-BE49-F238E27FC236}">
              <a16:creationId xmlns:a16="http://schemas.microsoft.com/office/drawing/2014/main" id="{768AE2C5-5CF0-4EC9-B80B-360E3B77898C}"/>
            </a:ext>
          </a:extLst>
        </xdr:cNvPr>
        <xdr:cNvSpPr txBox="1"/>
      </xdr:nvSpPr>
      <xdr:spPr>
        <a:xfrm>
          <a:off x="13500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41927</xdr:rowOff>
    </xdr:from>
    <xdr:ext cx="405111" cy="259045"/>
    <xdr:sp macro="" textlink="">
      <xdr:nvSpPr>
        <xdr:cNvPr id="557" name="n_4mainValue【学校施設】&#10;有形固定資産減価償却率">
          <a:extLst>
            <a:ext uri="{FF2B5EF4-FFF2-40B4-BE49-F238E27FC236}">
              <a16:creationId xmlns:a16="http://schemas.microsoft.com/office/drawing/2014/main" id="{82E2C4E9-FDCB-45C8-9AED-059ED144CD30}"/>
            </a:ext>
          </a:extLst>
        </xdr:cNvPr>
        <xdr:cNvSpPr txBox="1"/>
      </xdr:nvSpPr>
      <xdr:spPr>
        <a:xfrm>
          <a:off x="12611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a:extLst>
            <a:ext uri="{FF2B5EF4-FFF2-40B4-BE49-F238E27FC236}">
              <a16:creationId xmlns:a16="http://schemas.microsoft.com/office/drawing/2014/main" id="{32838FE6-36E9-4301-8E37-A21DA431B2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a:extLst>
            <a:ext uri="{FF2B5EF4-FFF2-40B4-BE49-F238E27FC236}">
              <a16:creationId xmlns:a16="http://schemas.microsoft.com/office/drawing/2014/main" id="{6E63B1C2-C668-43C8-9C3C-D36D3DB186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a:extLst>
            <a:ext uri="{FF2B5EF4-FFF2-40B4-BE49-F238E27FC236}">
              <a16:creationId xmlns:a16="http://schemas.microsoft.com/office/drawing/2014/main" id="{F8A8DD78-DAFF-45E0-B27F-197EF7BF3B3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a:extLst>
            <a:ext uri="{FF2B5EF4-FFF2-40B4-BE49-F238E27FC236}">
              <a16:creationId xmlns:a16="http://schemas.microsoft.com/office/drawing/2014/main" id="{DFAED590-0D00-496B-993A-253B22B89E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a:extLst>
            <a:ext uri="{FF2B5EF4-FFF2-40B4-BE49-F238E27FC236}">
              <a16:creationId xmlns:a16="http://schemas.microsoft.com/office/drawing/2014/main" id="{B01A5851-7338-48CD-9A27-DF83138CD4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a:extLst>
            <a:ext uri="{FF2B5EF4-FFF2-40B4-BE49-F238E27FC236}">
              <a16:creationId xmlns:a16="http://schemas.microsoft.com/office/drawing/2014/main" id="{22AA52A3-8E6E-4E75-AB10-D382C38905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a:extLst>
            <a:ext uri="{FF2B5EF4-FFF2-40B4-BE49-F238E27FC236}">
              <a16:creationId xmlns:a16="http://schemas.microsoft.com/office/drawing/2014/main" id="{56F2B105-B3F4-4B15-8542-19E9476B60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a:extLst>
            <a:ext uri="{FF2B5EF4-FFF2-40B4-BE49-F238E27FC236}">
              <a16:creationId xmlns:a16="http://schemas.microsoft.com/office/drawing/2014/main" id="{B67F66AD-F521-46C8-9CF6-AF63DCA6A64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a:extLst>
            <a:ext uri="{FF2B5EF4-FFF2-40B4-BE49-F238E27FC236}">
              <a16:creationId xmlns:a16="http://schemas.microsoft.com/office/drawing/2014/main" id="{49C83008-54CA-488F-9943-F6A8CF4DFEE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a:extLst>
            <a:ext uri="{FF2B5EF4-FFF2-40B4-BE49-F238E27FC236}">
              <a16:creationId xmlns:a16="http://schemas.microsoft.com/office/drawing/2014/main" id="{7DB0D9BA-AB7A-41D8-85EC-76D964182D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8" name="直線コネクタ 567">
          <a:extLst>
            <a:ext uri="{FF2B5EF4-FFF2-40B4-BE49-F238E27FC236}">
              <a16:creationId xmlns:a16="http://schemas.microsoft.com/office/drawing/2014/main" id="{86153D2D-21D3-4F4A-B840-503B3706217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9" name="テキスト ボックス 568">
          <a:extLst>
            <a:ext uri="{FF2B5EF4-FFF2-40B4-BE49-F238E27FC236}">
              <a16:creationId xmlns:a16="http://schemas.microsoft.com/office/drawing/2014/main" id="{DFE74701-A123-44F0-90D8-62886A8833B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0" name="直線コネクタ 569">
          <a:extLst>
            <a:ext uri="{FF2B5EF4-FFF2-40B4-BE49-F238E27FC236}">
              <a16:creationId xmlns:a16="http://schemas.microsoft.com/office/drawing/2014/main" id="{435E94B5-98A9-4320-80EB-A0C82EE6374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1" name="テキスト ボックス 570">
          <a:extLst>
            <a:ext uri="{FF2B5EF4-FFF2-40B4-BE49-F238E27FC236}">
              <a16:creationId xmlns:a16="http://schemas.microsoft.com/office/drawing/2014/main" id="{BFB27C7A-2E6C-4A85-B20E-68CEC3EC8F0D}"/>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2" name="直線コネクタ 571">
          <a:extLst>
            <a:ext uri="{FF2B5EF4-FFF2-40B4-BE49-F238E27FC236}">
              <a16:creationId xmlns:a16="http://schemas.microsoft.com/office/drawing/2014/main" id="{1BBCCC30-0B99-422A-86DA-40FE60CD0E8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3" name="テキスト ボックス 572">
          <a:extLst>
            <a:ext uri="{FF2B5EF4-FFF2-40B4-BE49-F238E27FC236}">
              <a16:creationId xmlns:a16="http://schemas.microsoft.com/office/drawing/2014/main" id="{FB89CC83-CC73-4B77-A324-ADA7B6FD1B3D}"/>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4" name="直線コネクタ 573">
          <a:extLst>
            <a:ext uri="{FF2B5EF4-FFF2-40B4-BE49-F238E27FC236}">
              <a16:creationId xmlns:a16="http://schemas.microsoft.com/office/drawing/2014/main" id="{A86E2572-1592-4DCB-8AEE-12CE29A7B86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5" name="テキスト ボックス 574">
          <a:extLst>
            <a:ext uri="{FF2B5EF4-FFF2-40B4-BE49-F238E27FC236}">
              <a16:creationId xmlns:a16="http://schemas.microsoft.com/office/drawing/2014/main" id="{4ED1A663-47C3-4E9B-B7B8-642F9FF7FC34}"/>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21EB4DA9-AB32-4CB9-BF3C-DF7D8C8F03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7" name="テキスト ボックス 576">
          <a:extLst>
            <a:ext uri="{FF2B5EF4-FFF2-40B4-BE49-F238E27FC236}">
              <a16:creationId xmlns:a16="http://schemas.microsoft.com/office/drawing/2014/main" id="{7E19349A-3978-40F8-B992-88AD2063738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13F71347-A922-4129-B04B-9DD356992CE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79" name="直線コネクタ 578">
          <a:extLst>
            <a:ext uri="{FF2B5EF4-FFF2-40B4-BE49-F238E27FC236}">
              <a16:creationId xmlns:a16="http://schemas.microsoft.com/office/drawing/2014/main" id="{6A23E97D-C534-41CE-96C4-78D6EFEE17A3}"/>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0" name="【学校施設】&#10;一人当たり面積最小値テキスト">
          <a:extLst>
            <a:ext uri="{FF2B5EF4-FFF2-40B4-BE49-F238E27FC236}">
              <a16:creationId xmlns:a16="http://schemas.microsoft.com/office/drawing/2014/main" id="{DE5EAAB3-E79E-4B95-BDF8-C3490C59D7CD}"/>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1" name="直線コネクタ 580">
          <a:extLst>
            <a:ext uri="{FF2B5EF4-FFF2-40B4-BE49-F238E27FC236}">
              <a16:creationId xmlns:a16="http://schemas.microsoft.com/office/drawing/2014/main" id="{0FCC88CF-1959-458F-B493-86A3D3EE121A}"/>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82" name="【学校施設】&#10;一人当たり面積最大値テキスト">
          <a:extLst>
            <a:ext uri="{FF2B5EF4-FFF2-40B4-BE49-F238E27FC236}">
              <a16:creationId xmlns:a16="http://schemas.microsoft.com/office/drawing/2014/main" id="{3F5144FC-CA81-49BD-9B90-6EA56C4AC0A9}"/>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83" name="直線コネクタ 582">
          <a:extLst>
            <a:ext uri="{FF2B5EF4-FFF2-40B4-BE49-F238E27FC236}">
              <a16:creationId xmlns:a16="http://schemas.microsoft.com/office/drawing/2014/main" id="{A189B759-9969-40C3-9071-6974B9EF092A}"/>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84" name="【学校施設】&#10;一人当たり面積平均値テキスト">
          <a:extLst>
            <a:ext uri="{FF2B5EF4-FFF2-40B4-BE49-F238E27FC236}">
              <a16:creationId xmlns:a16="http://schemas.microsoft.com/office/drawing/2014/main" id="{4125492F-A06E-48E4-AE93-6E132B4209D3}"/>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85" name="フローチャート: 判断 584">
          <a:extLst>
            <a:ext uri="{FF2B5EF4-FFF2-40B4-BE49-F238E27FC236}">
              <a16:creationId xmlns:a16="http://schemas.microsoft.com/office/drawing/2014/main" id="{6EAEFC39-316A-4B99-AEBE-D0377077949C}"/>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86" name="フローチャート: 判断 585">
          <a:extLst>
            <a:ext uri="{FF2B5EF4-FFF2-40B4-BE49-F238E27FC236}">
              <a16:creationId xmlns:a16="http://schemas.microsoft.com/office/drawing/2014/main" id="{C1DF6348-B0B4-4969-91DC-D45A420BF0C8}"/>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87" name="フローチャート: 判断 586">
          <a:extLst>
            <a:ext uri="{FF2B5EF4-FFF2-40B4-BE49-F238E27FC236}">
              <a16:creationId xmlns:a16="http://schemas.microsoft.com/office/drawing/2014/main" id="{85B5C237-08D9-426F-807E-BC194C7EB953}"/>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88" name="フローチャート: 判断 587">
          <a:extLst>
            <a:ext uri="{FF2B5EF4-FFF2-40B4-BE49-F238E27FC236}">
              <a16:creationId xmlns:a16="http://schemas.microsoft.com/office/drawing/2014/main" id="{ED34CE59-B8E4-4C64-BA40-AC6CAB6D725D}"/>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89" name="フローチャート: 判断 588">
          <a:extLst>
            <a:ext uri="{FF2B5EF4-FFF2-40B4-BE49-F238E27FC236}">
              <a16:creationId xmlns:a16="http://schemas.microsoft.com/office/drawing/2014/main" id="{F4A766DF-75B2-474A-BB04-FCC27938E61B}"/>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BD46FE85-E297-4FE3-B138-2CE6214B0A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E8E866F-C4A6-4972-ACAC-C5D3B8F9A3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5814A8B7-F5D1-4CC0-9FDA-50FEB7772A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710BBB3E-64C1-4A52-B1B4-AB9C297F68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7AA467E2-8BA1-4F8F-8D37-55C34BD607D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29621</xdr:rowOff>
    </xdr:from>
    <xdr:to>
      <xdr:col>116</xdr:col>
      <xdr:colOff>114300</xdr:colOff>
      <xdr:row>61</xdr:row>
      <xdr:rowOff>131221</xdr:rowOff>
    </xdr:to>
    <xdr:sp macro="" textlink="">
      <xdr:nvSpPr>
        <xdr:cNvPr id="595" name="楕円 594">
          <a:extLst>
            <a:ext uri="{FF2B5EF4-FFF2-40B4-BE49-F238E27FC236}">
              <a16:creationId xmlns:a16="http://schemas.microsoft.com/office/drawing/2014/main" id="{6D29B00B-BF8E-4598-94FF-0DE32D5B43AD}"/>
            </a:ext>
          </a:extLst>
        </xdr:cNvPr>
        <xdr:cNvSpPr/>
      </xdr:nvSpPr>
      <xdr:spPr>
        <a:xfrm>
          <a:off x="22110700" y="104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52498</xdr:rowOff>
    </xdr:from>
    <xdr:ext cx="469744" cy="259045"/>
    <xdr:sp macro="" textlink="">
      <xdr:nvSpPr>
        <xdr:cNvPr id="596" name="【学校施設】&#10;一人当たり面積該当値テキスト">
          <a:extLst>
            <a:ext uri="{FF2B5EF4-FFF2-40B4-BE49-F238E27FC236}">
              <a16:creationId xmlns:a16="http://schemas.microsoft.com/office/drawing/2014/main" id="{D725C7BF-FD22-4572-834E-E470113A4AE1}"/>
            </a:ext>
          </a:extLst>
        </xdr:cNvPr>
        <xdr:cNvSpPr txBox="1"/>
      </xdr:nvSpPr>
      <xdr:spPr>
        <a:xfrm>
          <a:off x="22199600" y="1033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39588</xdr:rowOff>
    </xdr:from>
    <xdr:to>
      <xdr:col>112</xdr:col>
      <xdr:colOff>38100</xdr:colOff>
      <xdr:row>61</xdr:row>
      <xdr:rowOff>141188</xdr:rowOff>
    </xdr:to>
    <xdr:sp macro="" textlink="">
      <xdr:nvSpPr>
        <xdr:cNvPr id="597" name="楕円 596">
          <a:extLst>
            <a:ext uri="{FF2B5EF4-FFF2-40B4-BE49-F238E27FC236}">
              <a16:creationId xmlns:a16="http://schemas.microsoft.com/office/drawing/2014/main" id="{84F696DD-2372-4ACD-B895-FA47E8A4851C}"/>
            </a:ext>
          </a:extLst>
        </xdr:cNvPr>
        <xdr:cNvSpPr/>
      </xdr:nvSpPr>
      <xdr:spPr>
        <a:xfrm>
          <a:off x="21272500" y="104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80421</xdr:rowOff>
    </xdr:from>
    <xdr:to>
      <xdr:col>116</xdr:col>
      <xdr:colOff>63500</xdr:colOff>
      <xdr:row>61</xdr:row>
      <xdr:rowOff>90388</xdr:rowOff>
    </xdr:to>
    <xdr:cxnSp macro="">
      <xdr:nvCxnSpPr>
        <xdr:cNvPr id="598" name="直線コネクタ 597">
          <a:extLst>
            <a:ext uri="{FF2B5EF4-FFF2-40B4-BE49-F238E27FC236}">
              <a16:creationId xmlns:a16="http://schemas.microsoft.com/office/drawing/2014/main" id="{84980967-4E64-4B9E-925E-780FCF91BC40}"/>
            </a:ext>
          </a:extLst>
        </xdr:cNvPr>
        <xdr:cNvCxnSpPr/>
      </xdr:nvCxnSpPr>
      <xdr:spPr>
        <a:xfrm flipV="1">
          <a:off x="21323300" y="10538871"/>
          <a:ext cx="8382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42972</xdr:rowOff>
    </xdr:from>
    <xdr:to>
      <xdr:col>107</xdr:col>
      <xdr:colOff>101600</xdr:colOff>
      <xdr:row>61</xdr:row>
      <xdr:rowOff>144572</xdr:rowOff>
    </xdr:to>
    <xdr:sp macro="" textlink="">
      <xdr:nvSpPr>
        <xdr:cNvPr id="599" name="楕円 598">
          <a:extLst>
            <a:ext uri="{FF2B5EF4-FFF2-40B4-BE49-F238E27FC236}">
              <a16:creationId xmlns:a16="http://schemas.microsoft.com/office/drawing/2014/main" id="{931F1121-37B3-4437-B21F-43914DD3C16D}"/>
            </a:ext>
          </a:extLst>
        </xdr:cNvPr>
        <xdr:cNvSpPr/>
      </xdr:nvSpPr>
      <xdr:spPr>
        <a:xfrm>
          <a:off x="20383500" y="105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90388</xdr:rowOff>
    </xdr:from>
    <xdr:to>
      <xdr:col>111</xdr:col>
      <xdr:colOff>177800</xdr:colOff>
      <xdr:row>61</xdr:row>
      <xdr:rowOff>93772</xdr:rowOff>
    </xdr:to>
    <xdr:cxnSp macro="">
      <xdr:nvCxnSpPr>
        <xdr:cNvPr id="600" name="直線コネクタ 599">
          <a:extLst>
            <a:ext uri="{FF2B5EF4-FFF2-40B4-BE49-F238E27FC236}">
              <a16:creationId xmlns:a16="http://schemas.microsoft.com/office/drawing/2014/main" id="{D639E812-FA33-40BE-97DE-932CD51E3246}"/>
            </a:ext>
          </a:extLst>
        </xdr:cNvPr>
        <xdr:cNvCxnSpPr/>
      </xdr:nvCxnSpPr>
      <xdr:spPr>
        <a:xfrm flipV="1">
          <a:off x="20434300" y="10548838"/>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56688</xdr:rowOff>
    </xdr:from>
    <xdr:to>
      <xdr:col>102</xdr:col>
      <xdr:colOff>165100</xdr:colOff>
      <xdr:row>61</xdr:row>
      <xdr:rowOff>158288</xdr:rowOff>
    </xdr:to>
    <xdr:sp macro="" textlink="">
      <xdr:nvSpPr>
        <xdr:cNvPr id="601" name="楕円 600">
          <a:extLst>
            <a:ext uri="{FF2B5EF4-FFF2-40B4-BE49-F238E27FC236}">
              <a16:creationId xmlns:a16="http://schemas.microsoft.com/office/drawing/2014/main" id="{00F6C8DD-C351-44BD-94D7-70694EAD6B2D}"/>
            </a:ext>
          </a:extLst>
        </xdr:cNvPr>
        <xdr:cNvSpPr/>
      </xdr:nvSpPr>
      <xdr:spPr>
        <a:xfrm>
          <a:off x="19494500" y="105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93772</xdr:rowOff>
    </xdr:from>
    <xdr:to>
      <xdr:col>107</xdr:col>
      <xdr:colOff>50800</xdr:colOff>
      <xdr:row>61</xdr:row>
      <xdr:rowOff>107488</xdr:rowOff>
    </xdr:to>
    <xdr:cxnSp macro="">
      <xdr:nvCxnSpPr>
        <xdr:cNvPr id="602" name="直線コネクタ 601">
          <a:extLst>
            <a:ext uri="{FF2B5EF4-FFF2-40B4-BE49-F238E27FC236}">
              <a16:creationId xmlns:a16="http://schemas.microsoft.com/office/drawing/2014/main" id="{962C7AB1-84B8-43E0-8A16-E5BFA26AF8F0}"/>
            </a:ext>
          </a:extLst>
        </xdr:cNvPr>
        <xdr:cNvCxnSpPr/>
      </xdr:nvCxnSpPr>
      <xdr:spPr>
        <a:xfrm flipV="1">
          <a:off x="19545300" y="105522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65100</xdr:rowOff>
    </xdr:from>
    <xdr:to>
      <xdr:col>98</xdr:col>
      <xdr:colOff>38100</xdr:colOff>
      <xdr:row>61</xdr:row>
      <xdr:rowOff>166700</xdr:rowOff>
    </xdr:to>
    <xdr:sp macro="" textlink="">
      <xdr:nvSpPr>
        <xdr:cNvPr id="603" name="楕円 602">
          <a:extLst>
            <a:ext uri="{FF2B5EF4-FFF2-40B4-BE49-F238E27FC236}">
              <a16:creationId xmlns:a16="http://schemas.microsoft.com/office/drawing/2014/main" id="{37BA3240-12F1-419F-9A80-C77E8EAC9FA2}"/>
            </a:ext>
          </a:extLst>
        </xdr:cNvPr>
        <xdr:cNvSpPr/>
      </xdr:nvSpPr>
      <xdr:spPr>
        <a:xfrm>
          <a:off x="18605500" y="105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107488</xdr:rowOff>
    </xdr:from>
    <xdr:to>
      <xdr:col>102</xdr:col>
      <xdr:colOff>114300</xdr:colOff>
      <xdr:row>61</xdr:row>
      <xdr:rowOff>115900</xdr:rowOff>
    </xdr:to>
    <xdr:cxnSp macro="">
      <xdr:nvCxnSpPr>
        <xdr:cNvPr id="604" name="直線コネクタ 603">
          <a:extLst>
            <a:ext uri="{FF2B5EF4-FFF2-40B4-BE49-F238E27FC236}">
              <a16:creationId xmlns:a16="http://schemas.microsoft.com/office/drawing/2014/main" id="{02E53985-80D1-4280-835B-FBB17083906C}"/>
            </a:ext>
          </a:extLst>
        </xdr:cNvPr>
        <xdr:cNvCxnSpPr/>
      </xdr:nvCxnSpPr>
      <xdr:spPr>
        <a:xfrm flipV="1">
          <a:off x="18656300" y="10565938"/>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05" name="n_1aveValue【学校施設】&#10;一人当たり面積">
          <a:extLst>
            <a:ext uri="{FF2B5EF4-FFF2-40B4-BE49-F238E27FC236}">
              <a16:creationId xmlns:a16="http://schemas.microsoft.com/office/drawing/2014/main" id="{00BE6E57-F80C-4E35-8C55-E158D7A4783B}"/>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06" name="n_2aveValue【学校施設】&#10;一人当たり面積">
          <a:extLst>
            <a:ext uri="{FF2B5EF4-FFF2-40B4-BE49-F238E27FC236}">
              <a16:creationId xmlns:a16="http://schemas.microsoft.com/office/drawing/2014/main" id="{DFD18EFE-2194-4B1D-9F11-D6485906201A}"/>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12437</xdr:rowOff>
    </xdr:from>
    <xdr:ext cx="469744" cy="259045"/>
    <xdr:sp macro="" textlink="">
      <xdr:nvSpPr>
        <xdr:cNvPr id="607" name="n_3aveValue【学校施設】&#10;一人当たり面積">
          <a:extLst>
            <a:ext uri="{FF2B5EF4-FFF2-40B4-BE49-F238E27FC236}">
              <a16:creationId xmlns:a16="http://schemas.microsoft.com/office/drawing/2014/main" id="{B1B7F207-7BEF-42F5-879F-E794CACD9F79}"/>
            </a:ext>
          </a:extLst>
        </xdr:cNvPr>
        <xdr:cNvSpPr txBox="1"/>
      </xdr:nvSpPr>
      <xdr:spPr>
        <a:xfrm>
          <a:off x="19310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19479</xdr:rowOff>
    </xdr:from>
    <xdr:ext cx="469744" cy="259045"/>
    <xdr:sp macro="" textlink="">
      <xdr:nvSpPr>
        <xdr:cNvPr id="608" name="n_4aveValue【学校施設】&#10;一人当たり面積">
          <a:extLst>
            <a:ext uri="{FF2B5EF4-FFF2-40B4-BE49-F238E27FC236}">
              <a16:creationId xmlns:a16="http://schemas.microsoft.com/office/drawing/2014/main" id="{E50A77D4-1B15-4207-BA45-E9374DDA0D90}"/>
            </a:ext>
          </a:extLst>
        </xdr:cNvPr>
        <xdr:cNvSpPr txBox="1"/>
      </xdr:nvSpPr>
      <xdr:spPr>
        <a:xfrm>
          <a:off x="18421427" y="1082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157715</xdr:rowOff>
    </xdr:from>
    <xdr:ext cx="469744" cy="259045"/>
    <xdr:sp macro="" textlink="">
      <xdr:nvSpPr>
        <xdr:cNvPr id="609" name="n_1mainValue【学校施設】&#10;一人当たり面積">
          <a:extLst>
            <a:ext uri="{FF2B5EF4-FFF2-40B4-BE49-F238E27FC236}">
              <a16:creationId xmlns:a16="http://schemas.microsoft.com/office/drawing/2014/main" id="{ED4123F4-212D-4082-9EFC-371B4C3600A9}"/>
            </a:ext>
          </a:extLst>
        </xdr:cNvPr>
        <xdr:cNvSpPr txBox="1"/>
      </xdr:nvSpPr>
      <xdr:spPr>
        <a:xfrm>
          <a:off x="21075727" y="1027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161099</xdr:rowOff>
    </xdr:from>
    <xdr:ext cx="469744" cy="259045"/>
    <xdr:sp macro="" textlink="">
      <xdr:nvSpPr>
        <xdr:cNvPr id="610" name="n_2mainValue【学校施設】&#10;一人当たり面積">
          <a:extLst>
            <a:ext uri="{FF2B5EF4-FFF2-40B4-BE49-F238E27FC236}">
              <a16:creationId xmlns:a16="http://schemas.microsoft.com/office/drawing/2014/main" id="{C330FB60-B3A4-4CC7-AD76-1853DA69FE1B}"/>
            </a:ext>
          </a:extLst>
        </xdr:cNvPr>
        <xdr:cNvSpPr txBox="1"/>
      </xdr:nvSpPr>
      <xdr:spPr>
        <a:xfrm>
          <a:off x="20199427" y="1027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3365</xdr:rowOff>
    </xdr:from>
    <xdr:ext cx="469744" cy="259045"/>
    <xdr:sp macro="" textlink="">
      <xdr:nvSpPr>
        <xdr:cNvPr id="611" name="n_3mainValue【学校施設】&#10;一人当たり面積">
          <a:extLst>
            <a:ext uri="{FF2B5EF4-FFF2-40B4-BE49-F238E27FC236}">
              <a16:creationId xmlns:a16="http://schemas.microsoft.com/office/drawing/2014/main" id="{3CF36AEF-D0E8-404F-83C0-AD34FB66779A}"/>
            </a:ext>
          </a:extLst>
        </xdr:cNvPr>
        <xdr:cNvSpPr txBox="1"/>
      </xdr:nvSpPr>
      <xdr:spPr>
        <a:xfrm>
          <a:off x="19310427" y="102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11777</xdr:rowOff>
    </xdr:from>
    <xdr:ext cx="469744" cy="259045"/>
    <xdr:sp macro="" textlink="">
      <xdr:nvSpPr>
        <xdr:cNvPr id="612" name="n_4mainValue【学校施設】&#10;一人当たり面積">
          <a:extLst>
            <a:ext uri="{FF2B5EF4-FFF2-40B4-BE49-F238E27FC236}">
              <a16:creationId xmlns:a16="http://schemas.microsoft.com/office/drawing/2014/main" id="{A5517F3D-5976-4488-BCE0-7C08D56219A4}"/>
            </a:ext>
          </a:extLst>
        </xdr:cNvPr>
        <xdr:cNvSpPr txBox="1"/>
      </xdr:nvSpPr>
      <xdr:spPr>
        <a:xfrm>
          <a:off x="18421427" y="102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a:extLst>
            <a:ext uri="{FF2B5EF4-FFF2-40B4-BE49-F238E27FC236}">
              <a16:creationId xmlns:a16="http://schemas.microsoft.com/office/drawing/2014/main" id="{A085FF85-B8C4-4FCF-9F6B-E9DE33475D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a:extLst>
            <a:ext uri="{FF2B5EF4-FFF2-40B4-BE49-F238E27FC236}">
              <a16:creationId xmlns:a16="http://schemas.microsoft.com/office/drawing/2014/main" id="{C8B660F9-A4A8-4E1B-8BDB-1A56F79E7C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a:extLst>
            <a:ext uri="{FF2B5EF4-FFF2-40B4-BE49-F238E27FC236}">
              <a16:creationId xmlns:a16="http://schemas.microsoft.com/office/drawing/2014/main" id="{E26B763C-8554-40E3-B8A8-B938C793379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a:extLst>
            <a:ext uri="{FF2B5EF4-FFF2-40B4-BE49-F238E27FC236}">
              <a16:creationId xmlns:a16="http://schemas.microsoft.com/office/drawing/2014/main" id="{3CA8DAA4-DD85-4C45-A082-35EC624A00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a:extLst>
            <a:ext uri="{FF2B5EF4-FFF2-40B4-BE49-F238E27FC236}">
              <a16:creationId xmlns:a16="http://schemas.microsoft.com/office/drawing/2014/main" id="{F013BD87-0306-4694-8EE4-C6D34F917F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a:extLst>
            <a:ext uri="{FF2B5EF4-FFF2-40B4-BE49-F238E27FC236}">
              <a16:creationId xmlns:a16="http://schemas.microsoft.com/office/drawing/2014/main" id="{F8165FA1-E0A9-4063-B198-DB9B5110F48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a:extLst>
            <a:ext uri="{FF2B5EF4-FFF2-40B4-BE49-F238E27FC236}">
              <a16:creationId xmlns:a16="http://schemas.microsoft.com/office/drawing/2014/main" id="{C9FFD200-B072-46D7-857E-84955494431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a:extLst>
            <a:ext uri="{FF2B5EF4-FFF2-40B4-BE49-F238E27FC236}">
              <a16:creationId xmlns:a16="http://schemas.microsoft.com/office/drawing/2014/main" id="{8E5CC210-7600-4B90-90ED-55EEFE41535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1" name="正方形/長方形 620">
          <a:extLst>
            <a:ext uri="{FF2B5EF4-FFF2-40B4-BE49-F238E27FC236}">
              <a16:creationId xmlns:a16="http://schemas.microsoft.com/office/drawing/2014/main" id="{A0A96EEF-088B-42D1-8A5A-2FB900044A2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2" name="正方形/長方形 621">
          <a:extLst>
            <a:ext uri="{FF2B5EF4-FFF2-40B4-BE49-F238E27FC236}">
              <a16:creationId xmlns:a16="http://schemas.microsoft.com/office/drawing/2014/main" id="{2176E2B4-0B8E-4A5A-9E20-14550782B76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3" name="正方形/長方形 622">
          <a:extLst>
            <a:ext uri="{FF2B5EF4-FFF2-40B4-BE49-F238E27FC236}">
              <a16:creationId xmlns:a16="http://schemas.microsoft.com/office/drawing/2014/main" id="{A5C5888E-9E46-4931-9823-0777B6D875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4" name="正方形/長方形 623">
          <a:extLst>
            <a:ext uri="{FF2B5EF4-FFF2-40B4-BE49-F238E27FC236}">
              <a16:creationId xmlns:a16="http://schemas.microsoft.com/office/drawing/2014/main" id="{2EF89264-AD53-48A2-BE6C-22916657C8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5" name="正方形/長方形 624">
          <a:extLst>
            <a:ext uri="{FF2B5EF4-FFF2-40B4-BE49-F238E27FC236}">
              <a16:creationId xmlns:a16="http://schemas.microsoft.com/office/drawing/2014/main" id="{1B71D2A3-6586-4B0C-964C-71B401D40FB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6" name="正方形/長方形 625">
          <a:extLst>
            <a:ext uri="{FF2B5EF4-FFF2-40B4-BE49-F238E27FC236}">
              <a16:creationId xmlns:a16="http://schemas.microsoft.com/office/drawing/2014/main" id="{60F16A56-5835-48B8-8CE3-4E1A9AC9B29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7" name="正方形/長方形 626">
          <a:extLst>
            <a:ext uri="{FF2B5EF4-FFF2-40B4-BE49-F238E27FC236}">
              <a16:creationId xmlns:a16="http://schemas.microsoft.com/office/drawing/2014/main" id="{5471A52D-4301-45B9-BE1E-DE190C72C14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8" name="正方形/長方形 627">
          <a:extLst>
            <a:ext uri="{FF2B5EF4-FFF2-40B4-BE49-F238E27FC236}">
              <a16:creationId xmlns:a16="http://schemas.microsoft.com/office/drawing/2014/main" id="{4DEC5902-5A11-4F84-B91D-553C6936CB5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47B30BA4-A196-4459-88DE-632CB40411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BB6A2CEF-1E64-4ED6-A402-39D8BE142E5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69CA78A1-ECC2-4D92-A3BE-2B7EFEF9FA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7619A2F4-8C35-43A3-816F-24754A5DC5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4A07D960-B024-4063-9839-19313A95CAD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393D32D3-F36A-4965-83A8-68E8F5A75E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5C50F851-2EED-4B74-9D56-CA4DD97F8E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C6F9FE6D-F6C2-4D4C-9315-591525A535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46909044-881E-49E2-B598-75C6D281177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78152D81-A2E5-41AF-BEB9-5D8F8B124B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3E3D923E-AD9D-4B2D-A445-A8119BF0091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a:extLst>
            <a:ext uri="{FF2B5EF4-FFF2-40B4-BE49-F238E27FC236}">
              <a16:creationId xmlns:a16="http://schemas.microsoft.com/office/drawing/2014/main" id="{73A0F2D7-9A48-4BD5-8F7F-23D6E4E8427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42390D79-B789-4D7E-A969-9D68A131688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a:extLst>
            <a:ext uri="{FF2B5EF4-FFF2-40B4-BE49-F238E27FC236}">
              <a16:creationId xmlns:a16="http://schemas.microsoft.com/office/drawing/2014/main" id="{01EE07E0-B604-4DE6-904B-EFF304D7639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a:extLst>
            <a:ext uri="{FF2B5EF4-FFF2-40B4-BE49-F238E27FC236}">
              <a16:creationId xmlns:a16="http://schemas.microsoft.com/office/drawing/2014/main" id="{2DF9727E-FA4E-4FF0-A72C-BEC91B504B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a:extLst>
            <a:ext uri="{FF2B5EF4-FFF2-40B4-BE49-F238E27FC236}">
              <a16:creationId xmlns:a16="http://schemas.microsoft.com/office/drawing/2014/main" id="{EE7FE39D-F2BB-40CB-9CA5-04B498D9BB3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a:extLst>
            <a:ext uri="{FF2B5EF4-FFF2-40B4-BE49-F238E27FC236}">
              <a16:creationId xmlns:a16="http://schemas.microsoft.com/office/drawing/2014/main" id="{AF8D1FE2-96F3-44AD-BD9C-3C4CEB3C17C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a:extLst>
            <a:ext uri="{FF2B5EF4-FFF2-40B4-BE49-F238E27FC236}">
              <a16:creationId xmlns:a16="http://schemas.microsoft.com/office/drawing/2014/main" id="{909A31A5-D5E1-46E1-A58C-C9FC3048B68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a:extLst>
            <a:ext uri="{FF2B5EF4-FFF2-40B4-BE49-F238E27FC236}">
              <a16:creationId xmlns:a16="http://schemas.microsoft.com/office/drawing/2014/main" id="{F8972821-683F-449A-97B5-52D21E418AA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a:extLst>
            <a:ext uri="{FF2B5EF4-FFF2-40B4-BE49-F238E27FC236}">
              <a16:creationId xmlns:a16="http://schemas.microsoft.com/office/drawing/2014/main" id="{F397D539-4846-4A06-AA9E-81A0A6FA08E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9" name="テキスト ボックス 648">
          <a:extLst>
            <a:ext uri="{FF2B5EF4-FFF2-40B4-BE49-F238E27FC236}">
              <a16:creationId xmlns:a16="http://schemas.microsoft.com/office/drawing/2014/main" id="{636A231A-A289-434A-87EB-3FA2187C86E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E04B884E-0EDE-42A9-9303-860417AD1DE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公民館】&#10;有形固定資産減価償却率グラフ枠">
          <a:extLst>
            <a:ext uri="{FF2B5EF4-FFF2-40B4-BE49-F238E27FC236}">
              <a16:creationId xmlns:a16="http://schemas.microsoft.com/office/drawing/2014/main" id="{69E7FBCC-2FB1-42C4-AED3-B917832B00A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2" name="直線コネクタ 651">
          <a:extLst>
            <a:ext uri="{FF2B5EF4-FFF2-40B4-BE49-F238E27FC236}">
              <a16:creationId xmlns:a16="http://schemas.microsoft.com/office/drawing/2014/main" id="{3A1A8456-F4FA-4D7D-9678-F8D200613F3F}"/>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3" name="【公民館】&#10;有形固定資産減価償却率最小値テキスト">
          <a:extLst>
            <a:ext uri="{FF2B5EF4-FFF2-40B4-BE49-F238E27FC236}">
              <a16:creationId xmlns:a16="http://schemas.microsoft.com/office/drawing/2014/main" id="{48337D7F-9C40-45FF-A26A-4F8B1759ED0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4" name="直線コネクタ 653">
          <a:extLst>
            <a:ext uri="{FF2B5EF4-FFF2-40B4-BE49-F238E27FC236}">
              <a16:creationId xmlns:a16="http://schemas.microsoft.com/office/drawing/2014/main" id="{B5BCD530-4ACE-44BE-9467-B1C9104047AA}"/>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5" name="【公民館】&#10;有形固定資産減価償却率最大値テキスト">
          <a:extLst>
            <a:ext uri="{FF2B5EF4-FFF2-40B4-BE49-F238E27FC236}">
              <a16:creationId xmlns:a16="http://schemas.microsoft.com/office/drawing/2014/main" id="{38EA334E-D49B-4772-8989-2E36C428F7B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6" name="直線コネクタ 655">
          <a:extLst>
            <a:ext uri="{FF2B5EF4-FFF2-40B4-BE49-F238E27FC236}">
              <a16:creationId xmlns:a16="http://schemas.microsoft.com/office/drawing/2014/main" id="{5ACA8A65-32C1-458C-9BEE-4EBB8EA58F7C}"/>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57" name="【公民館】&#10;有形固定資産減価償却率平均値テキスト">
          <a:extLst>
            <a:ext uri="{FF2B5EF4-FFF2-40B4-BE49-F238E27FC236}">
              <a16:creationId xmlns:a16="http://schemas.microsoft.com/office/drawing/2014/main" id="{76A4CAD8-0DA7-4DCF-91FD-5329C47C09DB}"/>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58" name="フローチャート: 判断 657">
          <a:extLst>
            <a:ext uri="{FF2B5EF4-FFF2-40B4-BE49-F238E27FC236}">
              <a16:creationId xmlns:a16="http://schemas.microsoft.com/office/drawing/2014/main" id="{A6E51C51-89EC-4428-AFC2-8FF15144EEF3}"/>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59" name="フローチャート: 判断 658">
          <a:extLst>
            <a:ext uri="{FF2B5EF4-FFF2-40B4-BE49-F238E27FC236}">
              <a16:creationId xmlns:a16="http://schemas.microsoft.com/office/drawing/2014/main" id="{D7986449-A94E-4F0F-8808-DEE78F1056F9}"/>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0" name="フローチャート: 判断 659">
          <a:extLst>
            <a:ext uri="{FF2B5EF4-FFF2-40B4-BE49-F238E27FC236}">
              <a16:creationId xmlns:a16="http://schemas.microsoft.com/office/drawing/2014/main" id="{1175ED36-C069-4A52-8B96-00BB2F7B26AA}"/>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1" name="フローチャート: 判断 660">
          <a:extLst>
            <a:ext uri="{FF2B5EF4-FFF2-40B4-BE49-F238E27FC236}">
              <a16:creationId xmlns:a16="http://schemas.microsoft.com/office/drawing/2014/main" id="{447CAB20-4931-4D90-A9DB-16B06789BEB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62" name="フローチャート: 判断 661">
          <a:extLst>
            <a:ext uri="{FF2B5EF4-FFF2-40B4-BE49-F238E27FC236}">
              <a16:creationId xmlns:a16="http://schemas.microsoft.com/office/drawing/2014/main" id="{906BB17B-78B9-4094-B9C5-E4010FE0D71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10A41C09-36DA-43C5-80F9-E7DC9E8F06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50CD145A-51BE-4ACF-903C-5BA37F069C9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F64F58D9-E052-4C7B-9DAE-7C3C32BF96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BD976209-E1C3-402F-A612-8DA5F4AC57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92DC86DC-3EA6-4B68-AEE0-FD6CCF3973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11430</xdr:rowOff>
    </xdr:from>
    <xdr:to>
      <xdr:col>85</xdr:col>
      <xdr:colOff>177800</xdr:colOff>
      <xdr:row>107</xdr:row>
      <xdr:rowOff>113030</xdr:rowOff>
    </xdr:to>
    <xdr:sp macro="" textlink="">
      <xdr:nvSpPr>
        <xdr:cNvPr id="668" name="楕円 667">
          <a:extLst>
            <a:ext uri="{FF2B5EF4-FFF2-40B4-BE49-F238E27FC236}">
              <a16:creationId xmlns:a16="http://schemas.microsoft.com/office/drawing/2014/main" id="{39A57A9D-AECF-46D4-8826-630908CED461}"/>
            </a:ext>
          </a:extLst>
        </xdr:cNvPr>
        <xdr:cNvSpPr/>
      </xdr:nvSpPr>
      <xdr:spPr>
        <a:xfrm>
          <a:off x="162687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97807</xdr:rowOff>
    </xdr:from>
    <xdr:ext cx="405111" cy="259045"/>
    <xdr:sp macro="" textlink="">
      <xdr:nvSpPr>
        <xdr:cNvPr id="669" name="【公民館】&#10;有形固定資産減価償却率該当値テキスト">
          <a:extLst>
            <a:ext uri="{FF2B5EF4-FFF2-40B4-BE49-F238E27FC236}">
              <a16:creationId xmlns:a16="http://schemas.microsoft.com/office/drawing/2014/main" id="{5F84915E-382B-44D0-9F99-AB9EC21675FD}"/>
            </a:ext>
          </a:extLst>
        </xdr:cNvPr>
        <xdr:cNvSpPr txBox="1"/>
      </xdr:nvSpPr>
      <xdr:spPr>
        <a:xfrm>
          <a:off x="16357600" y="182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160020</xdr:rowOff>
    </xdr:from>
    <xdr:to>
      <xdr:col>81</xdr:col>
      <xdr:colOff>101600</xdr:colOff>
      <xdr:row>107</xdr:row>
      <xdr:rowOff>90170</xdr:rowOff>
    </xdr:to>
    <xdr:sp macro="" textlink="">
      <xdr:nvSpPr>
        <xdr:cNvPr id="670" name="楕円 669">
          <a:extLst>
            <a:ext uri="{FF2B5EF4-FFF2-40B4-BE49-F238E27FC236}">
              <a16:creationId xmlns:a16="http://schemas.microsoft.com/office/drawing/2014/main" id="{4A723A7C-5F24-4B08-991C-58B302BC696F}"/>
            </a:ext>
          </a:extLst>
        </xdr:cNvPr>
        <xdr:cNvSpPr/>
      </xdr:nvSpPr>
      <xdr:spPr>
        <a:xfrm>
          <a:off x="15430500" y="183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39370</xdr:rowOff>
    </xdr:from>
    <xdr:to>
      <xdr:col>85</xdr:col>
      <xdr:colOff>127000</xdr:colOff>
      <xdr:row>107</xdr:row>
      <xdr:rowOff>62230</xdr:rowOff>
    </xdr:to>
    <xdr:cxnSp macro="">
      <xdr:nvCxnSpPr>
        <xdr:cNvPr id="671" name="直線コネクタ 670">
          <a:extLst>
            <a:ext uri="{FF2B5EF4-FFF2-40B4-BE49-F238E27FC236}">
              <a16:creationId xmlns:a16="http://schemas.microsoft.com/office/drawing/2014/main" id="{85924D14-16E9-421E-9625-F5CE6CBD23AE}"/>
            </a:ext>
          </a:extLst>
        </xdr:cNvPr>
        <xdr:cNvCxnSpPr/>
      </xdr:nvCxnSpPr>
      <xdr:spPr>
        <a:xfrm>
          <a:off x="15481300" y="18384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138430</xdr:rowOff>
    </xdr:from>
    <xdr:to>
      <xdr:col>76</xdr:col>
      <xdr:colOff>165100</xdr:colOff>
      <xdr:row>107</xdr:row>
      <xdr:rowOff>68580</xdr:rowOff>
    </xdr:to>
    <xdr:sp macro="" textlink="">
      <xdr:nvSpPr>
        <xdr:cNvPr id="672" name="楕円 671">
          <a:extLst>
            <a:ext uri="{FF2B5EF4-FFF2-40B4-BE49-F238E27FC236}">
              <a16:creationId xmlns:a16="http://schemas.microsoft.com/office/drawing/2014/main" id="{E7DB2340-3D3F-49F9-A821-B95F6E71412C}"/>
            </a:ext>
          </a:extLst>
        </xdr:cNvPr>
        <xdr:cNvSpPr/>
      </xdr:nvSpPr>
      <xdr:spPr>
        <a:xfrm>
          <a:off x="14541500" y="183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17780</xdr:rowOff>
    </xdr:from>
    <xdr:to>
      <xdr:col>81</xdr:col>
      <xdr:colOff>50800</xdr:colOff>
      <xdr:row>107</xdr:row>
      <xdr:rowOff>39370</xdr:rowOff>
    </xdr:to>
    <xdr:cxnSp macro="">
      <xdr:nvCxnSpPr>
        <xdr:cNvPr id="673" name="直線コネクタ 672">
          <a:extLst>
            <a:ext uri="{FF2B5EF4-FFF2-40B4-BE49-F238E27FC236}">
              <a16:creationId xmlns:a16="http://schemas.microsoft.com/office/drawing/2014/main" id="{E7C17085-BEA4-4350-9276-823F26603D01}"/>
            </a:ext>
          </a:extLst>
        </xdr:cNvPr>
        <xdr:cNvCxnSpPr/>
      </xdr:nvCxnSpPr>
      <xdr:spPr>
        <a:xfrm>
          <a:off x="14592300" y="183629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115570</xdr:rowOff>
    </xdr:from>
    <xdr:to>
      <xdr:col>72</xdr:col>
      <xdr:colOff>38100</xdr:colOff>
      <xdr:row>107</xdr:row>
      <xdr:rowOff>45720</xdr:rowOff>
    </xdr:to>
    <xdr:sp macro="" textlink="">
      <xdr:nvSpPr>
        <xdr:cNvPr id="674" name="楕円 673">
          <a:extLst>
            <a:ext uri="{FF2B5EF4-FFF2-40B4-BE49-F238E27FC236}">
              <a16:creationId xmlns:a16="http://schemas.microsoft.com/office/drawing/2014/main" id="{7D19029D-87C6-43ED-AED9-259A893413DA}"/>
            </a:ext>
          </a:extLst>
        </xdr:cNvPr>
        <xdr:cNvSpPr/>
      </xdr:nvSpPr>
      <xdr:spPr>
        <a:xfrm>
          <a:off x="13652500" y="1828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166370</xdr:rowOff>
    </xdr:from>
    <xdr:to>
      <xdr:col>76</xdr:col>
      <xdr:colOff>114300</xdr:colOff>
      <xdr:row>107</xdr:row>
      <xdr:rowOff>17780</xdr:rowOff>
    </xdr:to>
    <xdr:cxnSp macro="">
      <xdr:nvCxnSpPr>
        <xdr:cNvPr id="675" name="直線コネクタ 674">
          <a:extLst>
            <a:ext uri="{FF2B5EF4-FFF2-40B4-BE49-F238E27FC236}">
              <a16:creationId xmlns:a16="http://schemas.microsoft.com/office/drawing/2014/main" id="{80AC8744-654F-4464-90BD-247B41A6AED5}"/>
            </a:ext>
          </a:extLst>
        </xdr:cNvPr>
        <xdr:cNvCxnSpPr/>
      </xdr:nvCxnSpPr>
      <xdr:spPr>
        <a:xfrm>
          <a:off x="13703300" y="18340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104139</xdr:rowOff>
    </xdr:from>
    <xdr:to>
      <xdr:col>67</xdr:col>
      <xdr:colOff>101600</xdr:colOff>
      <xdr:row>107</xdr:row>
      <xdr:rowOff>34289</xdr:rowOff>
    </xdr:to>
    <xdr:sp macro="" textlink="">
      <xdr:nvSpPr>
        <xdr:cNvPr id="676" name="楕円 675">
          <a:extLst>
            <a:ext uri="{FF2B5EF4-FFF2-40B4-BE49-F238E27FC236}">
              <a16:creationId xmlns:a16="http://schemas.microsoft.com/office/drawing/2014/main" id="{CF6B8A05-2FD6-4939-AEDD-21C48E074815}"/>
            </a:ext>
          </a:extLst>
        </xdr:cNvPr>
        <xdr:cNvSpPr/>
      </xdr:nvSpPr>
      <xdr:spPr>
        <a:xfrm>
          <a:off x="12763500" y="18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154939</xdr:rowOff>
    </xdr:from>
    <xdr:to>
      <xdr:col>71</xdr:col>
      <xdr:colOff>177800</xdr:colOff>
      <xdr:row>106</xdr:row>
      <xdr:rowOff>166370</xdr:rowOff>
    </xdr:to>
    <xdr:cxnSp macro="">
      <xdr:nvCxnSpPr>
        <xdr:cNvPr id="677" name="直線コネクタ 676">
          <a:extLst>
            <a:ext uri="{FF2B5EF4-FFF2-40B4-BE49-F238E27FC236}">
              <a16:creationId xmlns:a16="http://schemas.microsoft.com/office/drawing/2014/main" id="{3F1AD871-3FA4-4DE4-B9A6-44479264A50B}"/>
            </a:ext>
          </a:extLst>
        </xdr:cNvPr>
        <xdr:cNvCxnSpPr/>
      </xdr:nvCxnSpPr>
      <xdr:spPr>
        <a:xfrm>
          <a:off x="12814300" y="183286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78" name="n_1aveValue【公民館】&#10;有形固定資産減価償却率">
          <a:extLst>
            <a:ext uri="{FF2B5EF4-FFF2-40B4-BE49-F238E27FC236}">
              <a16:creationId xmlns:a16="http://schemas.microsoft.com/office/drawing/2014/main" id="{22C9E06F-4EC9-44B5-89CE-4BB744551D67}"/>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79" name="n_2aveValue【公民館】&#10;有形固定資産減価償却率">
          <a:extLst>
            <a:ext uri="{FF2B5EF4-FFF2-40B4-BE49-F238E27FC236}">
              <a16:creationId xmlns:a16="http://schemas.microsoft.com/office/drawing/2014/main" id="{FE222DB3-4D9B-4F91-8032-B8D6A6958AC8}"/>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0" name="n_3aveValue【公民館】&#10;有形固定資産減価償却率">
          <a:extLst>
            <a:ext uri="{FF2B5EF4-FFF2-40B4-BE49-F238E27FC236}">
              <a16:creationId xmlns:a16="http://schemas.microsoft.com/office/drawing/2014/main" id="{BB54FA49-A10B-4A90-8F38-0320B8FC8E43}"/>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1" name="n_4aveValue【公民館】&#10;有形固定資産減価償却率">
          <a:extLst>
            <a:ext uri="{FF2B5EF4-FFF2-40B4-BE49-F238E27FC236}">
              <a16:creationId xmlns:a16="http://schemas.microsoft.com/office/drawing/2014/main" id="{82084178-0762-49CE-9EDB-D785AFDD7764}"/>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81297</xdr:rowOff>
    </xdr:from>
    <xdr:ext cx="405111" cy="259045"/>
    <xdr:sp macro="" textlink="">
      <xdr:nvSpPr>
        <xdr:cNvPr id="682" name="n_1mainValue【公民館】&#10;有形固定資産減価償却率">
          <a:extLst>
            <a:ext uri="{FF2B5EF4-FFF2-40B4-BE49-F238E27FC236}">
              <a16:creationId xmlns:a16="http://schemas.microsoft.com/office/drawing/2014/main" id="{B529E19A-5E9B-4162-AC5F-057B6A9D04DF}"/>
            </a:ext>
          </a:extLst>
        </xdr:cNvPr>
        <xdr:cNvSpPr txBox="1"/>
      </xdr:nvSpPr>
      <xdr:spPr>
        <a:xfrm>
          <a:off x="15266044" y="184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59707</xdr:rowOff>
    </xdr:from>
    <xdr:ext cx="405111" cy="259045"/>
    <xdr:sp macro="" textlink="">
      <xdr:nvSpPr>
        <xdr:cNvPr id="683" name="n_2mainValue【公民館】&#10;有形固定資産減価償却率">
          <a:extLst>
            <a:ext uri="{FF2B5EF4-FFF2-40B4-BE49-F238E27FC236}">
              <a16:creationId xmlns:a16="http://schemas.microsoft.com/office/drawing/2014/main" id="{0323FDE0-B41A-4D67-A2F2-C79B0AFB0C29}"/>
            </a:ext>
          </a:extLst>
        </xdr:cNvPr>
        <xdr:cNvSpPr txBox="1"/>
      </xdr:nvSpPr>
      <xdr:spPr>
        <a:xfrm>
          <a:off x="14389744" y="184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36847</xdr:rowOff>
    </xdr:from>
    <xdr:ext cx="405111" cy="259045"/>
    <xdr:sp macro="" textlink="">
      <xdr:nvSpPr>
        <xdr:cNvPr id="684" name="n_3mainValue【公民館】&#10;有形固定資産減価償却率">
          <a:extLst>
            <a:ext uri="{FF2B5EF4-FFF2-40B4-BE49-F238E27FC236}">
              <a16:creationId xmlns:a16="http://schemas.microsoft.com/office/drawing/2014/main" id="{45F64DD0-6FE9-4E60-8C98-77B6153F2CE8}"/>
            </a:ext>
          </a:extLst>
        </xdr:cNvPr>
        <xdr:cNvSpPr txBox="1"/>
      </xdr:nvSpPr>
      <xdr:spPr>
        <a:xfrm>
          <a:off x="13500744" y="183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25416</xdr:rowOff>
    </xdr:from>
    <xdr:ext cx="405111" cy="259045"/>
    <xdr:sp macro="" textlink="">
      <xdr:nvSpPr>
        <xdr:cNvPr id="685" name="n_4mainValue【公民館】&#10;有形固定資産減価償却率">
          <a:extLst>
            <a:ext uri="{FF2B5EF4-FFF2-40B4-BE49-F238E27FC236}">
              <a16:creationId xmlns:a16="http://schemas.microsoft.com/office/drawing/2014/main" id="{C694D0B2-207E-45D8-B0E2-C2DBB8FB6BB1}"/>
            </a:ext>
          </a:extLst>
        </xdr:cNvPr>
        <xdr:cNvSpPr txBox="1"/>
      </xdr:nvSpPr>
      <xdr:spPr>
        <a:xfrm>
          <a:off x="12611744" y="1837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F8E7B950-7365-424D-A5CE-33849FCF08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3D102524-4F6A-42CF-BC81-BB07B3DB23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E01A61C7-842B-479A-8EFB-C785AD8B81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D59A1C10-4E48-4731-B523-E814439F39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40DA852F-14EE-42E9-9002-6FA88A0526B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99C577F7-7BEE-4FEE-A687-9120A556CA8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AB2DF967-49BF-4A17-B3E2-2F750AFA9C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549C0654-FD5A-40A4-95C5-B4E951B9DB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37E7EC2A-350A-453B-B02B-8957085EF3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8758158C-9745-4A5C-A76B-1A44BA69462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a:extLst>
            <a:ext uri="{FF2B5EF4-FFF2-40B4-BE49-F238E27FC236}">
              <a16:creationId xmlns:a16="http://schemas.microsoft.com/office/drawing/2014/main" id="{01B5BDA9-4016-48AD-8188-40C749B7581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7" name="テキスト ボックス 696">
          <a:extLst>
            <a:ext uri="{FF2B5EF4-FFF2-40B4-BE49-F238E27FC236}">
              <a16:creationId xmlns:a16="http://schemas.microsoft.com/office/drawing/2014/main" id="{DA60C136-98D6-464D-B7E5-819FB1D20F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a:extLst>
            <a:ext uri="{FF2B5EF4-FFF2-40B4-BE49-F238E27FC236}">
              <a16:creationId xmlns:a16="http://schemas.microsoft.com/office/drawing/2014/main" id="{A6301BF7-3A19-482F-9AE7-0307EC705E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9" name="テキスト ボックス 698">
          <a:extLst>
            <a:ext uri="{FF2B5EF4-FFF2-40B4-BE49-F238E27FC236}">
              <a16:creationId xmlns:a16="http://schemas.microsoft.com/office/drawing/2014/main" id="{24A974BA-B2B9-4145-A375-D47D8F8C1D5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a:extLst>
            <a:ext uri="{FF2B5EF4-FFF2-40B4-BE49-F238E27FC236}">
              <a16:creationId xmlns:a16="http://schemas.microsoft.com/office/drawing/2014/main" id="{DAB3750D-FED2-4253-BA3E-40599DC16F9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1" name="テキスト ボックス 700">
          <a:extLst>
            <a:ext uri="{FF2B5EF4-FFF2-40B4-BE49-F238E27FC236}">
              <a16:creationId xmlns:a16="http://schemas.microsoft.com/office/drawing/2014/main" id="{5C661F06-1635-4F35-865B-B9CF62C61DD3}"/>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a:extLst>
            <a:ext uri="{FF2B5EF4-FFF2-40B4-BE49-F238E27FC236}">
              <a16:creationId xmlns:a16="http://schemas.microsoft.com/office/drawing/2014/main" id="{77FB74BA-85A5-4A0A-AA2A-F859DC8F64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3" name="テキスト ボックス 702">
          <a:extLst>
            <a:ext uri="{FF2B5EF4-FFF2-40B4-BE49-F238E27FC236}">
              <a16:creationId xmlns:a16="http://schemas.microsoft.com/office/drawing/2014/main" id="{8539F470-4A6F-44CA-A13D-4996370ACC15}"/>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a:extLst>
            <a:ext uri="{FF2B5EF4-FFF2-40B4-BE49-F238E27FC236}">
              <a16:creationId xmlns:a16="http://schemas.microsoft.com/office/drawing/2014/main" id="{2EDE73C7-F1EA-4246-89E4-D162EAD36C1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5" name="テキスト ボックス 704">
          <a:extLst>
            <a:ext uri="{FF2B5EF4-FFF2-40B4-BE49-F238E27FC236}">
              <a16:creationId xmlns:a16="http://schemas.microsoft.com/office/drawing/2014/main" id="{005F25FF-6796-41F8-BAD2-041D378D5F3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85315EC7-6035-4212-9651-1EC9519FED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7" name="テキスト ボックス 706">
          <a:extLst>
            <a:ext uri="{FF2B5EF4-FFF2-40B4-BE49-F238E27FC236}">
              <a16:creationId xmlns:a16="http://schemas.microsoft.com/office/drawing/2014/main" id="{8306EFA7-F9BC-4366-8EDC-A5AAE907A07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公民館】&#10;一人当たり面積グラフ枠">
          <a:extLst>
            <a:ext uri="{FF2B5EF4-FFF2-40B4-BE49-F238E27FC236}">
              <a16:creationId xmlns:a16="http://schemas.microsoft.com/office/drawing/2014/main" id="{6EEBD7AE-4133-4DC4-84EF-7C6505DED82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09" name="直線コネクタ 708">
          <a:extLst>
            <a:ext uri="{FF2B5EF4-FFF2-40B4-BE49-F238E27FC236}">
              <a16:creationId xmlns:a16="http://schemas.microsoft.com/office/drawing/2014/main" id="{999B02C3-5024-4CDB-8A0D-79FE7D20D64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0" name="【公民館】&#10;一人当たり面積最小値テキスト">
          <a:extLst>
            <a:ext uri="{FF2B5EF4-FFF2-40B4-BE49-F238E27FC236}">
              <a16:creationId xmlns:a16="http://schemas.microsoft.com/office/drawing/2014/main" id="{C993E1BF-7905-4E15-8864-6CCE4721DAA4}"/>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1" name="直線コネクタ 710">
          <a:extLst>
            <a:ext uri="{FF2B5EF4-FFF2-40B4-BE49-F238E27FC236}">
              <a16:creationId xmlns:a16="http://schemas.microsoft.com/office/drawing/2014/main" id="{76435956-17C6-432A-AD70-C212AB87EC4B}"/>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12" name="【公民館】&#10;一人当たり面積最大値テキスト">
          <a:extLst>
            <a:ext uri="{FF2B5EF4-FFF2-40B4-BE49-F238E27FC236}">
              <a16:creationId xmlns:a16="http://schemas.microsoft.com/office/drawing/2014/main" id="{932F3FEA-1B17-4442-928A-573FCF069836}"/>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13" name="直線コネクタ 712">
          <a:extLst>
            <a:ext uri="{FF2B5EF4-FFF2-40B4-BE49-F238E27FC236}">
              <a16:creationId xmlns:a16="http://schemas.microsoft.com/office/drawing/2014/main" id="{AE0BD0DF-EA14-4B1A-8192-92553DABC0BF}"/>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14" name="【公民館】&#10;一人当たり面積平均値テキスト">
          <a:extLst>
            <a:ext uri="{FF2B5EF4-FFF2-40B4-BE49-F238E27FC236}">
              <a16:creationId xmlns:a16="http://schemas.microsoft.com/office/drawing/2014/main" id="{A38B4FD7-3E85-4EF1-BF7B-124BBF34421D}"/>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15" name="フローチャート: 判断 714">
          <a:extLst>
            <a:ext uri="{FF2B5EF4-FFF2-40B4-BE49-F238E27FC236}">
              <a16:creationId xmlns:a16="http://schemas.microsoft.com/office/drawing/2014/main" id="{D826128D-48EA-4F27-8043-9626FDC21943}"/>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16" name="フローチャート: 判断 715">
          <a:extLst>
            <a:ext uri="{FF2B5EF4-FFF2-40B4-BE49-F238E27FC236}">
              <a16:creationId xmlns:a16="http://schemas.microsoft.com/office/drawing/2014/main" id="{885945C1-D3A8-42E9-8198-034AE5B1F18B}"/>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17" name="フローチャート: 判断 716">
          <a:extLst>
            <a:ext uri="{FF2B5EF4-FFF2-40B4-BE49-F238E27FC236}">
              <a16:creationId xmlns:a16="http://schemas.microsoft.com/office/drawing/2014/main" id="{9C5E0C77-9284-4A2D-B0C6-A29EC9A65948}"/>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18" name="フローチャート: 判断 717">
          <a:extLst>
            <a:ext uri="{FF2B5EF4-FFF2-40B4-BE49-F238E27FC236}">
              <a16:creationId xmlns:a16="http://schemas.microsoft.com/office/drawing/2014/main" id="{93ADCBAD-6B74-4D3C-A46E-B6B926A7CB98}"/>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19" name="フローチャート: 判断 718">
          <a:extLst>
            <a:ext uri="{FF2B5EF4-FFF2-40B4-BE49-F238E27FC236}">
              <a16:creationId xmlns:a16="http://schemas.microsoft.com/office/drawing/2014/main" id="{F5AB301D-EB46-4C44-B09E-E6BB62AE053D}"/>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6B5D0EFB-52BB-4AB6-89DD-75FC90517D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941D2DD9-E011-4476-B39C-74328B5CF05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13CE50D7-C7B3-4CE7-8A13-A7D06CD3A8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F2A6D589-3173-49C6-BE0F-1218BB4261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36C07F5-FDA5-4890-B6EC-893D275EAA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18923</xdr:rowOff>
    </xdr:from>
    <xdr:to>
      <xdr:col>116</xdr:col>
      <xdr:colOff>114300</xdr:colOff>
      <xdr:row>108</xdr:row>
      <xdr:rowOff>120523</xdr:rowOff>
    </xdr:to>
    <xdr:sp macro="" textlink="">
      <xdr:nvSpPr>
        <xdr:cNvPr id="725" name="楕円 724">
          <a:extLst>
            <a:ext uri="{FF2B5EF4-FFF2-40B4-BE49-F238E27FC236}">
              <a16:creationId xmlns:a16="http://schemas.microsoft.com/office/drawing/2014/main" id="{B58A113A-D389-41C8-9970-D77CEB247411}"/>
            </a:ext>
          </a:extLst>
        </xdr:cNvPr>
        <xdr:cNvSpPr/>
      </xdr:nvSpPr>
      <xdr:spPr>
        <a:xfrm>
          <a:off x="22110700" y="185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149750</xdr:rowOff>
    </xdr:from>
    <xdr:ext cx="469744" cy="259045"/>
    <xdr:sp macro="" textlink="">
      <xdr:nvSpPr>
        <xdr:cNvPr id="726" name="【公民館】&#10;一人当たり面積該当値テキスト">
          <a:extLst>
            <a:ext uri="{FF2B5EF4-FFF2-40B4-BE49-F238E27FC236}">
              <a16:creationId xmlns:a16="http://schemas.microsoft.com/office/drawing/2014/main" id="{02EF4D33-CC3B-4948-A403-91247661143A}"/>
            </a:ext>
          </a:extLst>
        </xdr:cNvPr>
        <xdr:cNvSpPr txBox="1"/>
      </xdr:nvSpPr>
      <xdr:spPr>
        <a:xfrm>
          <a:off x="22199600" y="183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20828</xdr:rowOff>
    </xdr:from>
    <xdr:to>
      <xdr:col>112</xdr:col>
      <xdr:colOff>38100</xdr:colOff>
      <xdr:row>108</xdr:row>
      <xdr:rowOff>122428</xdr:rowOff>
    </xdr:to>
    <xdr:sp macro="" textlink="">
      <xdr:nvSpPr>
        <xdr:cNvPr id="727" name="楕円 726">
          <a:extLst>
            <a:ext uri="{FF2B5EF4-FFF2-40B4-BE49-F238E27FC236}">
              <a16:creationId xmlns:a16="http://schemas.microsoft.com/office/drawing/2014/main" id="{BB90CB94-125B-4AE3-9B6C-5AA9F16E842F}"/>
            </a:ext>
          </a:extLst>
        </xdr:cNvPr>
        <xdr:cNvSpPr/>
      </xdr:nvSpPr>
      <xdr:spPr>
        <a:xfrm>
          <a:off x="21272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69723</xdr:rowOff>
    </xdr:from>
    <xdr:to>
      <xdr:col>116</xdr:col>
      <xdr:colOff>63500</xdr:colOff>
      <xdr:row>108</xdr:row>
      <xdr:rowOff>71628</xdr:rowOff>
    </xdr:to>
    <xdr:cxnSp macro="">
      <xdr:nvCxnSpPr>
        <xdr:cNvPr id="728" name="直線コネクタ 727">
          <a:extLst>
            <a:ext uri="{FF2B5EF4-FFF2-40B4-BE49-F238E27FC236}">
              <a16:creationId xmlns:a16="http://schemas.microsoft.com/office/drawing/2014/main" id="{87E7C18D-80CA-4562-925C-BB2F058BDF24}"/>
            </a:ext>
          </a:extLst>
        </xdr:cNvPr>
        <xdr:cNvCxnSpPr/>
      </xdr:nvCxnSpPr>
      <xdr:spPr>
        <a:xfrm flipV="1">
          <a:off x="21323300" y="18586323"/>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21437</xdr:rowOff>
    </xdr:from>
    <xdr:to>
      <xdr:col>107</xdr:col>
      <xdr:colOff>101600</xdr:colOff>
      <xdr:row>108</xdr:row>
      <xdr:rowOff>123037</xdr:rowOff>
    </xdr:to>
    <xdr:sp macro="" textlink="">
      <xdr:nvSpPr>
        <xdr:cNvPr id="729" name="楕円 728">
          <a:extLst>
            <a:ext uri="{FF2B5EF4-FFF2-40B4-BE49-F238E27FC236}">
              <a16:creationId xmlns:a16="http://schemas.microsoft.com/office/drawing/2014/main" id="{26364CA6-C91F-48C8-B4DB-97D063A4AA5D}"/>
            </a:ext>
          </a:extLst>
        </xdr:cNvPr>
        <xdr:cNvSpPr/>
      </xdr:nvSpPr>
      <xdr:spPr>
        <a:xfrm>
          <a:off x="20383500" y="185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71628</xdr:rowOff>
    </xdr:from>
    <xdr:to>
      <xdr:col>111</xdr:col>
      <xdr:colOff>177800</xdr:colOff>
      <xdr:row>108</xdr:row>
      <xdr:rowOff>72237</xdr:rowOff>
    </xdr:to>
    <xdr:cxnSp macro="">
      <xdr:nvCxnSpPr>
        <xdr:cNvPr id="730" name="直線コネクタ 729">
          <a:extLst>
            <a:ext uri="{FF2B5EF4-FFF2-40B4-BE49-F238E27FC236}">
              <a16:creationId xmlns:a16="http://schemas.microsoft.com/office/drawing/2014/main" id="{F7FEAB56-60D7-437E-AFA2-533464A5AA53}"/>
            </a:ext>
          </a:extLst>
        </xdr:cNvPr>
        <xdr:cNvCxnSpPr/>
      </xdr:nvCxnSpPr>
      <xdr:spPr>
        <a:xfrm flipV="1">
          <a:off x="20434300" y="1858822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24104</xdr:rowOff>
    </xdr:from>
    <xdr:to>
      <xdr:col>102</xdr:col>
      <xdr:colOff>165100</xdr:colOff>
      <xdr:row>108</xdr:row>
      <xdr:rowOff>125704</xdr:rowOff>
    </xdr:to>
    <xdr:sp macro="" textlink="">
      <xdr:nvSpPr>
        <xdr:cNvPr id="731" name="楕円 730">
          <a:extLst>
            <a:ext uri="{FF2B5EF4-FFF2-40B4-BE49-F238E27FC236}">
              <a16:creationId xmlns:a16="http://schemas.microsoft.com/office/drawing/2014/main" id="{FA50726A-05C0-4281-9AAA-7E7AD3A34C20}"/>
            </a:ext>
          </a:extLst>
        </xdr:cNvPr>
        <xdr:cNvSpPr/>
      </xdr:nvSpPr>
      <xdr:spPr>
        <a:xfrm>
          <a:off x="19494500" y="18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72237</xdr:rowOff>
    </xdr:from>
    <xdr:to>
      <xdr:col>107</xdr:col>
      <xdr:colOff>50800</xdr:colOff>
      <xdr:row>108</xdr:row>
      <xdr:rowOff>74904</xdr:rowOff>
    </xdr:to>
    <xdr:cxnSp macro="">
      <xdr:nvCxnSpPr>
        <xdr:cNvPr id="732" name="直線コネクタ 731">
          <a:extLst>
            <a:ext uri="{FF2B5EF4-FFF2-40B4-BE49-F238E27FC236}">
              <a16:creationId xmlns:a16="http://schemas.microsoft.com/office/drawing/2014/main" id="{AFF3C50F-E143-45D0-AAF3-D7F5E6B853D3}"/>
            </a:ext>
          </a:extLst>
        </xdr:cNvPr>
        <xdr:cNvCxnSpPr/>
      </xdr:nvCxnSpPr>
      <xdr:spPr>
        <a:xfrm flipV="1">
          <a:off x="19545300" y="185888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25705</xdr:rowOff>
    </xdr:from>
    <xdr:to>
      <xdr:col>98</xdr:col>
      <xdr:colOff>38100</xdr:colOff>
      <xdr:row>108</xdr:row>
      <xdr:rowOff>127305</xdr:rowOff>
    </xdr:to>
    <xdr:sp macro="" textlink="">
      <xdr:nvSpPr>
        <xdr:cNvPr id="733" name="楕円 732">
          <a:extLst>
            <a:ext uri="{FF2B5EF4-FFF2-40B4-BE49-F238E27FC236}">
              <a16:creationId xmlns:a16="http://schemas.microsoft.com/office/drawing/2014/main" id="{1AEFA362-F0E2-4463-B2FB-0B574854E049}"/>
            </a:ext>
          </a:extLst>
        </xdr:cNvPr>
        <xdr:cNvSpPr/>
      </xdr:nvSpPr>
      <xdr:spPr>
        <a:xfrm>
          <a:off x="18605500" y="185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74904</xdr:rowOff>
    </xdr:from>
    <xdr:to>
      <xdr:col>102</xdr:col>
      <xdr:colOff>114300</xdr:colOff>
      <xdr:row>108</xdr:row>
      <xdr:rowOff>76505</xdr:rowOff>
    </xdr:to>
    <xdr:cxnSp macro="">
      <xdr:nvCxnSpPr>
        <xdr:cNvPr id="734" name="直線コネクタ 733">
          <a:extLst>
            <a:ext uri="{FF2B5EF4-FFF2-40B4-BE49-F238E27FC236}">
              <a16:creationId xmlns:a16="http://schemas.microsoft.com/office/drawing/2014/main" id="{B33F01E7-CB75-4819-AF74-E46A6AB1E7E4}"/>
            </a:ext>
          </a:extLst>
        </xdr:cNvPr>
        <xdr:cNvCxnSpPr/>
      </xdr:nvCxnSpPr>
      <xdr:spPr>
        <a:xfrm flipV="1">
          <a:off x="18656300" y="1859150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735" name="n_1aveValue【公民館】&#10;一人当たり面積">
          <a:extLst>
            <a:ext uri="{FF2B5EF4-FFF2-40B4-BE49-F238E27FC236}">
              <a16:creationId xmlns:a16="http://schemas.microsoft.com/office/drawing/2014/main" id="{AB3B3F1E-DE7A-4DBA-8B72-9FD77BA8F740}"/>
            </a:ext>
          </a:extLst>
        </xdr:cNvPr>
        <xdr:cNvSpPr txBox="1"/>
      </xdr:nvSpPr>
      <xdr:spPr>
        <a:xfrm>
          <a:off x="210757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736" name="n_2aveValue【公民館】&#10;一人当たり面積">
          <a:extLst>
            <a:ext uri="{FF2B5EF4-FFF2-40B4-BE49-F238E27FC236}">
              <a16:creationId xmlns:a16="http://schemas.microsoft.com/office/drawing/2014/main" id="{BFE2F4DA-5FCE-43D7-9559-5725E82AA659}"/>
            </a:ext>
          </a:extLst>
        </xdr:cNvPr>
        <xdr:cNvSpPr txBox="1"/>
      </xdr:nvSpPr>
      <xdr:spPr>
        <a:xfrm>
          <a:off x="20199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118736</xdr:rowOff>
    </xdr:from>
    <xdr:ext cx="469744" cy="259045"/>
    <xdr:sp macro="" textlink="">
      <xdr:nvSpPr>
        <xdr:cNvPr id="737" name="n_3aveValue【公民館】&#10;一人当たり面積">
          <a:extLst>
            <a:ext uri="{FF2B5EF4-FFF2-40B4-BE49-F238E27FC236}">
              <a16:creationId xmlns:a16="http://schemas.microsoft.com/office/drawing/2014/main" id="{C9F626C2-69CB-42FE-9700-816581D592D5}"/>
            </a:ext>
          </a:extLst>
        </xdr:cNvPr>
        <xdr:cNvSpPr txBox="1"/>
      </xdr:nvSpPr>
      <xdr:spPr>
        <a:xfrm>
          <a:off x="19310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38" name="n_4aveValue【公民館】&#10;一人当たり面積">
          <a:extLst>
            <a:ext uri="{FF2B5EF4-FFF2-40B4-BE49-F238E27FC236}">
              <a16:creationId xmlns:a16="http://schemas.microsoft.com/office/drawing/2014/main" id="{B507EAF5-D110-492D-89A3-086EF6C6B3EE}"/>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138955</xdr:rowOff>
    </xdr:from>
    <xdr:ext cx="469744" cy="259045"/>
    <xdr:sp macro="" textlink="">
      <xdr:nvSpPr>
        <xdr:cNvPr id="739" name="n_1mainValue【公民館】&#10;一人当たり面積">
          <a:extLst>
            <a:ext uri="{FF2B5EF4-FFF2-40B4-BE49-F238E27FC236}">
              <a16:creationId xmlns:a16="http://schemas.microsoft.com/office/drawing/2014/main" id="{973F5E6C-4EE0-4A7C-8F94-AEB28A397B8C}"/>
            </a:ext>
          </a:extLst>
        </xdr:cNvPr>
        <xdr:cNvSpPr txBox="1"/>
      </xdr:nvSpPr>
      <xdr:spPr>
        <a:xfrm>
          <a:off x="21075727" y="183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139564</xdr:rowOff>
    </xdr:from>
    <xdr:ext cx="469744" cy="259045"/>
    <xdr:sp macro="" textlink="">
      <xdr:nvSpPr>
        <xdr:cNvPr id="740" name="n_2mainValue【公民館】&#10;一人当たり面積">
          <a:extLst>
            <a:ext uri="{FF2B5EF4-FFF2-40B4-BE49-F238E27FC236}">
              <a16:creationId xmlns:a16="http://schemas.microsoft.com/office/drawing/2014/main" id="{BFC7FA87-4EB7-4F93-973F-0439BBC24E49}"/>
            </a:ext>
          </a:extLst>
        </xdr:cNvPr>
        <xdr:cNvSpPr txBox="1"/>
      </xdr:nvSpPr>
      <xdr:spPr>
        <a:xfrm>
          <a:off x="20199427" y="1831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142231</xdr:rowOff>
    </xdr:from>
    <xdr:ext cx="469744" cy="259045"/>
    <xdr:sp macro="" textlink="">
      <xdr:nvSpPr>
        <xdr:cNvPr id="741" name="n_3mainValue【公民館】&#10;一人当たり面積">
          <a:extLst>
            <a:ext uri="{FF2B5EF4-FFF2-40B4-BE49-F238E27FC236}">
              <a16:creationId xmlns:a16="http://schemas.microsoft.com/office/drawing/2014/main" id="{C1C71A72-170D-4A8A-9A28-59AEF113F0F8}"/>
            </a:ext>
          </a:extLst>
        </xdr:cNvPr>
        <xdr:cNvSpPr txBox="1"/>
      </xdr:nvSpPr>
      <xdr:spPr>
        <a:xfrm>
          <a:off x="19310427"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143832</xdr:rowOff>
    </xdr:from>
    <xdr:ext cx="469744" cy="259045"/>
    <xdr:sp macro="" textlink="">
      <xdr:nvSpPr>
        <xdr:cNvPr id="742" name="n_4mainValue【公民館】&#10;一人当たり面積">
          <a:extLst>
            <a:ext uri="{FF2B5EF4-FFF2-40B4-BE49-F238E27FC236}">
              <a16:creationId xmlns:a16="http://schemas.microsoft.com/office/drawing/2014/main" id="{444EAB50-88F4-4919-B38A-7D235DA41C8D}"/>
            </a:ext>
          </a:extLst>
        </xdr:cNvPr>
        <xdr:cNvSpPr txBox="1"/>
      </xdr:nvSpPr>
      <xdr:spPr>
        <a:xfrm>
          <a:off x="18421427" y="183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a:extLst>
            <a:ext uri="{FF2B5EF4-FFF2-40B4-BE49-F238E27FC236}">
              <a16:creationId xmlns:a16="http://schemas.microsoft.com/office/drawing/2014/main" id="{9BD42D09-95C3-455F-8B00-B63933A4C7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a:extLst>
            <a:ext uri="{FF2B5EF4-FFF2-40B4-BE49-F238E27FC236}">
              <a16:creationId xmlns:a16="http://schemas.microsoft.com/office/drawing/2014/main" id="{F5107FF1-7B14-45DB-9602-B38BFBD96A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a:extLst>
            <a:ext uri="{FF2B5EF4-FFF2-40B4-BE49-F238E27FC236}">
              <a16:creationId xmlns:a16="http://schemas.microsoft.com/office/drawing/2014/main" id="{48DAE0E3-B947-4516-820E-30AA7C2F268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類似団体と比較して特に有形固定資産減価償却率が高くなっている施設は、保育所、</a:t>
          </a:r>
          <a:r>
            <a:rPr lang="ja-JP" altLang="en-US" sz="1100" b="0" i="0" baseline="0">
              <a:solidFill>
                <a:schemeClr val="dk1"/>
              </a:solidFill>
              <a:effectLst/>
              <a:latin typeface="+mn-lt"/>
              <a:ea typeface="+mn-ea"/>
              <a:cs typeface="+mn-cs"/>
            </a:rPr>
            <a:t>橋りょう・トンネル、学校施設である</a:t>
          </a:r>
          <a:r>
            <a:rPr lang="ja-JP" altLang="ja-JP" sz="1100" b="0" i="0" baseline="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保育所は令和２年度に建て替えを実施</a:t>
          </a:r>
          <a:r>
            <a:rPr lang="ja-JP" altLang="en-US" sz="1100" b="0" i="0" baseline="0">
              <a:solidFill>
                <a:schemeClr val="dk1"/>
              </a:solidFill>
              <a:effectLst/>
              <a:latin typeface="+mn-lt"/>
              <a:ea typeface="+mn-ea"/>
              <a:cs typeface="+mn-cs"/>
            </a:rPr>
            <a:t>したが、今後も</a:t>
          </a:r>
          <a:r>
            <a:rPr kumimoji="1" lang="ja-JP" altLang="ja-JP" sz="1100" b="0" i="0" baseline="0">
              <a:solidFill>
                <a:schemeClr val="dk1"/>
              </a:solidFill>
              <a:effectLst/>
              <a:latin typeface="+mn-lt"/>
              <a:ea typeface="+mn-ea"/>
              <a:cs typeface="+mn-cs"/>
            </a:rPr>
            <a:t>公共施設等総合管理計画に基づき、老朽化対策</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に積極的に取り組んでいく。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9035C1-9AE9-4882-971C-AE8732911EF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54F93F-C8E4-4827-BF4F-1DCB9571864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B4395C-1B85-4923-83B4-D2A036C4C1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FDF2D81-EECD-4596-952F-59ADED9966B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D2CCB19-79D0-4887-AB7A-F12C4105CE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F44AEF-3063-42F1-9E23-5A4E2F64635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E1DF7D-A201-480F-A124-1DE6E9800AB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92BA708-341C-4F7C-89E7-41872FB539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D53B36-145B-4E09-8890-65FDC584ACA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017B98-500E-4BEC-99AB-67F258E74F9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
965
248.28
2,939,181
2,790,830
106,768
1,358,591
1,712,288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A721A1-839B-4319-9C16-CB3EECC8B9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12EE405-CA3E-464E-8E5D-559BE854D0B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FFE8B6-11F5-4B8C-B11E-52BA64BB95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7D9590-A7C0-4AF4-8A80-6C00E8305E5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6CCE46-2242-4F0E-9440-856A3F9407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4E0F134-C99D-461C-B552-BBE6F89802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AEFBBA1-2D3A-4097-BB66-75611A7C251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4EAE09-060B-4C9A-987D-CBDE5F92BB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C6A0FD7-E8B9-4CB7-AF3D-2CB08319ECC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5EAA7F-C1A1-4BED-97CB-30AB344D91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37890C-D03E-4057-9509-FF7A079FA2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1D2E25-951E-4C91-964E-B56CD91F440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E218163-74B0-4A72-B804-81DB53ECD05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B3C0BEF-75C3-4EC2-9E03-BF56C08752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72C744-98F3-48B0-96DF-D8CFC09A67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303A0C7-E43B-4FD1-AE96-5C0CF89432F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7AD3E48-5089-44DC-B832-459027BA86F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821394-3516-456F-B16C-8514874787B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F5F224-2A50-41C5-B55F-59669F75325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949A1FC-9135-40A7-B151-75C75E8327E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4AEFFAB-26E9-4B64-A41F-57CA320FE8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304365E-5E5A-40F9-AFDD-4F42F6C8A6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5A8112-6B14-461D-9690-D85900F392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A37850-FA59-44F3-A961-581BFCBF1F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6ABD6BE-1EEA-4532-AAD4-91A804F70CD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CD05626-542A-474A-BED2-9B3FD73AF7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7D77745-7EAF-4125-A36C-613F67C821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B595EA6-8B5E-4313-9DED-FACDB2F780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9C01F8F-3043-437C-B780-E4559FDDD77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B565869-DAFB-44FB-9ABD-F47EC9A4E2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0072C52-3AC3-47E1-B067-2CD2887F73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8522103-131E-4139-AD5F-FBC4CE027E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0FECB81-9BCA-406B-A309-AC77797697B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0600100-76FD-4EFA-89A7-A2D48FFB76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44DA36E-269E-49BF-8AC3-1B24B084EF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4ECE843-A04F-4FC2-889B-896DDE3F771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1B877AC6-5363-4FEB-A309-60750EDC114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5BE905C-39E3-4E0B-B148-B182DF384DE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AFCDE6D-5BA7-4BEC-AA08-652DB0A7C0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6F77ABD-DBA9-4050-8A8B-1D2B1B53F0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7520AF52-6BB3-4E1F-87A7-35C0C28A27A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4361DE3-F61D-4EC0-8F95-7112ADF4139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1F19B95-134D-4760-BB06-A8F62646B2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D9D7F0B-DC3A-4418-9094-2D18FC2D1A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C3C460C-64D0-41C5-AE24-DD21A7C2E98C}"/>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A5FF5772-9F0A-49A5-95D2-E0BFBE20A2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A596B464-7CC5-4E26-8D97-49426DB260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9D2249E9-3282-4BCB-AB94-247BDB5D65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B34FADF8-776A-436E-97B3-E4B4AD3FE5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1F25C44F-041E-4DC8-9E35-6751D181F1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C63B651-EAD7-4573-99E0-B0D75A512F9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216A2475-DF75-495F-8EDA-A2F9D750D1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654147A7-F100-43E0-8875-F75A2321FBF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E847E68-D5D8-4D4C-8CCA-D25BA78758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321A9001-EDAC-4261-A2D7-2616E6E7CA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A0B60466-C2EF-4D7C-AC1F-5DF6CE11C8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CB3FFB66-CFDC-47FE-922D-94D05EA5EA6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F6D5258D-A2BF-4D79-8F3B-9D9BEBAB044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5362F2DC-960B-4ADD-A8A1-B4068DA92E2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4E35A7BB-5558-4F62-A091-81AD34D0230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D5A5F7FE-2665-4EF7-8459-EFF5BF3E4CC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3532CE77-B168-4848-8E70-0104B73148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F42D8182-BEF8-406B-A95D-62A3A7AB6F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91EB7220-BD54-41F8-B5AB-380E3CCBED1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6A822D77-AC39-486F-8F92-9741CCD90CB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7A816EC0-8446-4881-BD55-9D99CC38D57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19CC3F70-4D7C-4D0A-98EA-9DF5C8A7A6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8165ED6A-17AB-4F84-9BA7-28C98E0264A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7B942D66-AEAD-4576-935B-D0E74AC2C04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55C51103-3B5D-45E3-906B-086E602C47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7AB1F472-552B-41ED-BD2A-DB813D31A60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251DFB99-C793-46D5-9D08-542DCE8DB55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650ADDDC-60CE-4F3E-8802-D0A1B311CE0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4AAA6FD9-A87B-47FD-B900-DB752AF8466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F769C0E8-169D-4F21-BF3E-AADFBDB5812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B2088A9D-16F5-4DF4-A0C8-A79F6C1E25A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210D30FB-F83E-461F-9588-9B44DF6E32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8A8B4C8F-7E19-441C-BC10-B4990D50C10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6893B7B7-C0BB-4CFB-9D71-19CD594F0E5F}"/>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B6AA24DC-5E52-4273-8C84-6D1F85A225B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6517B844-EE30-4F0C-BBD2-969801481D9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C0854FEF-313F-4557-9D3D-2CA4F2387A3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57A8882C-A795-41A5-A2E1-AD5FFDFAEC4A}"/>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6450CD93-4AC2-4899-961F-85F66DDF7A4C}"/>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96" name="フローチャート: 判断 95">
          <a:extLst>
            <a:ext uri="{FF2B5EF4-FFF2-40B4-BE49-F238E27FC236}">
              <a16:creationId xmlns:a16="http://schemas.microsoft.com/office/drawing/2014/main" id="{E430870C-8681-4D25-8080-E6FDF8BD7F38}"/>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97" name="フローチャート: 判断 96">
          <a:extLst>
            <a:ext uri="{FF2B5EF4-FFF2-40B4-BE49-F238E27FC236}">
              <a16:creationId xmlns:a16="http://schemas.microsoft.com/office/drawing/2014/main" id="{2CF277A5-BB0A-4704-AF7E-CCF85B0D8BC9}"/>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98" name="フローチャート: 判断 97">
          <a:extLst>
            <a:ext uri="{FF2B5EF4-FFF2-40B4-BE49-F238E27FC236}">
              <a16:creationId xmlns:a16="http://schemas.microsoft.com/office/drawing/2014/main" id="{5B53E343-80AC-443A-AA2A-9FC41E6DBC67}"/>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99" name="フローチャート: 判断 98">
          <a:extLst>
            <a:ext uri="{FF2B5EF4-FFF2-40B4-BE49-F238E27FC236}">
              <a16:creationId xmlns:a16="http://schemas.microsoft.com/office/drawing/2014/main" id="{172C7CEC-3042-4141-B7AC-518D28798396}"/>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00" name="フローチャート: 判断 99">
          <a:extLst>
            <a:ext uri="{FF2B5EF4-FFF2-40B4-BE49-F238E27FC236}">
              <a16:creationId xmlns:a16="http://schemas.microsoft.com/office/drawing/2014/main" id="{641A1ED2-C199-4A44-A7C2-59FE0B8C0812}"/>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3A19B1C3-587A-4549-95BF-2439F63566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CB533DC6-5BD3-439E-BF2A-B7E3F9C2F78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39249012-D0F2-4751-9F6B-D35E0B63BB0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C4F1B3CC-73C2-4129-826A-4659949D06E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F651BAC0-D3A0-42C7-8C8B-A6083B6BF3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106" name="楕円 105">
          <a:extLst>
            <a:ext uri="{FF2B5EF4-FFF2-40B4-BE49-F238E27FC236}">
              <a16:creationId xmlns:a16="http://schemas.microsoft.com/office/drawing/2014/main" id="{47DBC790-D41B-4952-89F5-D0F791A30D51}"/>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ACE22E44-B19D-4B34-A86F-066FADD1B715}"/>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59145</xdr:rowOff>
    </xdr:from>
    <xdr:to>
      <xdr:col>20</xdr:col>
      <xdr:colOff>38100</xdr:colOff>
      <xdr:row>80</xdr:row>
      <xdr:rowOff>160745</xdr:rowOff>
    </xdr:to>
    <xdr:sp macro="" textlink="">
      <xdr:nvSpPr>
        <xdr:cNvPr id="108" name="楕円 107">
          <a:extLst>
            <a:ext uri="{FF2B5EF4-FFF2-40B4-BE49-F238E27FC236}">
              <a16:creationId xmlns:a16="http://schemas.microsoft.com/office/drawing/2014/main" id="{39306F5A-635B-424F-8272-A22868220DED}"/>
            </a:ext>
          </a:extLst>
        </xdr:cNvPr>
        <xdr:cNvSpPr/>
      </xdr:nvSpPr>
      <xdr:spPr>
        <a:xfrm>
          <a:off x="3746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109945</xdr:rowOff>
    </xdr:from>
    <xdr:to>
      <xdr:col>24</xdr:col>
      <xdr:colOff>63500</xdr:colOff>
      <xdr:row>80</xdr:row>
      <xdr:rowOff>163830</xdr:rowOff>
    </xdr:to>
    <xdr:cxnSp macro="">
      <xdr:nvCxnSpPr>
        <xdr:cNvPr id="109" name="直線コネクタ 108">
          <a:extLst>
            <a:ext uri="{FF2B5EF4-FFF2-40B4-BE49-F238E27FC236}">
              <a16:creationId xmlns:a16="http://schemas.microsoft.com/office/drawing/2014/main" id="{6AD5A44E-D198-4F7D-A59B-6A0F0767A270}"/>
            </a:ext>
          </a:extLst>
        </xdr:cNvPr>
        <xdr:cNvCxnSpPr/>
      </xdr:nvCxnSpPr>
      <xdr:spPr>
        <a:xfrm>
          <a:off x="3797300" y="13825945"/>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110" name="楕円 109">
          <a:extLst>
            <a:ext uri="{FF2B5EF4-FFF2-40B4-BE49-F238E27FC236}">
              <a16:creationId xmlns:a16="http://schemas.microsoft.com/office/drawing/2014/main" id="{7E6418A2-2C0C-44BB-90BF-687868DBDF16}"/>
            </a:ext>
          </a:extLst>
        </xdr:cNvPr>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109945</xdr:rowOff>
    </xdr:to>
    <xdr:cxnSp macro="">
      <xdr:nvCxnSpPr>
        <xdr:cNvPr id="111" name="直線コネクタ 110">
          <a:extLst>
            <a:ext uri="{FF2B5EF4-FFF2-40B4-BE49-F238E27FC236}">
              <a16:creationId xmlns:a16="http://schemas.microsoft.com/office/drawing/2014/main" id="{E7DCBEE2-24F0-4D69-A287-43E27F24086C}"/>
            </a:ext>
          </a:extLst>
        </xdr:cNvPr>
        <xdr:cNvCxnSpPr/>
      </xdr:nvCxnSpPr>
      <xdr:spPr>
        <a:xfrm>
          <a:off x="2908300" y="137769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116295</xdr:rowOff>
    </xdr:from>
    <xdr:to>
      <xdr:col>10</xdr:col>
      <xdr:colOff>165100</xdr:colOff>
      <xdr:row>80</xdr:row>
      <xdr:rowOff>46445</xdr:rowOff>
    </xdr:to>
    <xdr:sp macro="" textlink="">
      <xdr:nvSpPr>
        <xdr:cNvPr id="112" name="楕円 111">
          <a:extLst>
            <a:ext uri="{FF2B5EF4-FFF2-40B4-BE49-F238E27FC236}">
              <a16:creationId xmlns:a16="http://schemas.microsoft.com/office/drawing/2014/main" id="{09E47E20-2F34-49ED-B793-2EB85CFEB9F6}"/>
            </a:ext>
          </a:extLst>
        </xdr:cNvPr>
        <xdr:cNvSpPr/>
      </xdr:nvSpPr>
      <xdr:spPr>
        <a:xfrm>
          <a:off x="1968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167095</xdr:rowOff>
    </xdr:from>
    <xdr:to>
      <xdr:col>15</xdr:col>
      <xdr:colOff>50800</xdr:colOff>
      <xdr:row>80</xdr:row>
      <xdr:rowOff>60961</xdr:rowOff>
    </xdr:to>
    <xdr:cxnSp macro="">
      <xdr:nvCxnSpPr>
        <xdr:cNvPr id="113" name="直線コネクタ 112">
          <a:extLst>
            <a:ext uri="{FF2B5EF4-FFF2-40B4-BE49-F238E27FC236}">
              <a16:creationId xmlns:a16="http://schemas.microsoft.com/office/drawing/2014/main" id="{8D45EB67-D242-4F90-B129-01E23CDFE1E7}"/>
            </a:ext>
          </a:extLst>
        </xdr:cNvPr>
        <xdr:cNvCxnSpPr/>
      </xdr:nvCxnSpPr>
      <xdr:spPr>
        <a:xfrm>
          <a:off x="2019300" y="137116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62412</xdr:rowOff>
    </xdr:from>
    <xdr:to>
      <xdr:col>6</xdr:col>
      <xdr:colOff>38100</xdr:colOff>
      <xdr:row>79</xdr:row>
      <xdr:rowOff>164012</xdr:rowOff>
    </xdr:to>
    <xdr:sp macro="" textlink="">
      <xdr:nvSpPr>
        <xdr:cNvPr id="114" name="楕円 113">
          <a:extLst>
            <a:ext uri="{FF2B5EF4-FFF2-40B4-BE49-F238E27FC236}">
              <a16:creationId xmlns:a16="http://schemas.microsoft.com/office/drawing/2014/main" id="{165F8F6A-69F1-46BF-BEA1-065460466358}"/>
            </a:ext>
          </a:extLst>
        </xdr:cNvPr>
        <xdr:cNvSpPr/>
      </xdr:nvSpPr>
      <xdr:spPr>
        <a:xfrm>
          <a:off x="1079500" y="1360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113212</xdr:rowOff>
    </xdr:from>
    <xdr:to>
      <xdr:col>10</xdr:col>
      <xdr:colOff>114300</xdr:colOff>
      <xdr:row>79</xdr:row>
      <xdr:rowOff>167095</xdr:rowOff>
    </xdr:to>
    <xdr:cxnSp macro="">
      <xdr:nvCxnSpPr>
        <xdr:cNvPr id="115" name="直線コネクタ 114">
          <a:extLst>
            <a:ext uri="{FF2B5EF4-FFF2-40B4-BE49-F238E27FC236}">
              <a16:creationId xmlns:a16="http://schemas.microsoft.com/office/drawing/2014/main" id="{B2F2DB14-5F2F-4D68-ADFA-2DCD2047C09F}"/>
            </a:ext>
          </a:extLst>
        </xdr:cNvPr>
        <xdr:cNvCxnSpPr/>
      </xdr:nvCxnSpPr>
      <xdr:spPr>
        <a:xfrm>
          <a:off x="1130300" y="13657762"/>
          <a:ext cx="8890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116" name="n_1aveValue【福祉施設】&#10;有形固定資産減価償却率">
          <a:extLst>
            <a:ext uri="{FF2B5EF4-FFF2-40B4-BE49-F238E27FC236}">
              <a16:creationId xmlns:a16="http://schemas.microsoft.com/office/drawing/2014/main" id="{A9E5A4D0-91DD-4971-8275-AA5F51BBE529}"/>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117" name="n_2aveValue【福祉施設】&#10;有形固定資産減価償却率">
          <a:extLst>
            <a:ext uri="{FF2B5EF4-FFF2-40B4-BE49-F238E27FC236}">
              <a16:creationId xmlns:a16="http://schemas.microsoft.com/office/drawing/2014/main" id="{9AA7DB53-9A43-4EC2-831D-E0CCD135B517}"/>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118" name="n_3aveValue【福祉施設】&#10;有形固定資産減価償却率">
          <a:extLst>
            <a:ext uri="{FF2B5EF4-FFF2-40B4-BE49-F238E27FC236}">
              <a16:creationId xmlns:a16="http://schemas.microsoft.com/office/drawing/2014/main" id="{59B16788-4AF1-4742-AF28-3E4F31EC4EA5}"/>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119" name="n_4aveValue【福祉施設】&#10;有形固定資産減価償却率">
          <a:extLst>
            <a:ext uri="{FF2B5EF4-FFF2-40B4-BE49-F238E27FC236}">
              <a16:creationId xmlns:a16="http://schemas.microsoft.com/office/drawing/2014/main" id="{04B57B7E-8F5E-46E5-B56D-5BC94EB6132E}"/>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5822</xdr:rowOff>
    </xdr:from>
    <xdr:ext cx="405111" cy="259045"/>
    <xdr:sp macro="" textlink="">
      <xdr:nvSpPr>
        <xdr:cNvPr id="120" name="n_1mainValue【福祉施設】&#10;有形固定資産減価償却率">
          <a:extLst>
            <a:ext uri="{FF2B5EF4-FFF2-40B4-BE49-F238E27FC236}">
              <a16:creationId xmlns:a16="http://schemas.microsoft.com/office/drawing/2014/main" id="{75171D19-0BE4-42DB-9D38-A6C844C14797}"/>
            </a:ext>
          </a:extLst>
        </xdr:cNvPr>
        <xdr:cNvSpPr txBox="1"/>
      </xdr:nvSpPr>
      <xdr:spPr>
        <a:xfrm>
          <a:off x="35820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121" name="n_2mainValue【福祉施設】&#10;有形固定資産減価償却率">
          <a:extLst>
            <a:ext uri="{FF2B5EF4-FFF2-40B4-BE49-F238E27FC236}">
              <a16:creationId xmlns:a16="http://schemas.microsoft.com/office/drawing/2014/main" id="{55B133F4-D504-4494-A6D5-D332C88AFC68}"/>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62972</xdr:rowOff>
    </xdr:from>
    <xdr:ext cx="405111" cy="259045"/>
    <xdr:sp macro="" textlink="">
      <xdr:nvSpPr>
        <xdr:cNvPr id="122" name="n_3mainValue【福祉施設】&#10;有形固定資産減価償却率">
          <a:extLst>
            <a:ext uri="{FF2B5EF4-FFF2-40B4-BE49-F238E27FC236}">
              <a16:creationId xmlns:a16="http://schemas.microsoft.com/office/drawing/2014/main" id="{C19D4A04-6AD4-49F0-B112-1129E61010EC}"/>
            </a:ext>
          </a:extLst>
        </xdr:cNvPr>
        <xdr:cNvSpPr txBox="1"/>
      </xdr:nvSpPr>
      <xdr:spPr>
        <a:xfrm>
          <a:off x="1816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9089</xdr:rowOff>
    </xdr:from>
    <xdr:ext cx="405111" cy="259045"/>
    <xdr:sp macro="" textlink="">
      <xdr:nvSpPr>
        <xdr:cNvPr id="123" name="n_4mainValue【福祉施設】&#10;有形固定資産減価償却率">
          <a:extLst>
            <a:ext uri="{FF2B5EF4-FFF2-40B4-BE49-F238E27FC236}">
              <a16:creationId xmlns:a16="http://schemas.microsoft.com/office/drawing/2014/main" id="{96CF87C9-2DEB-4A7C-B04E-B71BB1A25649}"/>
            </a:ext>
          </a:extLst>
        </xdr:cNvPr>
        <xdr:cNvSpPr txBox="1"/>
      </xdr:nvSpPr>
      <xdr:spPr>
        <a:xfrm>
          <a:off x="927744" y="1338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606A6E3A-900A-4015-933C-247DE3FCB0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D8E8F55F-0022-49C5-831A-4B49BB46DF0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F895B155-5AA5-4975-8057-143448755C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E59D5178-E6F0-40D5-9807-71496F5777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F38DEA41-070A-4A2E-9F84-339118804A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3A3A68F7-DB78-4EDB-9B26-5B09E1D563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5D100E3A-B4EF-4EFA-872A-B2C33445BF7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BEFE5D9-702E-47ED-8EAB-185E6E8EC4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14BDC9AF-3C2B-4465-A6E5-C6D862138D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FA1D9625-5302-4895-B3C2-575DA5FA52B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4" name="直線コネクタ 133">
          <a:extLst>
            <a:ext uri="{FF2B5EF4-FFF2-40B4-BE49-F238E27FC236}">
              <a16:creationId xmlns:a16="http://schemas.microsoft.com/office/drawing/2014/main" id="{AEC4A188-A079-4A28-91DA-699BC15EC6D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5" name="テキスト ボックス 134">
          <a:extLst>
            <a:ext uri="{FF2B5EF4-FFF2-40B4-BE49-F238E27FC236}">
              <a16:creationId xmlns:a16="http://schemas.microsoft.com/office/drawing/2014/main" id="{8AFC6D11-85D1-4CDB-81D0-7EE587EEAD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6" name="直線コネクタ 135">
          <a:extLst>
            <a:ext uri="{FF2B5EF4-FFF2-40B4-BE49-F238E27FC236}">
              <a16:creationId xmlns:a16="http://schemas.microsoft.com/office/drawing/2014/main" id="{E9013DB6-1526-43AB-B835-E4A1BCE291E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7" name="テキスト ボックス 136">
          <a:extLst>
            <a:ext uri="{FF2B5EF4-FFF2-40B4-BE49-F238E27FC236}">
              <a16:creationId xmlns:a16="http://schemas.microsoft.com/office/drawing/2014/main" id="{D831E88D-2594-4A26-8075-606E38CF66C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8" name="直線コネクタ 137">
          <a:extLst>
            <a:ext uri="{FF2B5EF4-FFF2-40B4-BE49-F238E27FC236}">
              <a16:creationId xmlns:a16="http://schemas.microsoft.com/office/drawing/2014/main" id="{39788CCD-314E-46E3-8CDB-66AB2166668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9" name="テキスト ボックス 138">
          <a:extLst>
            <a:ext uri="{FF2B5EF4-FFF2-40B4-BE49-F238E27FC236}">
              <a16:creationId xmlns:a16="http://schemas.microsoft.com/office/drawing/2014/main" id="{7D3C7247-E984-44F8-8455-5D91423C61A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40" name="直線コネクタ 139">
          <a:extLst>
            <a:ext uri="{FF2B5EF4-FFF2-40B4-BE49-F238E27FC236}">
              <a16:creationId xmlns:a16="http://schemas.microsoft.com/office/drawing/2014/main" id="{3B96FAD6-A90C-48C2-97C3-127FD7B2590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41" name="テキスト ボックス 140">
          <a:extLst>
            <a:ext uri="{FF2B5EF4-FFF2-40B4-BE49-F238E27FC236}">
              <a16:creationId xmlns:a16="http://schemas.microsoft.com/office/drawing/2014/main" id="{CC104B66-2CB0-48EE-9061-325604F7CE0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2" name="直線コネクタ 141">
          <a:extLst>
            <a:ext uri="{FF2B5EF4-FFF2-40B4-BE49-F238E27FC236}">
              <a16:creationId xmlns:a16="http://schemas.microsoft.com/office/drawing/2014/main" id="{08B6AA13-E06F-4FD2-B238-0DBB88563BA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3" name="テキスト ボックス 142">
          <a:extLst>
            <a:ext uri="{FF2B5EF4-FFF2-40B4-BE49-F238E27FC236}">
              <a16:creationId xmlns:a16="http://schemas.microsoft.com/office/drawing/2014/main" id="{4D73186C-9554-4DE3-AA8F-AE991A02D6B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4" name="直線コネクタ 143">
          <a:extLst>
            <a:ext uri="{FF2B5EF4-FFF2-40B4-BE49-F238E27FC236}">
              <a16:creationId xmlns:a16="http://schemas.microsoft.com/office/drawing/2014/main" id="{5024D955-4041-4407-A6B3-9A4D52410EE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5" name="テキスト ボックス 144">
          <a:extLst>
            <a:ext uri="{FF2B5EF4-FFF2-40B4-BE49-F238E27FC236}">
              <a16:creationId xmlns:a16="http://schemas.microsoft.com/office/drawing/2014/main" id="{37557410-1520-40D2-84BC-928CA697DDE9}"/>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6" name="直線コネクタ 145">
          <a:extLst>
            <a:ext uri="{FF2B5EF4-FFF2-40B4-BE49-F238E27FC236}">
              <a16:creationId xmlns:a16="http://schemas.microsoft.com/office/drawing/2014/main" id="{0B9AA96F-5E7F-44E7-956B-0940F9D4AE0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7" name="テキスト ボックス 146">
          <a:extLst>
            <a:ext uri="{FF2B5EF4-FFF2-40B4-BE49-F238E27FC236}">
              <a16:creationId xmlns:a16="http://schemas.microsoft.com/office/drawing/2014/main" id="{153B37E2-FD1A-43A5-94E1-4B09EB33498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8" name="【福祉施設】&#10;一人当たり面積グラフ枠">
          <a:extLst>
            <a:ext uri="{FF2B5EF4-FFF2-40B4-BE49-F238E27FC236}">
              <a16:creationId xmlns:a16="http://schemas.microsoft.com/office/drawing/2014/main" id="{F6A2997C-ABBA-432B-8C5E-EE828548BD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149" name="直線コネクタ 148">
          <a:extLst>
            <a:ext uri="{FF2B5EF4-FFF2-40B4-BE49-F238E27FC236}">
              <a16:creationId xmlns:a16="http://schemas.microsoft.com/office/drawing/2014/main" id="{47881C02-2BF9-483C-9B04-F8D86BFF3C45}"/>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150" name="【福祉施設】&#10;一人当たり面積最小値テキスト">
          <a:extLst>
            <a:ext uri="{FF2B5EF4-FFF2-40B4-BE49-F238E27FC236}">
              <a16:creationId xmlns:a16="http://schemas.microsoft.com/office/drawing/2014/main" id="{627763A2-D8BA-4811-B75B-B868CCBB24D2}"/>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151" name="直線コネクタ 150">
          <a:extLst>
            <a:ext uri="{FF2B5EF4-FFF2-40B4-BE49-F238E27FC236}">
              <a16:creationId xmlns:a16="http://schemas.microsoft.com/office/drawing/2014/main" id="{54BB954B-8698-4799-B016-FCCCF16928DC}"/>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152" name="【福祉施設】&#10;一人当たり面積最大値テキスト">
          <a:extLst>
            <a:ext uri="{FF2B5EF4-FFF2-40B4-BE49-F238E27FC236}">
              <a16:creationId xmlns:a16="http://schemas.microsoft.com/office/drawing/2014/main" id="{8C0FFD56-8869-4470-8BE6-E6262FCF7D76}"/>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153" name="直線コネクタ 152">
          <a:extLst>
            <a:ext uri="{FF2B5EF4-FFF2-40B4-BE49-F238E27FC236}">
              <a16:creationId xmlns:a16="http://schemas.microsoft.com/office/drawing/2014/main" id="{EE37A0B8-650A-453D-8231-AFDF3866F458}"/>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154" name="【福祉施設】&#10;一人当たり面積平均値テキスト">
          <a:extLst>
            <a:ext uri="{FF2B5EF4-FFF2-40B4-BE49-F238E27FC236}">
              <a16:creationId xmlns:a16="http://schemas.microsoft.com/office/drawing/2014/main" id="{F2B6468E-72B2-494F-B121-774573F1A97F}"/>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155" name="フローチャート: 判断 154">
          <a:extLst>
            <a:ext uri="{FF2B5EF4-FFF2-40B4-BE49-F238E27FC236}">
              <a16:creationId xmlns:a16="http://schemas.microsoft.com/office/drawing/2014/main" id="{D305EE3B-DB33-40A6-971A-60FC84E6F1FB}"/>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56" name="フローチャート: 判断 155">
          <a:extLst>
            <a:ext uri="{FF2B5EF4-FFF2-40B4-BE49-F238E27FC236}">
              <a16:creationId xmlns:a16="http://schemas.microsoft.com/office/drawing/2014/main" id="{E6600DAC-B4A3-439D-867A-7F892C31B7FE}"/>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157" name="フローチャート: 判断 156">
          <a:extLst>
            <a:ext uri="{FF2B5EF4-FFF2-40B4-BE49-F238E27FC236}">
              <a16:creationId xmlns:a16="http://schemas.microsoft.com/office/drawing/2014/main" id="{962DD48E-3BE5-4922-9A1E-90E44ED7DCBD}"/>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158" name="フローチャート: 判断 157">
          <a:extLst>
            <a:ext uri="{FF2B5EF4-FFF2-40B4-BE49-F238E27FC236}">
              <a16:creationId xmlns:a16="http://schemas.microsoft.com/office/drawing/2014/main" id="{26DFDD60-CC56-4624-B609-24CB002812D4}"/>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159" name="フローチャート: 判断 158">
          <a:extLst>
            <a:ext uri="{FF2B5EF4-FFF2-40B4-BE49-F238E27FC236}">
              <a16:creationId xmlns:a16="http://schemas.microsoft.com/office/drawing/2014/main" id="{46B2A7CE-3ECB-4F84-BA61-B671DBDC5D98}"/>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F845A22D-1327-4E59-B54B-29EBEAD38CB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6E326D75-77D2-4525-B4B3-36FA3A8020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76A39AE9-CF04-42D9-A741-EC9C4624FE8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1EF21185-9126-4FE0-85B8-78E0AE6C2EA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FED4F406-D877-410E-8D4A-0CD1E334C47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152219</xdr:rowOff>
    </xdr:from>
    <xdr:to>
      <xdr:col>55</xdr:col>
      <xdr:colOff>50800</xdr:colOff>
      <xdr:row>79</xdr:row>
      <xdr:rowOff>82369</xdr:rowOff>
    </xdr:to>
    <xdr:sp macro="" textlink="">
      <xdr:nvSpPr>
        <xdr:cNvPr id="165" name="楕円 164">
          <a:extLst>
            <a:ext uri="{FF2B5EF4-FFF2-40B4-BE49-F238E27FC236}">
              <a16:creationId xmlns:a16="http://schemas.microsoft.com/office/drawing/2014/main" id="{10A38B8B-4927-4E48-9A4B-8FDD22F1C760}"/>
            </a:ext>
          </a:extLst>
        </xdr:cNvPr>
        <xdr:cNvSpPr/>
      </xdr:nvSpPr>
      <xdr:spPr>
        <a:xfrm>
          <a:off x="104267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3646</xdr:rowOff>
    </xdr:from>
    <xdr:ext cx="469744" cy="259045"/>
    <xdr:sp macro="" textlink="">
      <xdr:nvSpPr>
        <xdr:cNvPr id="166" name="【福祉施設】&#10;一人当たり面積該当値テキスト">
          <a:extLst>
            <a:ext uri="{FF2B5EF4-FFF2-40B4-BE49-F238E27FC236}">
              <a16:creationId xmlns:a16="http://schemas.microsoft.com/office/drawing/2014/main" id="{E5C1A116-C9A6-4A1B-81A1-CF7744E6DCF2}"/>
            </a:ext>
          </a:extLst>
        </xdr:cNvPr>
        <xdr:cNvSpPr txBox="1"/>
      </xdr:nvSpPr>
      <xdr:spPr>
        <a:xfrm>
          <a:off x="10515600" y="1337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11466</xdr:rowOff>
    </xdr:from>
    <xdr:to>
      <xdr:col>50</xdr:col>
      <xdr:colOff>165100</xdr:colOff>
      <xdr:row>79</xdr:row>
      <xdr:rowOff>113066</xdr:rowOff>
    </xdr:to>
    <xdr:sp macro="" textlink="">
      <xdr:nvSpPr>
        <xdr:cNvPr id="167" name="楕円 166">
          <a:extLst>
            <a:ext uri="{FF2B5EF4-FFF2-40B4-BE49-F238E27FC236}">
              <a16:creationId xmlns:a16="http://schemas.microsoft.com/office/drawing/2014/main" id="{E6CE3F5B-B37E-4A80-B56E-B769E7B49FBB}"/>
            </a:ext>
          </a:extLst>
        </xdr:cNvPr>
        <xdr:cNvSpPr/>
      </xdr:nvSpPr>
      <xdr:spPr>
        <a:xfrm>
          <a:off x="9588500" y="135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31569</xdr:rowOff>
    </xdr:from>
    <xdr:to>
      <xdr:col>55</xdr:col>
      <xdr:colOff>0</xdr:colOff>
      <xdr:row>79</xdr:row>
      <xdr:rowOff>62266</xdr:rowOff>
    </xdr:to>
    <xdr:cxnSp macro="">
      <xdr:nvCxnSpPr>
        <xdr:cNvPr id="168" name="直線コネクタ 167">
          <a:extLst>
            <a:ext uri="{FF2B5EF4-FFF2-40B4-BE49-F238E27FC236}">
              <a16:creationId xmlns:a16="http://schemas.microsoft.com/office/drawing/2014/main" id="{EE11E66E-9494-4097-BC28-65F71E2B54F5}"/>
            </a:ext>
          </a:extLst>
        </xdr:cNvPr>
        <xdr:cNvCxnSpPr/>
      </xdr:nvCxnSpPr>
      <xdr:spPr>
        <a:xfrm flipV="1">
          <a:off x="9639300" y="13576119"/>
          <a:ext cx="8382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38571</xdr:rowOff>
    </xdr:from>
    <xdr:to>
      <xdr:col>46</xdr:col>
      <xdr:colOff>38100</xdr:colOff>
      <xdr:row>78</xdr:row>
      <xdr:rowOff>140171</xdr:rowOff>
    </xdr:to>
    <xdr:sp macro="" textlink="">
      <xdr:nvSpPr>
        <xdr:cNvPr id="169" name="楕円 168">
          <a:extLst>
            <a:ext uri="{FF2B5EF4-FFF2-40B4-BE49-F238E27FC236}">
              <a16:creationId xmlns:a16="http://schemas.microsoft.com/office/drawing/2014/main" id="{058DBA69-E138-4CA5-A033-84C4BF848540}"/>
            </a:ext>
          </a:extLst>
        </xdr:cNvPr>
        <xdr:cNvSpPr/>
      </xdr:nvSpPr>
      <xdr:spPr>
        <a:xfrm>
          <a:off x="8699500" y="134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89371</xdr:rowOff>
    </xdr:from>
    <xdr:to>
      <xdr:col>50</xdr:col>
      <xdr:colOff>114300</xdr:colOff>
      <xdr:row>79</xdr:row>
      <xdr:rowOff>62266</xdr:rowOff>
    </xdr:to>
    <xdr:cxnSp macro="">
      <xdr:nvCxnSpPr>
        <xdr:cNvPr id="170" name="直線コネクタ 169">
          <a:extLst>
            <a:ext uri="{FF2B5EF4-FFF2-40B4-BE49-F238E27FC236}">
              <a16:creationId xmlns:a16="http://schemas.microsoft.com/office/drawing/2014/main" id="{0A7BA7DB-8032-4453-9928-A653F4EB4C16}"/>
            </a:ext>
          </a:extLst>
        </xdr:cNvPr>
        <xdr:cNvCxnSpPr/>
      </xdr:nvCxnSpPr>
      <xdr:spPr>
        <a:xfrm>
          <a:off x="8750300" y="13462471"/>
          <a:ext cx="8890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80699</xdr:rowOff>
    </xdr:from>
    <xdr:to>
      <xdr:col>41</xdr:col>
      <xdr:colOff>101600</xdr:colOff>
      <xdr:row>80</xdr:row>
      <xdr:rowOff>10849</xdr:rowOff>
    </xdr:to>
    <xdr:sp macro="" textlink="">
      <xdr:nvSpPr>
        <xdr:cNvPr id="171" name="楕円 170">
          <a:extLst>
            <a:ext uri="{FF2B5EF4-FFF2-40B4-BE49-F238E27FC236}">
              <a16:creationId xmlns:a16="http://schemas.microsoft.com/office/drawing/2014/main" id="{B7F99F93-8CC4-48D7-B6F1-4AC551973CF1}"/>
            </a:ext>
          </a:extLst>
        </xdr:cNvPr>
        <xdr:cNvSpPr/>
      </xdr:nvSpPr>
      <xdr:spPr>
        <a:xfrm>
          <a:off x="7810500" y="136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89371</xdr:rowOff>
    </xdr:from>
    <xdr:to>
      <xdr:col>45</xdr:col>
      <xdr:colOff>177800</xdr:colOff>
      <xdr:row>79</xdr:row>
      <xdr:rowOff>131499</xdr:rowOff>
    </xdr:to>
    <xdr:cxnSp macro="">
      <xdr:nvCxnSpPr>
        <xdr:cNvPr id="172" name="直線コネクタ 171">
          <a:extLst>
            <a:ext uri="{FF2B5EF4-FFF2-40B4-BE49-F238E27FC236}">
              <a16:creationId xmlns:a16="http://schemas.microsoft.com/office/drawing/2014/main" id="{B16161FD-BA4E-472D-A123-DDC0C493FB7C}"/>
            </a:ext>
          </a:extLst>
        </xdr:cNvPr>
        <xdr:cNvCxnSpPr/>
      </xdr:nvCxnSpPr>
      <xdr:spPr>
        <a:xfrm flipV="1">
          <a:off x="7861300" y="13462471"/>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106172</xdr:rowOff>
    </xdr:from>
    <xdr:to>
      <xdr:col>36</xdr:col>
      <xdr:colOff>165100</xdr:colOff>
      <xdr:row>80</xdr:row>
      <xdr:rowOff>36322</xdr:rowOff>
    </xdr:to>
    <xdr:sp macro="" textlink="">
      <xdr:nvSpPr>
        <xdr:cNvPr id="173" name="楕円 172">
          <a:extLst>
            <a:ext uri="{FF2B5EF4-FFF2-40B4-BE49-F238E27FC236}">
              <a16:creationId xmlns:a16="http://schemas.microsoft.com/office/drawing/2014/main" id="{82E8A561-EA6B-49EB-BBB1-635C9DF519C4}"/>
            </a:ext>
          </a:extLst>
        </xdr:cNvPr>
        <xdr:cNvSpPr/>
      </xdr:nvSpPr>
      <xdr:spPr>
        <a:xfrm>
          <a:off x="69215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131499</xdr:rowOff>
    </xdr:from>
    <xdr:to>
      <xdr:col>41</xdr:col>
      <xdr:colOff>50800</xdr:colOff>
      <xdr:row>79</xdr:row>
      <xdr:rowOff>156972</xdr:rowOff>
    </xdr:to>
    <xdr:cxnSp macro="">
      <xdr:nvCxnSpPr>
        <xdr:cNvPr id="174" name="直線コネクタ 173">
          <a:extLst>
            <a:ext uri="{FF2B5EF4-FFF2-40B4-BE49-F238E27FC236}">
              <a16:creationId xmlns:a16="http://schemas.microsoft.com/office/drawing/2014/main" id="{B8A7B135-4A9E-4D67-8F5B-83DF42D0E5FF}"/>
            </a:ext>
          </a:extLst>
        </xdr:cNvPr>
        <xdr:cNvCxnSpPr/>
      </xdr:nvCxnSpPr>
      <xdr:spPr>
        <a:xfrm flipV="1">
          <a:off x="6972300" y="1367604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175" name="n_1aveValue【福祉施設】&#10;一人当たり面積">
          <a:extLst>
            <a:ext uri="{FF2B5EF4-FFF2-40B4-BE49-F238E27FC236}">
              <a16:creationId xmlns:a16="http://schemas.microsoft.com/office/drawing/2014/main" id="{89E6B656-681E-4588-B0FC-96A2FBFB3395}"/>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176" name="n_2aveValue【福祉施設】&#10;一人当たり面積">
          <a:extLst>
            <a:ext uri="{FF2B5EF4-FFF2-40B4-BE49-F238E27FC236}">
              <a16:creationId xmlns:a16="http://schemas.microsoft.com/office/drawing/2014/main" id="{D3508606-7CF7-41C2-B904-9E78EE5C4CFD}"/>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177" name="n_3aveValue【福祉施設】&#10;一人当たり面積">
          <a:extLst>
            <a:ext uri="{FF2B5EF4-FFF2-40B4-BE49-F238E27FC236}">
              <a16:creationId xmlns:a16="http://schemas.microsoft.com/office/drawing/2014/main" id="{004AB5CD-F755-4CA0-A471-7A9D568D2F18}"/>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178" name="n_4aveValue【福祉施設】&#10;一人当たり面積">
          <a:extLst>
            <a:ext uri="{FF2B5EF4-FFF2-40B4-BE49-F238E27FC236}">
              <a16:creationId xmlns:a16="http://schemas.microsoft.com/office/drawing/2014/main" id="{DFE28C55-4FD9-4AFA-8BC3-41EE18B39F0F}"/>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129593</xdr:rowOff>
    </xdr:from>
    <xdr:ext cx="469744" cy="259045"/>
    <xdr:sp macro="" textlink="">
      <xdr:nvSpPr>
        <xdr:cNvPr id="179" name="n_1mainValue【福祉施設】&#10;一人当たり面積">
          <a:extLst>
            <a:ext uri="{FF2B5EF4-FFF2-40B4-BE49-F238E27FC236}">
              <a16:creationId xmlns:a16="http://schemas.microsoft.com/office/drawing/2014/main" id="{F6CA91D1-6921-4B62-A2C4-91F06548E95A}"/>
            </a:ext>
          </a:extLst>
        </xdr:cNvPr>
        <xdr:cNvSpPr txBox="1"/>
      </xdr:nvSpPr>
      <xdr:spPr>
        <a:xfrm>
          <a:off x="9391727" y="133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156698</xdr:rowOff>
    </xdr:from>
    <xdr:ext cx="469744" cy="259045"/>
    <xdr:sp macro="" textlink="">
      <xdr:nvSpPr>
        <xdr:cNvPr id="180" name="n_2mainValue【福祉施設】&#10;一人当たり面積">
          <a:extLst>
            <a:ext uri="{FF2B5EF4-FFF2-40B4-BE49-F238E27FC236}">
              <a16:creationId xmlns:a16="http://schemas.microsoft.com/office/drawing/2014/main" id="{5B24E85E-58F1-406E-B88C-46F9DAFD46E6}"/>
            </a:ext>
          </a:extLst>
        </xdr:cNvPr>
        <xdr:cNvSpPr txBox="1"/>
      </xdr:nvSpPr>
      <xdr:spPr>
        <a:xfrm>
          <a:off x="8515427" y="131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27376</xdr:rowOff>
    </xdr:from>
    <xdr:ext cx="469744" cy="259045"/>
    <xdr:sp macro="" textlink="">
      <xdr:nvSpPr>
        <xdr:cNvPr id="181" name="n_3mainValue【福祉施設】&#10;一人当たり面積">
          <a:extLst>
            <a:ext uri="{FF2B5EF4-FFF2-40B4-BE49-F238E27FC236}">
              <a16:creationId xmlns:a16="http://schemas.microsoft.com/office/drawing/2014/main" id="{AFFAB901-9DB4-4E3A-8423-71A039CF8F0D}"/>
            </a:ext>
          </a:extLst>
        </xdr:cNvPr>
        <xdr:cNvSpPr txBox="1"/>
      </xdr:nvSpPr>
      <xdr:spPr>
        <a:xfrm>
          <a:off x="7626427" y="1340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52849</xdr:rowOff>
    </xdr:from>
    <xdr:ext cx="469744" cy="259045"/>
    <xdr:sp macro="" textlink="">
      <xdr:nvSpPr>
        <xdr:cNvPr id="182" name="n_4mainValue【福祉施設】&#10;一人当たり面積">
          <a:extLst>
            <a:ext uri="{FF2B5EF4-FFF2-40B4-BE49-F238E27FC236}">
              <a16:creationId xmlns:a16="http://schemas.microsoft.com/office/drawing/2014/main" id="{C357FE1B-96AA-4508-94DD-1267D9BE8B28}"/>
            </a:ext>
          </a:extLst>
        </xdr:cNvPr>
        <xdr:cNvSpPr txBox="1"/>
      </xdr:nvSpPr>
      <xdr:spPr>
        <a:xfrm>
          <a:off x="67374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CCBDE3C0-D389-48AD-B8DB-11AA1DE6A98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B0115209-6E60-4D86-BEB7-45526B2A342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D12353E6-A8D5-48F8-8C78-987D1246E6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37107000-70F8-4DCE-9BD1-744F926FAA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5E247CCD-4376-48C0-8F72-706547066C6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4E6AF091-6BC5-473A-82ED-4605385138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669DEA13-D843-400E-8A5D-456527114F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E2D8F8D8-3F67-403A-9EC8-6636D700A32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5F584FFE-CC6B-4FD3-BCD2-ACA6DE196F6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59C186DF-B394-4B8F-8146-444E918B5CD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6EC1603D-1D99-4329-874A-8F241D874A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2F1B6E5E-0AA4-46BC-A9EE-B1F978B3ACA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7D818286-1423-4ECA-BB50-E92A797E234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60588D07-483A-4280-B48D-821FD2B4CB8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72AF1378-686A-4578-8F69-FBE986422E5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A45A0928-43DB-49FB-B539-119678B009B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A20EC6F3-536E-481D-B0B8-BB9B21BDFD1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E836DA82-57F4-4A63-A22D-C498F693DF8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12EF58D0-ED19-420C-92F0-BCFAF71035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6E18949A-0C5B-40A4-A326-876A5076D77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60F6FC10-7FE3-4E9B-9489-4EA22378A9B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4764FB28-0BE9-4B8B-B41B-16C73A568D8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1B13D9AD-F6EB-449C-8E87-9DD1D471B70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3A15882D-9771-4466-8674-7213D09159F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C9C2C692-ACD2-4DDC-9277-3A52B003E23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C28A872C-1091-4A42-A7ED-5DC2E267DA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B9CB003E-62DC-4912-8E96-316F7A0F794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087D80B3-3D0E-4AA2-A19D-6FCDAF3974B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35AEAD6E-E031-4362-BF5D-DBF73881961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6FBBDA27-E1DF-45AC-ADEB-D75FAA1CBF5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C56C1BC9-83A5-4BA9-80CF-E66C4C4011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313AAF1F-6E9A-4B78-BA02-1F8EF60C97B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14DFFABB-8781-4FE3-8481-B09C5CB9084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116A47AF-2364-4E30-8D4C-8AD9CEFBBD7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611E4C9B-F614-4A53-8B38-E99F9944A07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93716456-CBD0-4033-B517-27A7577014D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06683F67-9943-48BC-932E-B00497F9647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8A411C39-8D87-4316-832B-B1EE9246EC9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113D762F-C543-4ED3-8E3E-BFAF4CE7A23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56DE2A69-1393-4CD2-8155-9CB54FFE06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A47EFF49-0224-4556-A91B-908D69C1462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2571B5D4-21E7-420E-A886-602949F09A4B}"/>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3CFF13A5-23FE-4DBD-BBB3-99D1900AE99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D45A2D11-9F18-4E02-8601-82FCBB001E9F}"/>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B1B8A2DF-E3F7-44FB-A0D6-3E0492135AFD}"/>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228" name="直線コネクタ 227">
          <a:extLst>
            <a:ext uri="{FF2B5EF4-FFF2-40B4-BE49-F238E27FC236}">
              <a16:creationId xmlns:a16="http://schemas.microsoft.com/office/drawing/2014/main" id="{1784791B-4D9E-441C-BB2F-4CAA44F3BE06}"/>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05BFB7B4-0574-4E0E-9EBB-035C61277BF1}"/>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230" name="フローチャート: 判断 229">
          <a:extLst>
            <a:ext uri="{FF2B5EF4-FFF2-40B4-BE49-F238E27FC236}">
              <a16:creationId xmlns:a16="http://schemas.microsoft.com/office/drawing/2014/main" id="{3B9CA8BE-7840-4272-8B71-8FE8BB4BF448}"/>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231" name="フローチャート: 判断 230">
          <a:extLst>
            <a:ext uri="{FF2B5EF4-FFF2-40B4-BE49-F238E27FC236}">
              <a16:creationId xmlns:a16="http://schemas.microsoft.com/office/drawing/2014/main" id="{33866FE8-40C7-41C7-A85D-6690B8EFA364}"/>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232" name="フローチャート: 判断 231">
          <a:extLst>
            <a:ext uri="{FF2B5EF4-FFF2-40B4-BE49-F238E27FC236}">
              <a16:creationId xmlns:a16="http://schemas.microsoft.com/office/drawing/2014/main" id="{91C7C3D8-4CBE-4019-BA1D-C39C229AE3DB}"/>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233" name="フローチャート: 判断 232">
          <a:extLst>
            <a:ext uri="{FF2B5EF4-FFF2-40B4-BE49-F238E27FC236}">
              <a16:creationId xmlns:a16="http://schemas.microsoft.com/office/drawing/2014/main" id="{C5BDFDCE-9BD9-4C93-BAF4-B9DF52DA67D9}"/>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234" name="フローチャート: 判断 233">
          <a:extLst>
            <a:ext uri="{FF2B5EF4-FFF2-40B4-BE49-F238E27FC236}">
              <a16:creationId xmlns:a16="http://schemas.microsoft.com/office/drawing/2014/main" id="{A4DE715C-840E-449E-8A08-3738A2697D5E}"/>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5AD3F72F-4E43-4C6B-9D89-F3152BC465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E3603C56-6594-44CA-B8ED-DFD9A77E9B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1E325814-6B7B-4804-92E6-1BD2C42CFC8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7993B684-AE8E-4CB1-B7E1-C9B116E37D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229BEB44-DBB9-4695-904B-0D73C9E78E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160927</xdr:rowOff>
    </xdr:from>
    <xdr:to>
      <xdr:col>85</xdr:col>
      <xdr:colOff>177800</xdr:colOff>
      <xdr:row>36</xdr:row>
      <xdr:rowOff>91077</xdr:rowOff>
    </xdr:to>
    <xdr:sp macro="" textlink="">
      <xdr:nvSpPr>
        <xdr:cNvPr id="240" name="楕円 239">
          <a:extLst>
            <a:ext uri="{FF2B5EF4-FFF2-40B4-BE49-F238E27FC236}">
              <a16:creationId xmlns:a16="http://schemas.microsoft.com/office/drawing/2014/main" id="{592D7E21-26FC-4AE6-A792-E83F2C96E567}"/>
            </a:ext>
          </a:extLst>
        </xdr:cNvPr>
        <xdr:cNvSpPr/>
      </xdr:nvSpPr>
      <xdr:spPr>
        <a:xfrm>
          <a:off x="16268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12354</xdr:rowOff>
    </xdr:from>
    <xdr:ext cx="405111" cy="259045"/>
    <xdr:sp macro="" textlink="">
      <xdr:nvSpPr>
        <xdr:cNvPr id="241" name="【一般廃棄物処理施設】&#10;有形固定資産減価償却率該当値テキスト">
          <a:extLst>
            <a:ext uri="{FF2B5EF4-FFF2-40B4-BE49-F238E27FC236}">
              <a16:creationId xmlns:a16="http://schemas.microsoft.com/office/drawing/2014/main" id="{406E700D-0EFB-4C82-B719-CA7578BF642D}"/>
            </a:ext>
          </a:extLst>
        </xdr:cNvPr>
        <xdr:cNvSpPr txBox="1"/>
      </xdr:nvSpPr>
      <xdr:spPr>
        <a:xfrm>
          <a:off x="16357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103777</xdr:rowOff>
    </xdr:from>
    <xdr:to>
      <xdr:col>81</xdr:col>
      <xdr:colOff>101600</xdr:colOff>
      <xdr:row>36</xdr:row>
      <xdr:rowOff>33927</xdr:rowOff>
    </xdr:to>
    <xdr:sp macro="" textlink="">
      <xdr:nvSpPr>
        <xdr:cNvPr id="242" name="楕円 241">
          <a:extLst>
            <a:ext uri="{FF2B5EF4-FFF2-40B4-BE49-F238E27FC236}">
              <a16:creationId xmlns:a16="http://schemas.microsoft.com/office/drawing/2014/main" id="{2C353283-3A32-4AF8-8DA8-0732166471F3}"/>
            </a:ext>
          </a:extLst>
        </xdr:cNvPr>
        <xdr:cNvSpPr/>
      </xdr:nvSpPr>
      <xdr:spPr>
        <a:xfrm>
          <a:off x="15430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154577</xdr:rowOff>
    </xdr:from>
    <xdr:to>
      <xdr:col>85</xdr:col>
      <xdr:colOff>127000</xdr:colOff>
      <xdr:row>36</xdr:row>
      <xdr:rowOff>40277</xdr:rowOff>
    </xdr:to>
    <xdr:cxnSp macro="">
      <xdr:nvCxnSpPr>
        <xdr:cNvPr id="243" name="直線コネクタ 242">
          <a:extLst>
            <a:ext uri="{FF2B5EF4-FFF2-40B4-BE49-F238E27FC236}">
              <a16:creationId xmlns:a16="http://schemas.microsoft.com/office/drawing/2014/main" id="{B9C567A1-77D4-4236-A8D4-8B1CCB7A9F9F}"/>
            </a:ext>
          </a:extLst>
        </xdr:cNvPr>
        <xdr:cNvCxnSpPr/>
      </xdr:nvCxnSpPr>
      <xdr:spPr>
        <a:xfrm>
          <a:off x="15481300" y="615532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48260</xdr:rowOff>
    </xdr:from>
    <xdr:to>
      <xdr:col>76</xdr:col>
      <xdr:colOff>165100</xdr:colOff>
      <xdr:row>35</xdr:row>
      <xdr:rowOff>149860</xdr:rowOff>
    </xdr:to>
    <xdr:sp macro="" textlink="">
      <xdr:nvSpPr>
        <xdr:cNvPr id="244" name="楕円 243">
          <a:extLst>
            <a:ext uri="{FF2B5EF4-FFF2-40B4-BE49-F238E27FC236}">
              <a16:creationId xmlns:a16="http://schemas.microsoft.com/office/drawing/2014/main" id="{30853C50-5900-4DE0-99C4-9A47EA510C62}"/>
            </a:ext>
          </a:extLst>
        </xdr:cNvPr>
        <xdr:cNvSpPr/>
      </xdr:nvSpPr>
      <xdr:spPr>
        <a:xfrm>
          <a:off x="14541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99060</xdr:rowOff>
    </xdr:from>
    <xdr:to>
      <xdr:col>81</xdr:col>
      <xdr:colOff>50800</xdr:colOff>
      <xdr:row>35</xdr:row>
      <xdr:rowOff>154577</xdr:rowOff>
    </xdr:to>
    <xdr:cxnSp macro="">
      <xdr:nvCxnSpPr>
        <xdr:cNvPr id="245" name="直線コネクタ 244">
          <a:extLst>
            <a:ext uri="{FF2B5EF4-FFF2-40B4-BE49-F238E27FC236}">
              <a16:creationId xmlns:a16="http://schemas.microsoft.com/office/drawing/2014/main" id="{B8481F02-7BFE-406B-A54E-2492E6B34C72}"/>
            </a:ext>
          </a:extLst>
        </xdr:cNvPr>
        <xdr:cNvCxnSpPr/>
      </xdr:nvCxnSpPr>
      <xdr:spPr>
        <a:xfrm>
          <a:off x="14592300" y="609981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152763</xdr:rowOff>
    </xdr:from>
    <xdr:to>
      <xdr:col>72</xdr:col>
      <xdr:colOff>38100</xdr:colOff>
      <xdr:row>35</xdr:row>
      <xdr:rowOff>82913</xdr:rowOff>
    </xdr:to>
    <xdr:sp macro="" textlink="">
      <xdr:nvSpPr>
        <xdr:cNvPr id="246" name="楕円 245">
          <a:extLst>
            <a:ext uri="{FF2B5EF4-FFF2-40B4-BE49-F238E27FC236}">
              <a16:creationId xmlns:a16="http://schemas.microsoft.com/office/drawing/2014/main" id="{A6996981-2FB2-4DF7-9EAD-3B5DEA2D93D2}"/>
            </a:ext>
          </a:extLst>
        </xdr:cNvPr>
        <xdr:cNvSpPr/>
      </xdr:nvSpPr>
      <xdr:spPr>
        <a:xfrm>
          <a:off x="13652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32113</xdr:rowOff>
    </xdr:from>
    <xdr:to>
      <xdr:col>76</xdr:col>
      <xdr:colOff>114300</xdr:colOff>
      <xdr:row>35</xdr:row>
      <xdr:rowOff>99060</xdr:rowOff>
    </xdr:to>
    <xdr:cxnSp macro="">
      <xdr:nvCxnSpPr>
        <xdr:cNvPr id="247" name="直線コネクタ 246">
          <a:extLst>
            <a:ext uri="{FF2B5EF4-FFF2-40B4-BE49-F238E27FC236}">
              <a16:creationId xmlns:a16="http://schemas.microsoft.com/office/drawing/2014/main" id="{857DB7D7-F21C-4B75-BBAB-DC217F1B5423}"/>
            </a:ext>
          </a:extLst>
        </xdr:cNvPr>
        <xdr:cNvCxnSpPr/>
      </xdr:nvCxnSpPr>
      <xdr:spPr>
        <a:xfrm>
          <a:off x="13703300" y="603286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41728</xdr:rowOff>
    </xdr:from>
    <xdr:to>
      <xdr:col>67</xdr:col>
      <xdr:colOff>101600</xdr:colOff>
      <xdr:row>35</xdr:row>
      <xdr:rowOff>143328</xdr:rowOff>
    </xdr:to>
    <xdr:sp macro="" textlink="">
      <xdr:nvSpPr>
        <xdr:cNvPr id="248" name="楕円 247">
          <a:extLst>
            <a:ext uri="{FF2B5EF4-FFF2-40B4-BE49-F238E27FC236}">
              <a16:creationId xmlns:a16="http://schemas.microsoft.com/office/drawing/2014/main" id="{A669ADE4-60BF-48FD-A1DE-5ADD02A09376}"/>
            </a:ext>
          </a:extLst>
        </xdr:cNvPr>
        <xdr:cNvSpPr/>
      </xdr:nvSpPr>
      <xdr:spPr>
        <a:xfrm>
          <a:off x="12763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32113</xdr:rowOff>
    </xdr:from>
    <xdr:to>
      <xdr:col>71</xdr:col>
      <xdr:colOff>177800</xdr:colOff>
      <xdr:row>35</xdr:row>
      <xdr:rowOff>92528</xdr:rowOff>
    </xdr:to>
    <xdr:cxnSp macro="">
      <xdr:nvCxnSpPr>
        <xdr:cNvPr id="249" name="直線コネクタ 248">
          <a:extLst>
            <a:ext uri="{FF2B5EF4-FFF2-40B4-BE49-F238E27FC236}">
              <a16:creationId xmlns:a16="http://schemas.microsoft.com/office/drawing/2014/main" id="{81F449FF-9EBD-416C-85E8-AF58D5D66F12}"/>
            </a:ext>
          </a:extLst>
        </xdr:cNvPr>
        <xdr:cNvCxnSpPr/>
      </xdr:nvCxnSpPr>
      <xdr:spPr>
        <a:xfrm flipV="1">
          <a:off x="12814300" y="603286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20D31D08-3A34-4635-8A9F-AE18580B5E4D}"/>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251" name="n_2aveValue【一般廃棄物処理施設】&#10;有形固定資産減価償却率">
          <a:extLst>
            <a:ext uri="{FF2B5EF4-FFF2-40B4-BE49-F238E27FC236}">
              <a16:creationId xmlns:a16="http://schemas.microsoft.com/office/drawing/2014/main" id="{E87E7B99-EB70-4D57-AFAC-60CCBBFBBA85}"/>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252" name="n_3aveValue【一般廃棄物処理施設】&#10;有形固定資産減価償却率">
          <a:extLst>
            <a:ext uri="{FF2B5EF4-FFF2-40B4-BE49-F238E27FC236}">
              <a16:creationId xmlns:a16="http://schemas.microsoft.com/office/drawing/2014/main" id="{A5476529-3DCE-4675-AE73-D10636DE12DE}"/>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253" name="n_4aveValue【一般廃棄物処理施設】&#10;有形固定資産減価償却率">
          <a:extLst>
            <a:ext uri="{FF2B5EF4-FFF2-40B4-BE49-F238E27FC236}">
              <a16:creationId xmlns:a16="http://schemas.microsoft.com/office/drawing/2014/main" id="{16A0C1F9-8FDE-4A3C-8DF3-87084892536F}"/>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50454</xdr:rowOff>
    </xdr:from>
    <xdr:ext cx="405111" cy="259045"/>
    <xdr:sp macro="" textlink="">
      <xdr:nvSpPr>
        <xdr:cNvPr id="254" name="n_1mainValue【一般廃棄物処理施設】&#10;有形固定資産減価償却率">
          <a:extLst>
            <a:ext uri="{FF2B5EF4-FFF2-40B4-BE49-F238E27FC236}">
              <a16:creationId xmlns:a16="http://schemas.microsoft.com/office/drawing/2014/main" id="{60BAA216-E56D-4049-9C16-C7036AD22BAF}"/>
            </a:ext>
          </a:extLst>
        </xdr:cNvPr>
        <xdr:cNvSpPr txBox="1"/>
      </xdr:nvSpPr>
      <xdr:spPr>
        <a:xfrm>
          <a:off x="152660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166387</xdr:rowOff>
    </xdr:from>
    <xdr:ext cx="405111" cy="259045"/>
    <xdr:sp macro="" textlink="">
      <xdr:nvSpPr>
        <xdr:cNvPr id="255" name="n_2mainValue【一般廃棄物処理施設】&#10;有形固定資産減価償却率">
          <a:extLst>
            <a:ext uri="{FF2B5EF4-FFF2-40B4-BE49-F238E27FC236}">
              <a16:creationId xmlns:a16="http://schemas.microsoft.com/office/drawing/2014/main" id="{9716F425-A5B1-4978-BCFF-CEC4ECB6F170}"/>
            </a:ext>
          </a:extLst>
        </xdr:cNvPr>
        <xdr:cNvSpPr txBox="1"/>
      </xdr:nvSpPr>
      <xdr:spPr>
        <a:xfrm>
          <a:off x="14389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99440</xdr:rowOff>
    </xdr:from>
    <xdr:ext cx="405111" cy="259045"/>
    <xdr:sp macro="" textlink="">
      <xdr:nvSpPr>
        <xdr:cNvPr id="256" name="n_3mainValue【一般廃棄物処理施設】&#10;有形固定資産減価償却率">
          <a:extLst>
            <a:ext uri="{FF2B5EF4-FFF2-40B4-BE49-F238E27FC236}">
              <a16:creationId xmlns:a16="http://schemas.microsoft.com/office/drawing/2014/main" id="{BE0B9B63-F9DB-4A56-8246-BB454EE044FA}"/>
            </a:ext>
          </a:extLst>
        </xdr:cNvPr>
        <xdr:cNvSpPr txBox="1"/>
      </xdr:nvSpPr>
      <xdr:spPr>
        <a:xfrm>
          <a:off x="13500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159855</xdr:rowOff>
    </xdr:from>
    <xdr:ext cx="405111" cy="259045"/>
    <xdr:sp macro="" textlink="">
      <xdr:nvSpPr>
        <xdr:cNvPr id="257" name="n_4mainValue【一般廃棄物処理施設】&#10;有形固定資産減価償却率">
          <a:extLst>
            <a:ext uri="{FF2B5EF4-FFF2-40B4-BE49-F238E27FC236}">
              <a16:creationId xmlns:a16="http://schemas.microsoft.com/office/drawing/2014/main" id="{092E2A33-01A3-4FE3-B0ED-B71BA988BCDA}"/>
            </a:ext>
          </a:extLst>
        </xdr:cNvPr>
        <xdr:cNvSpPr txBox="1"/>
      </xdr:nvSpPr>
      <xdr:spPr>
        <a:xfrm>
          <a:off x="12611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id="{526BA6E9-8B10-4074-9EE8-980FF98511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id="{A2578574-A5DF-4513-9A86-57133BCA01D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id="{5AB99EDA-2518-4E0F-B5A6-E98F51B9A9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id="{53B834DE-EA21-4D29-8FAA-0F2C365A7A7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id="{57638A59-C889-4BE9-89F7-C9C55E99E21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id="{1ABFB31D-F281-4310-B4BB-BC19683526D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id="{0E66BA5E-3D39-4B82-A651-468279181D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id="{E4A4AFE3-7244-4598-9939-93B6573A8B1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a:extLst>
            <a:ext uri="{FF2B5EF4-FFF2-40B4-BE49-F238E27FC236}">
              <a16:creationId xmlns:a16="http://schemas.microsoft.com/office/drawing/2014/main" id="{EF9A5A47-875E-4813-A702-1966D45CA60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a:extLst>
            <a:ext uri="{FF2B5EF4-FFF2-40B4-BE49-F238E27FC236}">
              <a16:creationId xmlns:a16="http://schemas.microsoft.com/office/drawing/2014/main" id="{779E67C0-F25C-4B21-AA7B-4BFA5FB02E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8" name="直線コネクタ 267">
          <a:extLst>
            <a:ext uri="{FF2B5EF4-FFF2-40B4-BE49-F238E27FC236}">
              <a16:creationId xmlns:a16="http://schemas.microsoft.com/office/drawing/2014/main" id="{F704CABA-745E-4991-B16F-D42ACB58FC9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9" name="テキスト ボックス 268">
          <a:extLst>
            <a:ext uri="{FF2B5EF4-FFF2-40B4-BE49-F238E27FC236}">
              <a16:creationId xmlns:a16="http://schemas.microsoft.com/office/drawing/2014/main" id="{79910343-796B-4C4B-8C7C-039D951DA6B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0" name="直線コネクタ 269">
          <a:extLst>
            <a:ext uri="{FF2B5EF4-FFF2-40B4-BE49-F238E27FC236}">
              <a16:creationId xmlns:a16="http://schemas.microsoft.com/office/drawing/2014/main" id="{E17D436E-D54F-465F-8E23-8E0CE624725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1" name="テキスト ボックス 270">
          <a:extLst>
            <a:ext uri="{FF2B5EF4-FFF2-40B4-BE49-F238E27FC236}">
              <a16:creationId xmlns:a16="http://schemas.microsoft.com/office/drawing/2014/main" id="{47AF79DA-3812-4C96-97CD-F3372C24C3A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2" name="直線コネクタ 271">
          <a:extLst>
            <a:ext uri="{FF2B5EF4-FFF2-40B4-BE49-F238E27FC236}">
              <a16:creationId xmlns:a16="http://schemas.microsoft.com/office/drawing/2014/main" id="{9AC4D85E-EF4E-4242-A6B1-F76FE3B06B7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3" name="テキスト ボックス 272">
          <a:extLst>
            <a:ext uri="{FF2B5EF4-FFF2-40B4-BE49-F238E27FC236}">
              <a16:creationId xmlns:a16="http://schemas.microsoft.com/office/drawing/2014/main" id="{ECEC80C2-BA76-49F4-8F4A-AC678AC6EED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4" name="直線コネクタ 273">
          <a:extLst>
            <a:ext uri="{FF2B5EF4-FFF2-40B4-BE49-F238E27FC236}">
              <a16:creationId xmlns:a16="http://schemas.microsoft.com/office/drawing/2014/main" id="{28866437-31D4-4099-B543-0DC7180F7FB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5" name="テキスト ボックス 274">
          <a:extLst>
            <a:ext uri="{FF2B5EF4-FFF2-40B4-BE49-F238E27FC236}">
              <a16:creationId xmlns:a16="http://schemas.microsoft.com/office/drawing/2014/main" id="{278357D3-0585-4F8E-A83A-17AAFF65257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6" name="直線コネクタ 275">
          <a:extLst>
            <a:ext uri="{FF2B5EF4-FFF2-40B4-BE49-F238E27FC236}">
              <a16:creationId xmlns:a16="http://schemas.microsoft.com/office/drawing/2014/main" id="{22845CA5-2A35-4E5B-9213-AFA37AD7524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7" name="テキスト ボックス 276">
          <a:extLst>
            <a:ext uri="{FF2B5EF4-FFF2-40B4-BE49-F238E27FC236}">
              <a16:creationId xmlns:a16="http://schemas.microsoft.com/office/drawing/2014/main" id="{DEC299C3-B0E4-46B3-B7B8-BB2E3AAFD4B4}"/>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8" name="直線コネクタ 277">
          <a:extLst>
            <a:ext uri="{FF2B5EF4-FFF2-40B4-BE49-F238E27FC236}">
              <a16:creationId xmlns:a16="http://schemas.microsoft.com/office/drawing/2014/main" id="{12DCE826-9F21-4C4C-85A8-AECABC3A317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9" name="テキスト ボックス 278">
          <a:extLst>
            <a:ext uri="{FF2B5EF4-FFF2-40B4-BE49-F238E27FC236}">
              <a16:creationId xmlns:a16="http://schemas.microsoft.com/office/drawing/2014/main" id="{B7B480CF-BD63-4981-8569-1BF670CE45AB}"/>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0" name="直線コネクタ 279">
          <a:extLst>
            <a:ext uri="{FF2B5EF4-FFF2-40B4-BE49-F238E27FC236}">
              <a16:creationId xmlns:a16="http://schemas.microsoft.com/office/drawing/2014/main" id="{7F04444C-1183-457C-A2FB-9AFB85EC5CD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1" name="テキスト ボックス 280">
          <a:extLst>
            <a:ext uri="{FF2B5EF4-FFF2-40B4-BE49-F238E27FC236}">
              <a16:creationId xmlns:a16="http://schemas.microsoft.com/office/drawing/2014/main" id="{83F26FD8-C987-4E7B-B54A-44C5729B027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2" name="【一般廃棄物処理施設】&#10;一人当たり有形固定資産（償却資産）額グラフ枠">
          <a:extLst>
            <a:ext uri="{FF2B5EF4-FFF2-40B4-BE49-F238E27FC236}">
              <a16:creationId xmlns:a16="http://schemas.microsoft.com/office/drawing/2014/main" id="{F0A91C46-B7FC-43C6-8D13-AD5ECE761DB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283" name="直線コネクタ 282">
          <a:extLst>
            <a:ext uri="{FF2B5EF4-FFF2-40B4-BE49-F238E27FC236}">
              <a16:creationId xmlns:a16="http://schemas.microsoft.com/office/drawing/2014/main" id="{BF200992-76A6-4A9D-A09C-4EBCACBAA435}"/>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284" name="【一般廃棄物処理施設】&#10;一人当たり有形固定資産（償却資産）額最小値テキスト">
          <a:extLst>
            <a:ext uri="{FF2B5EF4-FFF2-40B4-BE49-F238E27FC236}">
              <a16:creationId xmlns:a16="http://schemas.microsoft.com/office/drawing/2014/main" id="{3DCB2942-FBC2-41F9-88AB-89883D8ABA2C}"/>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285" name="直線コネクタ 284">
          <a:extLst>
            <a:ext uri="{FF2B5EF4-FFF2-40B4-BE49-F238E27FC236}">
              <a16:creationId xmlns:a16="http://schemas.microsoft.com/office/drawing/2014/main" id="{E2823E73-B3AA-4F42-A0C4-65D531FBE36A}"/>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286" name="【一般廃棄物処理施設】&#10;一人当たり有形固定資産（償却資産）額最大値テキスト">
          <a:extLst>
            <a:ext uri="{FF2B5EF4-FFF2-40B4-BE49-F238E27FC236}">
              <a16:creationId xmlns:a16="http://schemas.microsoft.com/office/drawing/2014/main" id="{C9CB5BE0-3205-48CE-AF51-525D40047D33}"/>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287" name="直線コネクタ 286">
          <a:extLst>
            <a:ext uri="{FF2B5EF4-FFF2-40B4-BE49-F238E27FC236}">
              <a16:creationId xmlns:a16="http://schemas.microsoft.com/office/drawing/2014/main" id="{2D598938-5A61-42DE-8780-4E9C207FD3FC}"/>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288" name="【一般廃棄物処理施設】&#10;一人当たり有形固定資産（償却資産）額平均値テキスト">
          <a:extLst>
            <a:ext uri="{FF2B5EF4-FFF2-40B4-BE49-F238E27FC236}">
              <a16:creationId xmlns:a16="http://schemas.microsoft.com/office/drawing/2014/main" id="{6A0B267F-6D20-4D86-815A-2C261086AA19}"/>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289" name="フローチャート: 判断 288">
          <a:extLst>
            <a:ext uri="{FF2B5EF4-FFF2-40B4-BE49-F238E27FC236}">
              <a16:creationId xmlns:a16="http://schemas.microsoft.com/office/drawing/2014/main" id="{EEB3FA89-9BEB-4CD9-BAA4-BDFE2C886F08}"/>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290" name="フローチャート: 判断 289">
          <a:extLst>
            <a:ext uri="{FF2B5EF4-FFF2-40B4-BE49-F238E27FC236}">
              <a16:creationId xmlns:a16="http://schemas.microsoft.com/office/drawing/2014/main" id="{C0CA504F-FC27-4492-AD4D-8E35198B8538}"/>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291" name="フローチャート: 判断 290">
          <a:extLst>
            <a:ext uri="{FF2B5EF4-FFF2-40B4-BE49-F238E27FC236}">
              <a16:creationId xmlns:a16="http://schemas.microsoft.com/office/drawing/2014/main" id="{CB697AC5-2C38-41DE-B0F3-C475C24D3353}"/>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292" name="フローチャート: 判断 291">
          <a:extLst>
            <a:ext uri="{FF2B5EF4-FFF2-40B4-BE49-F238E27FC236}">
              <a16:creationId xmlns:a16="http://schemas.microsoft.com/office/drawing/2014/main" id="{C1284AAF-0897-4D69-A86F-7079147237C7}"/>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293" name="フローチャート: 判断 292">
          <a:extLst>
            <a:ext uri="{FF2B5EF4-FFF2-40B4-BE49-F238E27FC236}">
              <a16:creationId xmlns:a16="http://schemas.microsoft.com/office/drawing/2014/main" id="{B124DB7B-6F51-4654-A294-31B8ADC9D40B}"/>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AA0BE2DC-B5D8-4370-A591-0B071A2ADA7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BE585BDE-8E5C-41B6-B6BC-78BA765FFCC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B43B7145-F6AE-422F-8652-849172A7C19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417FAD4B-8ADC-468E-ABFA-524D95BBC34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37AB4740-1127-4720-B334-2F25F12745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99489</xdr:rowOff>
    </xdr:from>
    <xdr:to>
      <xdr:col>116</xdr:col>
      <xdr:colOff>114300</xdr:colOff>
      <xdr:row>41</xdr:row>
      <xdr:rowOff>29639</xdr:rowOff>
    </xdr:to>
    <xdr:sp macro="" textlink="">
      <xdr:nvSpPr>
        <xdr:cNvPr id="299" name="楕円 298">
          <a:extLst>
            <a:ext uri="{FF2B5EF4-FFF2-40B4-BE49-F238E27FC236}">
              <a16:creationId xmlns:a16="http://schemas.microsoft.com/office/drawing/2014/main" id="{343003CB-FEF9-4F83-839F-8B5A4B39664D}"/>
            </a:ext>
          </a:extLst>
        </xdr:cNvPr>
        <xdr:cNvSpPr/>
      </xdr:nvSpPr>
      <xdr:spPr>
        <a:xfrm>
          <a:off x="22110700" y="69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122366</xdr:rowOff>
    </xdr:from>
    <xdr:ext cx="599010" cy="259045"/>
    <xdr:sp macro="" textlink="">
      <xdr:nvSpPr>
        <xdr:cNvPr id="300" name="【一般廃棄物処理施設】&#10;一人当たり有形固定資産（償却資産）額該当値テキスト">
          <a:extLst>
            <a:ext uri="{FF2B5EF4-FFF2-40B4-BE49-F238E27FC236}">
              <a16:creationId xmlns:a16="http://schemas.microsoft.com/office/drawing/2014/main" id="{F7B8E3FE-22CA-47AF-8599-EF723CA83B62}"/>
            </a:ext>
          </a:extLst>
        </xdr:cNvPr>
        <xdr:cNvSpPr txBox="1"/>
      </xdr:nvSpPr>
      <xdr:spPr>
        <a:xfrm>
          <a:off x="22199600" y="680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107442</xdr:rowOff>
    </xdr:from>
    <xdr:to>
      <xdr:col>112</xdr:col>
      <xdr:colOff>38100</xdr:colOff>
      <xdr:row>41</xdr:row>
      <xdr:rowOff>37592</xdr:rowOff>
    </xdr:to>
    <xdr:sp macro="" textlink="">
      <xdr:nvSpPr>
        <xdr:cNvPr id="301" name="楕円 300">
          <a:extLst>
            <a:ext uri="{FF2B5EF4-FFF2-40B4-BE49-F238E27FC236}">
              <a16:creationId xmlns:a16="http://schemas.microsoft.com/office/drawing/2014/main" id="{2FCDB85D-8B24-45D7-ACBC-C8A37AA16414}"/>
            </a:ext>
          </a:extLst>
        </xdr:cNvPr>
        <xdr:cNvSpPr/>
      </xdr:nvSpPr>
      <xdr:spPr>
        <a:xfrm>
          <a:off x="21272500" y="69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150289</xdr:rowOff>
    </xdr:from>
    <xdr:to>
      <xdr:col>116</xdr:col>
      <xdr:colOff>63500</xdr:colOff>
      <xdr:row>40</xdr:row>
      <xdr:rowOff>158242</xdr:rowOff>
    </xdr:to>
    <xdr:cxnSp macro="">
      <xdr:nvCxnSpPr>
        <xdr:cNvPr id="302" name="直線コネクタ 301">
          <a:extLst>
            <a:ext uri="{FF2B5EF4-FFF2-40B4-BE49-F238E27FC236}">
              <a16:creationId xmlns:a16="http://schemas.microsoft.com/office/drawing/2014/main" id="{6C3493E8-B48C-4CBB-AE58-C49685EAB06F}"/>
            </a:ext>
          </a:extLst>
        </xdr:cNvPr>
        <xdr:cNvCxnSpPr/>
      </xdr:nvCxnSpPr>
      <xdr:spPr>
        <a:xfrm flipV="1">
          <a:off x="21323300" y="7008289"/>
          <a:ext cx="8382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111295</xdr:rowOff>
    </xdr:from>
    <xdr:to>
      <xdr:col>107</xdr:col>
      <xdr:colOff>101600</xdr:colOff>
      <xdr:row>41</xdr:row>
      <xdr:rowOff>41445</xdr:rowOff>
    </xdr:to>
    <xdr:sp macro="" textlink="">
      <xdr:nvSpPr>
        <xdr:cNvPr id="303" name="楕円 302">
          <a:extLst>
            <a:ext uri="{FF2B5EF4-FFF2-40B4-BE49-F238E27FC236}">
              <a16:creationId xmlns:a16="http://schemas.microsoft.com/office/drawing/2014/main" id="{F93A93C7-905B-44CD-978F-261A73429935}"/>
            </a:ext>
          </a:extLst>
        </xdr:cNvPr>
        <xdr:cNvSpPr/>
      </xdr:nvSpPr>
      <xdr:spPr>
        <a:xfrm>
          <a:off x="20383500" y="69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158242</xdr:rowOff>
    </xdr:from>
    <xdr:to>
      <xdr:col>111</xdr:col>
      <xdr:colOff>177800</xdr:colOff>
      <xdr:row>40</xdr:row>
      <xdr:rowOff>162095</xdr:rowOff>
    </xdr:to>
    <xdr:cxnSp macro="">
      <xdr:nvCxnSpPr>
        <xdr:cNvPr id="304" name="直線コネクタ 303">
          <a:extLst>
            <a:ext uri="{FF2B5EF4-FFF2-40B4-BE49-F238E27FC236}">
              <a16:creationId xmlns:a16="http://schemas.microsoft.com/office/drawing/2014/main" id="{6CE5114D-00F5-42CE-A8C3-72E804FF02B2}"/>
            </a:ext>
          </a:extLst>
        </xdr:cNvPr>
        <xdr:cNvCxnSpPr/>
      </xdr:nvCxnSpPr>
      <xdr:spPr>
        <a:xfrm flipV="1">
          <a:off x="20434300" y="7016242"/>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129106</xdr:rowOff>
    </xdr:from>
    <xdr:to>
      <xdr:col>102</xdr:col>
      <xdr:colOff>165100</xdr:colOff>
      <xdr:row>41</xdr:row>
      <xdr:rowOff>59256</xdr:rowOff>
    </xdr:to>
    <xdr:sp macro="" textlink="">
      <xdr:nvSpPr>
        <xdr:cNvPr id="305" name="楕円 304">
          <a:extLst>
            <a:ext uri="{FF2B5EF4-FFF2-40B4-BE49-F238E27FC236}">
              <a16:creationId xmlns:a16="http://schemas.microsoft.com/office/drawing/2014/main" id="{04F8759A-F95A-48ED-94D4-83B366DDFA5D}"/>
            </a:ext>
          </a:extLst>
        </xdr:cNvPr>
        <xdr:cNvSpPr/>
      </xdr:nvSpPr>
      <xdr:spPr>
        <a:xfrm>
          <a:off x="19494500" y="69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162095</xdr:rowOff>
    </xdr:from>
    <xdr:to>
      <xdr:col>107</xdr:col>
      <xdr:colOff>50800</xdr:colOff>
      <xdr:row>41</xdr:row>
      <xdr:rowOff>8456</xdr:rowOff>
    </xdr:to>
    <xdr:cxnSp macro="">
      <xdr:nvCxnSpPr>
        <xdr:cNvPr id="306" name="直線コネクタ 305">
          <a:extLst>
            <a:ext uri="{FF2B5EF4-FFF2-40B4-BE49-F238E27FC236}">
              <a16:creationId xmlns:a16="http://schemas.microsoft.com/office/drawing/2014/main" id="{FC09A9A2-A94B-4D4D-AC40-8A15CDE3B8CC}"/>
            </a:ext>
          </a:extLst>
        </xdr:cNvPr>
        <xdr:cNvCxnSpPr/>
      </xdr:nvCxnSpPr>
      <xdr:spPr>
        <a:xfrm flipV="1">
          <a:off x="19545300" y="7020095"/>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134235</xdr:rowOff>
    </xdr:from>
    <xdr:to>
      <xdr:col>98</xdr:col>
      <xdr:colOff>38100</xdr:colOff>
      <xdr:row>41</xdr:row>
      <xdr:rowOff>64385</xdr:rowOff>
    </xdr:to>
    <xdr:sp macro="" textlink="">
      <xdr:nvSpPr>
        <xdr:cNvPr id="307" name="楕円 306">
          <a:extLst>
            <a:ext uri="{FF2B5EF4-FFF2-40B4-BE49-F238E27FC236}">
              <a16:creationId xmlns:a16="http://schemas.microsoft.com/office/drawing/2014/main" id="{FBAE88D0-23E8-4956-A338-0F2314CF767F}"/>
            </a:ext>
          </a:extLst>
        </xdr:cNvPr>
        <xdr:cNvSpPr/>
      </xdr:nvSpPr>
      <xdr:spPr>
        <a:xfrm>
          <a:off x="18605500" y="69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8456</xdr:rowOff>
    </xdr:from>
    <xdr:to>
      <xdr:col>102</xdr:col>
      <xdr:colOff>114300</xdr:colOff>
      <xdr:row>41</xdr:row>
      <xdr:rowOff>13585</xdr:rowOff>
    </xdr:to>
    <xdr:cxnSp macro="">
      <xdr:nvCxnSpPr>
        <xdr:cNvPr id="308" name="直線コネクタ 307">
          <a:extLst>
            <a:ext uri="{FF2B5EF4-FFF2-40B4-BE49-F238E27FC236}">
              <a16:creationId xmlns:a16="http://schemas.microsoft.com/office/drawing/2014/main" id="{35A01F13-43A1-4D61-B70C-9F69DDF8DCB9}"/>
            </a:ext>
          </a:extLst>
        </xdr:cNvPr>
        <xdr:cNvCxnSpPr/>
      </xdr:nvCxnSpPr>
      <xdr:spPr>
        <a:xfrm flipV="1">
          <a:off x="18656300" y="7037906"/>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309" name="n_1aveValue【一般廃棄物処理施設】&#10;一人当たり有形固定資産（償却資産）額">
          <a:extLst>
            <a:ext uri="{FF2B5EF4-FFF2-40B4-BE49-F238E27FC236}">
              <a16:creationId xmlns:a16="http://schemas.microsoft.com/office/drawing/2014/main" id="{42950C86-E24B-4319-A1C6-DAA8B8BECE76}"/>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142018</xdr:rowOff>
    </xdr:from>
    <xdr:ext cx="599010" cy="259045"/>
    <xdr:sp macro="" textlink="">
      <xdr:nvSpPr>
        <xdr:cNvPr id="310" name="n_2aveValue【一般廃棄物処理施設】&#10;一人当たり有形固定資産（償却資産）額">
          <a:extLst>
            <a:ext uri="{FF2B5EF4-FFF2-40B4-BE49-F238E27FC236}">
              <a16:creationId xmlns:a16="http://schemas.microsoft.com/office/drawing/2014/main" id="{677624F7-1594-4650-B30C-6770406DA140}"/>
            </a:ext>
          </a:extLst>
        </xdr:cNvPr>
        <xdr:cNvSpPr txBox="1"/>
      </xdr:nvSpPr>
      <xdr:spPr>
        <a:xfrm>
          <a:off x="20134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311" name="n_3aveValue【一般廃棄物処理施設】&#10;一人当たり有形固定資産（償却資産）額">
          <a:extLst>
            <a:ext uri="{FF2B5EF4-FFF2-40B4-BE49-F238E27FC236}">
              <a16:creationId xmlns:a16="http://schemas.microsoft.com/office/drawing/2014/main" id="{68076279-CE63-4BA9-88A3-D0FFA003AE97}"/>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312" name="n_4aveValue【一般廃棄物処理施設】&#10;一人当たり有形固定資産（償却資産）額">
          <a:extLst>
            <a:ext uri="{FF2B5EF4-FFF2-40B4-BE49-F238E27FC236}">
              <a16:creationId xmlns:a16="http://schemas.microsoft.com/office/drawing/2014/main" id="{4746676C-017F-4C65-B785-472280871E99}"/>
            </a:ext>
          </a:extLst>
        </xdr:cNvPr>
        <xdr:cNvSpPr txBox="1"/>
      </xdr:nvSpPr>
      <xdr:spPr>
        <a:xfrm>
          <a:off x="18356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54119</xdr:rowOff>
    </xdr:from>
    <xdr:ext cx="599010" cy="259045"/>
    <xdr:sp macro="" textlink="">
      <xdr:nvSpPr>
        <xdr:cNvPr id="313" name="n_1mainValue【一般廃棄物処理施設】&#10;一人当たり有形固定資産（償却資産）額">
          <a:extLst>
            <a:ext uri="{FF2B5EF4-FFF2-40B4-BE49-F238E27FC236}">
              <a16:creationId xmlns:a16="http://schemas.microsoft.com/office/drawing/2014/main" id="{B694ADC4-4A66-4AEF-98A8-D02AC5FC7B34}"/>
            </a:ext>
          </a:extLst>
        </xdr:cNvPr>
        <xdr:cNvSpPr txBox="1"/>
      </xdr:nvSpPr>
      <xdr:spPr>
        <a:xfrm>
          <a:off x="21011095" y="674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57972</xdr:rowOff>
    </xdr:from>
    <xdr:ext cx="599010" cy="259045"/>
    <xdr:sp macro="" textlink="">
      <xdr:nvSpPr>
        <xdr:cNvPr id="314" name="n_2mainValue【一般廃棄物処理施設】&#10;一人当たり有形固定資産（償却資産）額">
          <a:extLst>
            <a:ext uri="{FF2B5EF4-FFF2-40B4-BE49-F238E27FC236}">
              <a16:creationId xmlns:a16="http://schemas.microsoft.com/office/drawing/2014/main" id="{4E36A994-DFC3-4BEF-A381-37F84FC81555}"/>
            </a:ext>
          </a:extLst>
        </xdr:cNvPr>
        <xdr:cNvSpPr txBox="1"/>
      </xdr:nvSpPr>
      <xdr:spPr>
        <a:xfrm>
          <a:off x="20134795" y="674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75783</xdr:rowOff>
    </xdr:from>
    <xdr:ext cx="599010" cy="259045"/>
    <xdr:sp macro="" textlink="">
      <xdr:nvSpPr>
        <xdr:cNvPr id="315" name="n_3mainValue【一般廃棄物処理施設】&#10;一人当たり有形固定資産（償却資産）額">
          <a:extLst>
            <a:ext uri="{FF2B5EF4-FFF2-40B4-BE49-F238E27FC236}">
              <a16:creationId xmlns:a16="http://schemas.microsoft.com/office/drawing/2014/main" id="{308E1BA7-89D1-48C6-ACED-1A985E9A720B}"/>
            </a:ext>
          </a:extLst>
        </xdr:cNvPr>
        <xdr:cNvSpPr txBox="1"/>
      </xdr:nvSpPr>
      <xdr:spPr>
        <a:xfrm>
          <a:off x="19245795" y="676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80912</xdr:rowOff>
    </xdr:from>
    <xdr:ext cx="599010" cy="259045"/>
    <xdr:sp macro="" textlink="">
      <xdr:nvSpPr>
        <xdr:cNvPr id="316" name="n_4mainValue【一般廃棄物処理施設】&#10;一人当たり有形固定資産（償却資産）額">
          <a:extLst>
            <a:ext uri="{FF2B5EF4-FFF2-40B4-BE49-F238E27FC236}">
              <a16:creationId xmlns:a16="http://schemas.microsoft.com/office/drawing/2014/main" id="{250FC376-CC97-4A14-AA97-8EC893A6504D}"/>
            </a:ext>
          </a:extLst>
        </xdr:cNvPr>
        <xdr:cNvSpPr txBox="1"/>
      </xdr:nvSpPr>
      <xdr:spPr>
        <a:xfrm>
          <a:off x="18356795" y="676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a:extLst>
            <a:ext uri="{FF2B5EF4-FFF2-40B4-BE49-F238E27FC236}">
              <a16:creationId xmlns:a16="http://schemas.microsoft.com/office/drawing/2014/main" id="{83B2CE3E-8B46-4BB1-8C42-5F6CFC281F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a:extLst>
            <a:ext uri="{FF2B5EF4-FFF2-40B4-BE49-F238E27FC236}">
              <a16:creationId xmlns:a16="http://schemas.microsoft.com/office/drawing/2014/main" id="{D1609453-BB92-4C9E-BEEE-C35945631CF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a:extLst>
            <a:ext uri="{FF2B5EF4-FFF2-40B4-BE49-F238E27FC236}">
              <a16:creationId xmlns:a16="http://schemas.microsoft.com/office/drawing/2014/main" id="{0A55F21A-DA4B-46E8-9B12-687F5993FA3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a:extLst>
            <a:ext uri="{FF2B5EF4-FFF2-40B4-BE49-F238E27FC236}">
              <a16:creationId xmlns:a16="http://schemas.microsoft.com/office/drawing/2014/main" id="{862C0F8C-DD71-4EC6-98C5-BEDC55C1A8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a:extLst>
            <a:ext uri="{FF2B5EF4-FFF2-40B4-BE49-F238E27FC236}">
              <a16:creationId xmlns:a16="http://schemas.microsoft.com/office/drawing/2014/main" id="{D3AABA6F-936A-4242-AD2A-320A146C9CE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a:extLst>
            <a:ext uri="{FF2B5EF4-FFF2-40B4-BE49-F238E27FC236}">
              <a16:creationId xmlns:a16="http://schemas.microsoft.com/office/drawing/2014/main" id="{9671AF52-9C0D-4654-98B8-3ADE79A8B0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a:extLst>
            <a:ext uri="{FF2B5EF4-FFF2-40B4-BE49-F238E27FC236}">
              <a16:creationId xmlns:a16="http://schemas.microsoft.com/office/drawing/2014/main" id="{F09A7762-3238-431A-B0CD-B97F39C9BD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a:extLst>
            <a:ext uri="{FF2B5EF4-FFF2-40B4-BE49-F238E27FC236}">
              <a16:creationId xmlns:a16="http://schemas.microsoft.com/office/drawing/2014/main" id="{C870C0DD-3188-411A-A635-499B91688E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a:extLst>
            <a:ext uri="{FF2B5EF4-FFF2-40B4-BE49-F238E27FC236}">
              <a16:creationId xmlns:a16="http://schemas.microsoft.com/office/drawing/2014/main" id="{F3EB3A99-868D-4555-BFA1-662DF746E4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a:extLst>
            <a:ext uri="{FF2B5EF4-FFF2-40B4-BE49-F238E27FC236}">
              <a16:creationId xmlns:a16="http://schemas.microsoft.com/office/drawing/2014/main" id="{D37961ED-9C4C-4A18-8096-1F1B7472723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7" name="テキスト ボックス 326">
          <a:extLst>
            <a:ext uri="{FF2B5EF4-FFF2-40B4-BE49-F238E27FC236}">
              <a16:creationId xmlns:a16="http://schemas.microsoft.com/office/drawing/2014/main" id="{084A70DC-E53B-470E-A11C-7B8645B62A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a:extLst>
            <a:ext uri="{FF2B5EF4-FFF2-40B4-BE49-F238E27FC236}">
              <a16:creationId xmlns:a16="http://schemas.microsoft.com/office/drawing/2014/main" id="{958FDA6A-E1CC-470E-B00D-597805F20E3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9" name="テキスト ボックス 328">
          <a:extLst>
            <a:ext uri="{FF2B5EF4-FFF2-40B4-BE49-F238E27FC236}">
              <a16:creationId xmlns:a16="http://schemas.microsoft.com/office/drawing/2014/main" id="{6DFDC310-2AD6-4517-9BFE-188A29DCEA4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a:extLst>
            <a:ext uri="{FF2B5EF4-FFF2-40B4-BE49-F238E27FC236}">
              <a16:creationId xmlns:a16="http://schemas.microsoft.com/office/drawing/2014/main" id="{C7D3C3EF-8881-4781-8D3F-A4B8D997EF5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a:extLst>
            <a:ext uri="{FF2B5EF4-FFF2-40B4-BE49-F238E27FC236}">
              <a16:creationId xmlns:a16="http://schemas.microsoft.com/office/drawing/2014/main" id="{4A37D75A-EB31-446A-9D5C-ED8F3230DC5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a:extLst>
            <a:ext uri="{FF2B5EF4-FFF2-40B4-BE49-F238E27FC236}">
              <a16:creationId xmlns:a16="http://schemas.microsoft.com/office/drawing/2014/main" id="{E1289B49-AF84-4D79-B44D-85915DB745D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a:extLst>
            <a:ext uri="{FF2B5EF4-FFF2-40B4-BE49-F238E27FC236}">
              <a16:creationId xmlns:a16="http://schemas.microsoft.com/office/drawing/2014/main" id="{972FC732-A988-4171-891C-C94AD945BE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a:extLst>
            <a:ext uri="{FF2B5EF4-FFF2-40B4-BE49-F238E27FC236}">
              <a16:creationId xmlns:a16="http://schemas.microsoft.com/office/drawing/2014/main" id="{F01EF863-75C4-4F07-A319-287EE7AE0B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a:extLst>
            <a:ext uri="{FF2B5EF4-FFF2-40B4-BE49-F238E27FC236}">
              <a16:creationId xmlns:a16="http://schemas.microsoft.com/office/drawing/2014/main" id="{CFC84B3B-C10D-4168-9B8C-30EBB6C1DC0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a:extLst>
            <a:ext uri="{FF2B5EF4-FFF2-40B4-BE49-F238E27FC236}">
              <a16:creationId xmlns:a16="http://schemas.microsoft.com/office/drawing/2014/main" id="{AAEC35A7-BE7C-43C1-BE39-B99B0EFB96E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a:extLst>
            <a:ext uri="{FF2B5EF4-FFF2-40B4-BE49-F238E27FC236}">
              <a16:creationId xmlns:a16="http://schemas.microsoft.com/office/drawing/2014/main" id="{9FD51004-20A4-4CC8-8B24-61B0AF4E17D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a:extLst>
            <a:ext uri="{FF2B5EF4-FFF2-40B4-BE49-F238E27FC236}">
              <a16:creationId xmlns:a16="http://schemas.microsoft.com/office/drawing/2014/main" id="{24CADC1D-69D2-4975-81A5-C598C329C0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9" name="テキスト ボックス 338">
          <a:extLst>
            <a:ext uri="{FF2B5EF4-FFF2-40B4-BE49-F238E27FC236}">
              <a16:creationId xmlns:a16="http://schemas.microsoft.com/office/drawing/2014/main" id="{DDF8E364-3F1C-46B6-BE03-8426563471B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a:extLst>
            <a:ext uri="{FF2B5EF4-FFF2-40B4-BE49-F238E27FC236}">
              <a16:creationId xmlns:a16="http://schemas.microsoft.com/office/drawing/2014/main" id="{1051027C-D6FC-4EBC-93DC-17B57A492BA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保健センター・保健所】&#10;有形固定資産減価償却率グラフ枠">
          <a:extLst>
            <a:ext uri="{FF2B5EF4-FFF2-40B4-BE49-F238E27FC236}">
              <a16:creationId xmlns:a16="http://schemas.microsoft.com/office/drawing/2014/main" id="{8919696A-FB78-4E74-888D-4A203608185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42" name="直線コネクタ 341">
          <a:extLst>
            <a:ext uri="{FF2B5EF4-FFF2-40B4-BE49-F238E27FC236}">
              <a16:creationId xmlns:a16="http://schemas.microsoft.com/office/drawing/2014/main" id="{45D1885C-161B-434E-9FB4-04EEB0739537}"/>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3" name="【保健センター・保健所】&#10;有形固定資産減価償却率最小値テキスト">
          <a:extLst>
            <a:ext uri="{FF2B5EF4-FFF2-40B4-BE49-F238E27FC236}">
              <a16:creationId xmlns:a16="http://schemas.microsoft.com/office/drawing/2014/main" id="{6DE5D4F3-B91F-452E-BDD7-FB8B3B4538E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4" name="直線コネクタ 343">
          <a:extLst>
            <a:ext uri="{FF2B5EF4-FFF2-40B4-BE49-F238E27FC236}">
              <a16:creationId xmlns:a16="http://schemas.microsoft.com/office/drawing/2014/main" id="{94E38D9B-A5C1-4345-A900-75A35662D12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45" name="【保健センター・保健所】&#10;有形固定資産減価償却率最大値テキスト">
          <a:extLst>
            <a:ext uri="{FF2B5EF4-FFF2-40B4-BE49-F238E27FC236}">
              <a16:creationId xmlns:a16="http://schemas.microsoft.com/office/drawing/2014/main" id="{98C8F9C3-EFC1-4F72-9CF0-0400E85CC738}"/>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6" name="直線コネクタ 345">
          <a:extLst>
            <a:ext uri="{FF2B5EF4-FFF2-40B4-BE49-F238E27FC236}">
              <a16:creationId xmlns:a16="http://schemas.microsoft.com/office/drawing/2014/main" id="{9FCE960C-235E-4024-9C25-14D42F37BDAA}"/>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347" name="【保健センター・保健所】&#10;有形固定資産減価償却率平均値テキスト">
          <a:extLst>
            <a:ext uri="{FF2B5EF4-FFF2-40B4-BE49-F238E27FC236}">
              <a16:creationId xmlns:a16="http://schemas.microsoft.com/office/drawing/2014/main" id="{A0B840E6-58B4-49C9-A29E-E93B06EC2663}"/>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8" name="フローチャート: 判断 347">
          <a:extLst>
            <a:ext uri="{FF2B5EF4-FFF2-40B4-BE49-F238E27FC236}">
              <a16:creationId xmlns:a16="http://schemas.microsoft.com/office/drawing/2014/main" id="{9494CAC8-7563-4218-914D-A0B9553237A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9" name="フローチャート: 判断 348">
          <a:extLst>
            <a:ext uri="{FF2B5EF4-FFF2-40B4-BE49-F238E27FC236}">
              <a16:creationId xmlns:a16="http://schemas.microsoft.com/office/drawing/2014/main" id="{88A5B88E-8F10-4A20-8F2B-5138E2C7BEA3}"/>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50" name="フローチャート: 判断 349">
          <a:extLst>
            <a:ext uri="{FF2B5EF4-FFF2-40B4-BE49-F238E27FC236}">
              <a16:creationId xmlns:a16="http://schemas.microsoft.com/office/drawing/2014/main" id="{B6E22BEF-933D-4278-8877-D67DC6473E2F}"/>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51" name="フローチャート: 判断 350">
          <a:extLst>
            <a:ext uri="{FF2B5EF4-FFF2-40B4-BE49-F238E27FC236}">
              <a16:creationId xmlns:a16="http://schemas.microsoft.com/office/drawing/2014/main" id="{37DB7FD1-D718-4D91-BCF9-1FCA4ED88767}"/>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52" name="フローチャート: 判断 351">
          <a:extLst>
            <a:ext uri="{FF2B5EF4-FFF2-40B4-BE49-F238E27FC236}">
              <a16:creationId xmlns:a16="http://schemas.microsoft.com/office/drawing/2014/main" id="{C863CC4F-2C9F-4A37-8313-C6C5445538F4}"/>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E44833C5-E5DD-4298-B595-44DBA766246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6E986106-C292-418D-AF56-FD3F009A9B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6192D428-660E-4066-A204-62A7B076622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05F1733A-CF40-4459-B24A-734B2E7933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B90E612D-BB46-43B6-86D5-31B2301F13B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22678</xdr:rowOff>
    </xdr:from>
    <xdr:to>
      <xdr:col>85</xdr:col>
      <xdr:colOff>177800</xdr:colOff>
      <xdr:row>59</xdr:row>
      <xdr:rowOff>124278</xdr:rowOff>
    </xdr:to>
    <xdr:sp macro="" textlink="">
      <xdr:nvSpPr>
        <xdr:cNvPr id="358" name="楕円 357">
          <a:extLst>
            <a:ext uri="{FF2B5EF4-FFF2-40B4-BE49-F238E27FC236}">
              <a16:creationId xmlns:a16="http://schemas.microsoft.com/office/drawing/2014/main" id="{4AA62A96-59B1-42E5-AC62-F62AEA3B6BCB}"/>
            </a:ext>
          </a:extLst>
        </xdr:cNvPr>
        <xdr:cNvSpPr/>
      </xdr:nvSpPr>
      <xdr:spPr>
        <a:xfrm>
          <a:off x="16268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45555</xdr:rowOff>
    </xdr:from>
    <xdr:ext cx="405111" cy="259045"/>
    <xdr:sp macro="" textlink="">
      <xdr:nvSpPr>
        <xdr:cNvPr id="359" name="【保健センター・保健所】&#10;有形固定資産減価償却率該当値テキスト">
          <a:extLst>
            <a:ext uri="{FF2B5EF4-FFF2-40B4-BE49-F238E27FC236}">
              <a16:creationId xmlns:a16="http://schemas.microsoft.com/office/drawing/2014/main" id="{A81F71A8-B4B0-4746-BCA1-D21A69CEC08A}"/>
            </a:ext>
          </a:extLst>
        </xdr:cNvPr>
        <xdr:cNvSpPr txBox="1"/>
      </xdr:nvSpPr>
      <xdr:spPr>
        <a:xfrm>
          <a:off x="16357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360" name="楕円 359">
          <a:extLst>
            <a:ext uri="{FF2B5EF4-FFF2-40B4-BE49-F238E27FC236}">
              <a16:creationId xmlns:a16="http://schemas.microsoft.com/office/drawing/2014/main" id="{2DFC29F0-A309-48DD-92A3-C1F7A2DCE23E}"/>
            </a:ext>
          </a:extLst>
        </xdr:cNvPr>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73478</xdr:rowOff>
    </xdr:to>
    <xdr:cxnSp macro="">
      <xdr:nvCxnSpPr>
        <xdr:cNvPr id="361" name="直線コネクタ 360">
          <a:extLst>
            <a:ext uri="{FF2B5EF4-FFF2-40B4-BE49-F238E27FC236}">
              <a16:creationId xmlns:a16="http://schemas.microsoft.com/office/drawing/2014/main" id="{39CFF6AC-7D86-4350-A4BF-CC6080403A8B}"/>
            </a:ext>
          </a:extLst>
        </xdr:cNvPr>
        <xdr:cNvCxnSpPr/>
      </xdr:nvCxnSpPr>
      <xdr:spPr>
        <a:xfrm>
          <a:off x="15481300" y="1015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362" name="楕円 361">
          <a:extLst>
            <a:ext uri="{FF2B5EF4-FFF2-40B4-BE49-F238E27FC236}">
              <a16:creationId xmlns:a16="http://schemas.microsoft.com/office/drawing/2014/main" id="{87698631-DD4B-45E4-8E2C-4BFF2DE73FD7}"/>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40822</xdr:rowOff>
    </xdr:to>
    <xdr:cxnSp macro="">
      <xdr:nvCxnSpPr>
        <xdr:cNvPr id="363" name="直線コネクタ 362">
          <a:extLst>
            <a:ext uri="{FF2B5EF4-FFF2-40B4-BE49-F238E27FC236}">
              <a16:creationId xmlns:a16="http://schemas.microsoft.com/office/drawing/2014/main" id="{04A67D00-CF91-4623-B384-03BD9565A7AC}"/>
            </a:ext>
          </a:extLst>
        </xdr:cNvPr>
        <xdr:cNvCxnSpPr/>
      </xdr:nvCxnSpPr>
      <xdr:spPr>
        <a:xfrm>
          <a:off x="14592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96157</xdr:rowOff>
    </xdr:from>
    <xdr:to>
      <xdr:col>72</xdr:col>
      <xdr:colOff>38100</xdr:colOff>
      <xdr:row>59</xdr:row>
      <xdr:rowOff>26307</xdr:rowOff>
    </xdr:to>
    <xdr:sp macro="" textlink="">
      <xdr:nvSpPr>
        <xdr:cNvPr id="364" name="楕円 363">
          <a:extLst>
            <a:ext uri="{FF2B5EF4-FFF2-40B4-BE49-F238E27FC236}">
              <a16:creationId xmlns:a16="http://schemas.microsoft.com/office/drawing/2014/main" id="{04FE8F38-8102-42A0-A504-F0C153827AE2}"/>
            </a:ext>
          </a:extLst>
        </xdr:cNvPr>
        <xdr:cNvSpPr/>
      </xdr:nvSpPr>
      <xdr:spPr>
        <a:xfrm>
          <a:off x="13652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146957</xdr:rowOff>
    </xdr:from>
    <xdr:to>
      <xdr:col>76</xdr:col>
      <xdr:colOff>114300</xdr:colOff>
      <xdr:row>59</xdr:row>
      <xdr:rowOff>8165</xdr:rowOff>
    </xdr:to>
    <xdr:cxnSp macro="">
      <xdr:nvCxnSpPr>
        <xdr:cNvPr id="365" name="直線コネクタ 364">
          <a:extLst>
            <a:ext uri="{FF2B5EF4-FFF2-40B4-BE49-F238E27FC236}">
              <a16:creationId xmlns:a16="http://schemas.microsoft.com/office/drawing/2014/main" id="{FD7D8DC0-1736-4D4B-972F-9670B8D5B94E}"/>
            </a:ext>
          </a:extLst>
        </xdr:cNvPr>
        <xdr:cNvCxnSpPr/>
      </xdr:nvCxnSpPr>
      <xdr:spPr>
        <a:xfrm>
          <a:off x="13703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366" name="楕円 365">
          <a:extLst>
            <a:ext uri="{FF2B5EF4-FFF2-40B4-BE49-F238E27FC236}">
              <a16:creationId xmlns:a16="http://schemas.microsoft.com/office/drawing/2014/main" id="{B30CBA49-2805-4D2E-9A81-B9535E318AB9}"/>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146957</xdr:rowOff>
    </xdr:to>
    <xdr:cxnSp macro="">
      <xdr:nvCxnSpPr>
        <xdr:cNvPr id="367" name="直線コネクタ 366">
          <a:extLst>
            <a:ext uri="{FF2B5EF4-FFF2-40B4-BE49-F238E27FC236}">
              <a16:creationId xmlns:a16="http://schemas.microsoft.com/office/drawing/2014/main" id="{5CBCF2D1-1678-404F-A9E8-2F4D08811CFC}"/>
            </a:ext>
          </a:extLst>
        </xdr:cNvPr>
        <xdr:cNvCxnSpPr/>
      </xdr:nvCxnSpPr>
      <xdr:spPr>
        <a:xfrm>
          <a:off x="12814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368" name="n_1aveValue【保健センター・保健所】&#10;有形固定資産減価償却率">
          <a:extLst>
            <a:ext uri="{FF2B5EF4-FFF2-40B4-BE49-F238E27FC236}">
              <a16:creationId xmlns:a16="http://schemas.microsoft.com/office/drawing/2014/main" id="{841EDFF1-BDED-4E13-BC77-AF846EAC0D05}"/>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369" name="n_2aveValue【保健センター・保健所】&#10;有形固定資産減価償却率">
          <a:extLst>
            <a:ext uri="{FF2B5EF4-FFF2-40B4-BE49-F238E27FC236}">
              <a16:creationId xmlns:a16="http://schemas.microsoft.com/office/drawing/2014/main" id="{B202D88A-E9F5-4B89-BEF1-B3A0B86E9327}"/>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370" name="n_3aveValue【保健センター・保健所】&#10;有形固定資産減価償却率">
          <a:extLst>
            <a:ext uri="{FF2B5EF4-FFF2-40B4-BE49-F238E27FC236}">
              <a16:creationId xmlns:a16="http://schemas.microsoft.com/office/drawing/2014/main" id="{30B5361C-35E5-414B-BF7C-8B4298B6061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371" name="n_4aveValue【保健センター・保健所】&#10;有形固定資産減価償却率">
          <a:extLst>
            <a:ext uri="{FF2B5EF4-FFF2-40B4-BE49-F238E27FC236}">
              <a16:creationId xmlns:a16="http://schemas.microsoft.com/office/drawing/2014/main" id="{99F41DDF-4A57-46EF-840B-A59DC18280A5}"/>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372" name="n_1mainValue【保健センター・保健所】&#10;有形固定資産減価償却率">
          <a:extLst>
            <a:ext uri="{FF2B5EF4-FFF2-40B4-BE49-F238E27FC236}">
              <a16:creationId xmlns:a16="http://schemas.microsoft.com/office/drawing/2014/main" id="{BB8A695E-9EFE-40D6-946C-B0896ACF53B9}"/>
            </a:ext>
          </a:extLst>
        </xdr:cNvPr>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75492</xdr:rowOff>
    </xdr:from>
    <xdr:ext cx="405111" cy="259045"/>
    <xdr:sp macro="" textlink="">
      <xdr:nvSpPr>
        <xdr:cNvPr id="373" name="n_2mainValue【保健センター・保健所】&#10;有形固定資産減価償却率">
          <a:extLst>
            <a:ext uri="{FF2B5EF4-FFF2-40B4-BE49-F238E27FC236}">
              <a16:creationId xmlns:a16="http://schemas.microsoft.com/office/drawing/2014/main" id="{5F04EEC9-999A-4036-A742-B10B037D58A8}"/>
            </a:ext>
          </a:extLst>
        </xdr:cNvPr>
        <xdr:cNvSpPr txBox="1"/>
      </xdr:nvSpPr>
      <xdr:spPr>
        <a:xfrm>
          <a:off x="14389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42834</xdr:rowOff>
    </xdr:from>
    <xdr:ext cx="405111" cy="259045"/>
    <xdr:sp macro="" textlink="">
      <xdr:nvSpPr>
        <xdr:cNvPr id="374" name="n_3mainValue【保健センター・保健所】&#10;有形固定資産減価償却率">
          <a:extLst>
            <a:ext uri="{FF2B5EF4-FFF2-40B4-BE49-F238E27FC236}">
              <a16:creationId xmlns:a16="http://schemas.microsoft.com/office/drawing/2014/main" id="{30AAB7F3-5B76-4C81-BE43-1DED5C7C4AF7}"/>
            </a:ext>
          </a:extLst>
        </xdr:cNvPr>
        <xdr:cNvSpPr txBox="1"/>
      </xdr:nvSpPr>
      <xdr:spPr>
        <a:xfrm>
          <a:off x="13500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375" name="n_4mainValue【保健センター・保健所】&#10;有形固定資産減価償却率">
          <a:extLst>
            <a:ext uri="{FF2B5EF4-FFF2-40B4-BE49-F238E27FC236}">
              <a16:creationId xmlns:a16="http://schemas.microsoft.com/office/drawing/2014/main" id="{D35A2E6A-87A7-40CE-85CE-1E2CF6719448}"/>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CE5D9ED9-E618-45AC-994E-53AAE5C970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9FAC38B5-38FE-40DA-8E62-7E4C66F046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DB43EF46-E0DD-4E22-9F17-445A364AB09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F408A3FD-7309-43AA-A727-CF391BA534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E3C8E293-81CB-4900-8529-15EE58B795C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ABE34B2D-D24E-43B7-9095-2933FC2DF82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6DE7DBB8-03A6-430B-BFA0-3D5BF909EE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C3474C5D-8EA6-4A2A-9267-51FC248E4B9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F3E54A92-3031-41E7-8C36-DFFD86683F8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335D8DDD-B226-4136-AFD6-2D9DDB1980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6" name="直線コネクタ 385">
          <a:extLst>
            <a:ext uri="{FF2B5EF4-FFF2-40B4-BE49-F238E27FC236}">
              <a16:creationId xmlns:a16="http://schemas.microsoft.com/office/drawing/2014/main" id="{92839A9B-25D2-4481-86BE-66EB1A9C247E}"/>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7" name="テキスト ボックス 386">
          <a:extLst>
            <a:ext uri="{FF2B5EF4-FFF2-40B4-BE49-F238E27FC236}">
              <a16:creationId xmlns:a16="http://schemas.microsoft.com/office/drawing/2014/main" id="{47C2E1B8-A246-4A63-BC69-F739A76A3B44}"/>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a:extLst>
            <a:ext uri="{FF2B5EF4-FFF2-40B4-BE49-F238E27FC236}">
              <a16:creationId xmlns:a16="http://schemas.microsoft.com/office/drawing/2014/main" id="{E6869F88-49B4-464C-A4FE-6E1733F1C28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a:extLst>
            <a:ext uri="{FF2B5EF4-FFF2-40B4-BE49-F238E27FC236}">
              <a16:creationId xmlns:a16="http://schemas.microsoft.com/office/drawing/2014/main" id="{B5183026-D895-43F8-B342-9E8D7CD636F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90" name="直線コネクタ 389">
          <a:extLst>
            <a:ext uri="{FF2B5EF4-FFF2-40B4-BE49-F238E27FC236}">
              <a16:creationId xmlns:a16="http://schemas.microsoft.com/office/drawing/2014/main" id="{C65D5892-37B1-4E75-A8DE-D8614D38ADD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91" name="テキスト ボックス 390">
          <a:extLst>
            <a:ext uri="{FF2B5EF4-FFF2-40B4-BE49-F238E27FC236}">
              <a16:creationId xmlns:a16="http://schemas.microsoft.com/office/drawing/2014/main" id="{8A3706AF-77F3-4B26-B7AA-7B968A64FC0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407921D3-EC05-40BD-91BF-B4E5E17D929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16CC68B1-FA32-4F70-BC71-BD3B023A89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279523E3-9251-4E5A-A86E-E4CF637CB46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95" name="直線コネクタ 394">
          <a:extLst>
            <a:ext uri="{FF2B5EF4-FFF2-40B4-BE49-F238E27FC236}">
              <a16:creationId xmlns:a16="http://schemas.microsoft.com/office/drawing/2014/main" id="{36E7D14C-BA1C-435D-B6CE-338DC38EE5C4}"/>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88A00DB9-FC28-440D-B507-175AA234C289}"/>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97" name="直線コネクタ 396">
          <a:extLst>
            <a:ext uri="{FF2B5EF4-FFF2-40B4-BE49-F238E27FC236}">
              <a16:creationId xmlns:a16="http://schemas.microsoft.com/office/drawing/2014/main" id="{2941AE41-8755-4817-B3FE-212ADA680464}"/>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E6D61DB0-4B70-4AA1-A6D6-0177F488FD6C}"/>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9" name="直線コネクタ 398">
          <a:extLst>
            <a:ext uri="{FF2B5EF4-FFF2-40B4-BE49-F238E27FC236}">
              <a16:creationId xmlns:a16="http://schemas.microsoft.com/office/drawing/2014/main" id="{2A4AC677-5B3F-408B-8C1F-23168AA72C13}"/>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9874B924-C7AE-414C-BDC6-ACB80C18FDF3}"/>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01" name="フローチャート: 判断 400">
          <a:extLst>
            <a:ext uri="{FF2B5EF4-FFF2-40B4-BE49-F238E27FC236}">
              <a16:creationId xmlns:a16="http://schemas.microsoft.com/office/drawing/2014/main" id="{B19884C9-55D3-4C12-9D8F-2A3C6C646A4C}"/>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02" name="フローチャート: 判断 401">
          <a:extLst>
            <a:ext uri="{FF2B5EF4-FFF2-40B4-BE49-F238E27FC236}">
              <a16:creationId xmlns:a16="http://schemas.microsoft.com/office/drawing/2014/main" id="{0B1A675E-9FC3-4193-9569-58B0447B6124}"/>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03" name="フローチャート: 判断 402">
          <a:extLst>
            <a:ext uri="{FF2B5EF4-FFF2-40B4-BE49-F238E27FC236}">
              <a16:creationId xmlns:a16="http://schemas.microsoft.com/office/drawing/2014/main" id="{5F2FFE9C-5D5F-4170-88A0-B920747644B1}"/>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04" name="フローチャート: 判断 403">
          <a:extLst>
            <a:ext uri="{FF2B5EF4-FFF2-40B4-BE49-F238E27FC236}">
              <a16:creationId xmlns:a16="http://schemas.microsoft.com/office/drawing/2014/main" id="{31D82DEE-DA3E-48B6-A275-D31FFDF645E4}"/>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05" name="フローチャート: 判断 404">
          <a:extLst>
            <a:ext uri="{FF2B5EF4-FFF2-40B4-BE49-F238E27FC236}">
              <a16:creationId xmlns:a16="http://schemas.microsoft.com/office/drawing/2014/main" id="{3A304052-FCA5-4CA0-B416-4C108F606229}"/>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78DF2720-E852-492A-84B4-67E86E9E21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D5ED87C3-636B-48B8-9991-C0343E0E5E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294ACD29-E791-4C76-A056-1C37F2FADC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7D78568F-5317-4C67-AFFA-0FE05F9B896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A2EE5760-872B-4BF7-9926-659A4A7A73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141795</xdr:rowOff>
    </xdr:from>
    <xdr:to>
      <xdr:col>116</xdr:col>
      <xdr:colOff>114300</xdr:colOff>
      <xdr:row>59</xdr:row>
      <xdr:rowOff>71945</xdr:rowOff>
    </xdr:to>
    <xdr:sp macro="" textlink="">
      <xdr:nvSpPr>
        <xdr:cNvPr id="411" name="楕円 410">
          <a:extLst>
            <a:ext uri="{FF2B5EF4-FFF2-40B4-BE49-F238E27FC236}">
              <a16:creationId xmlns:a16="http://schemas.microsoft.com/office/drawing/2014/main" id="{091AF758-F907-405B-9B13-DCE998461ADD}"/>
            </a:ext>
          </a:extLst>
        </xdr:cNvPr>
        <xdr:cNvSpPr/>
      </xdr:nvSpPr>
      <xdr:spPr>
        <a:xfrm>
          <a:off x="22110700" y="100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164672</xdr:rowOff>
    </xdr:from>
    <xdr:ext cx="469744" cy="259045"/>
    <xdr:sp macro="" textlink="">
      <xdr:nvSpPr>
        <xdr:cNvPr id="412" name="【保健センター・保健所】&#10;一人当たり面積該当値テキスト">
          <a:extLst>
            <a:ext uri="{FF2B5EF4-FFF2-40B4-BE49-F238E27FC236}">
              <a16:creationId xmlns:a16="http://schemas.microsoft.com/office/drawing/2014/main" id="{570BD75D-0024-4BD9-8D7F-FB30FF6A948B}"/>
            </a:ext>
          </a:extLst>
        </xdr:cNvPr>
        <xdr:cNvSpPr txBox="1"/>
      </xdr:nvSpPr>
      <xdr:spPr>
        <a:xfrm>
          <a:off x="22199600" y="993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158369</xdr:rowOff>
    </xdr:from>
    <xdr:to>
      <xdr:col>112</xdr:col>
      <xdr:colOff>38100</xdr:colOff>
      <xdr:row>59</xdr:row>
      <xdr:rowOff>88519</xdr:rowOff>
    </xdr:to>
    <xdr:sp macro="" textlink="">
      <xdr:nvSpPr>
        <xdr:cNvPr id="413" name="楕円 412">
          <a:extLst>
            <a:ext uri="{FF2B5EF4-FFF2-40B4-BE49-F238E27FC236}">
              <a16:creationId xmlns:a16="http://schemas.microsoft.com/office/drawing/2014/main" id="{113ED318-12C0-43E8-9347-B110022D93C5}"/>
            </a:ext>
          </a:extLst>
        </xdr:cNvPr>
        <xdr:cNvSpPr/>
      </xdr:nvSpPr>
      <xdr:spPr>
        <a:xfrm>
          <a:off x="21272500" y="101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21145</xdr:rowOff>
    </xdr:from>
    <xdr:to>
      <xdr:col>116</xdr:col>
      <xdr:colOff>63500</xdr:colOff>
      <xdr:row>59</xdr:row>
      <xdr:rowOff>37719</xdr:rowOff>
    </xdr:to>
    <xdr:cxnSp macro="">
      <xdr:nvCxnSpPr>
        <xdr:cNvPr id="414" name="直線コネクタ 413">
          <a:extLst>
            <a:ext uri="{FF2B5EF4-FFF2-40B4-BE49-F238E27FC236}">
              <a16:creationId xmlns:a16="http://schemas.microsoft.com/office/drawing/2014/main" id="{CDD1145A-5787-41D0-9943-B13D72C21E52}"/>
            </a:ext>
          </a:extLst>
        </xdr:cNvPr>
        <xdr:cNvCxnSpPr/>
      </xdr:nvCxnSpPr>
      <xdr:spPr>
        <a:xfrm flipV="1">
          <a:off x="21323300" y="10136695"/>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164084</xdr:rowOff>
    </xdr:from>
    <xdr:to>
      <xdr:col>107</xdr:col>
      <xdr:colOff>101600</xdr:colOff>
      <xdr:row>59</xdr:row>
      <xdr:rowOff>94234</xdr:rowOff>
    </xdr:to>
    <xdr:sp macro="" textlink="">
      <xdr:nvSpPr>
        <xdr:cNvPr id="415" name="楕円 414">
          <a:extLst>
            <a:ext uri="{FF2B5EF4-FFF2-40B4-BE49-F238E27FC236}">
              <a16:creationId xmlns:a16="http://schemas.microsoft.com/office/drawing/2014/main" id="{04597469-2E2C-47A9-AFFC-1FB335A04122}"/>
            </a:ext>
          </a:extLst>
        </xdr:cNvPr>
        <xdr:cNvSpPr/>
      </xdr:nvSpPr>
      <xdr:spPr>
        <a:xfrm>
          <a:off x="20383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37719</xdr:rowOff>
    </xdr:from>
    <xdr:to>
      <xdr:col>111</xdr:col>
      <xdr:colOff>177800</xdr:colOff>
      <xdr:row>59</xdr:row>
      <xdr:rowOff>43434</xdr:rowOff>
    </xdr:to>
    <xdr:cxnSp macro="">
      <xdr:nvCxnSpPr>
        <xdr:cNvPr id="416" name="直線コネクタ 415">
          <a:extLst>
            <a:ext uri="{FF2B5EF4-FFF2-40B4-BE49-F238E27FC236}">
              <a16:creationId xmlns:a16="http://schemas.microsoft.com/office/drawing/2014/main" id="{058569D8-E5CF-43EC-9FB3-C31F3C328649}"/>
            </a:ext>
          </a:extLst>
        </xdr:cNvPr>
        <xdr:cNvCxnSpPr/>
      </xdr:nvCxnSpPr>
      <xdr:spPr>
        <a:xfrm flipV="1">
          <a:off x="20434300" y="101532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15494</xdr:rowOff>
    </xdr:from>
    <xdr:to>
      <xdr:col>102</xdr:col>
      <xdr:colOff>165100</xdr:colOff>
      <xdr:row>59</xdr:row>
      <xdr:rowOff>117094</xdr:rowOff>
    </xdr:to>
    <xdr:sp macro="" textlink="">
      <xdr:nvSpPr>
        <xdr:cNvPr id="417" name="楕円 416">
          <a:extLst>
            <a:ext uri="{FF2B5EF4-FFF2-40B4-BE49-F238E27FC236}">
              <a16:creationId xmlns:a16="http://schemas.microsoft.com/office/drawing/2014/main" id="{5E2FB968-44E2-4D4E-ADAD-5660BFA85984}"/>
            </a:ext>
          </a:extLst>
        </xdr:cNvPr>
        <xdr:cNvSpPr/>
      </xdr:nvSpPr>
      <xdr:spPr>
        <a:xfrm>
          <a:off x="19494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43434</xdr:rowOff>
    </xdr:from>
    <xdr:to>
      <xdr:col>107</xdr:col>
      <xdr:colOff>50800</xdr:colOff>
      <xdr:row>59</xdr:row>
      <xdr:rowOff>66294</xdr:rowOff>
    </xdr:to>
    <xdr:cxnSp macro="">
      <xdr:nvCxnSpPr>
        <xdr:cNvPr id="418" name="直線コネクタ 417">
          <a:extLst>
            <a:ext uri="{FF2B5EF4-FFF2-40B4-BE49-F238E27FC236}">
              <a16:creationId xmlns:a16="http://schemas.microsoft.com/office/drawing/2014/main" id="{ADA746E8-98A2-4C04-8178-6572C5E78D68}"/>
            </a:ext>
          </a:extLst>
        </xdr:cNvPr>
        <xdr:cNvCxnSpPr/>
      </xdr:nvCxnSpPr>
      <xdr:spPr>
        <a:xfrm flipV="1">
          <a:off x="19545300" y="101589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29781</xdr:rowOff>
    </xdr:from>
    <xdr:to>
      <xdr:col>98</xdr:col>
      <xdr:colOff>38100</xdr:colOff>
      <xdr:row>59</xdr:row>
      <xdr:rowOff>131381</xdr:rowOff>
    </xdr:to>
    <xdr:sp macro="" textlink="">
      <xdr:nvSpPr>
        <xdr:cNvPr id="419" name="楕円 418">
          <a:extLst>
            <a:ext uri="{FF2B5EF4-FFF2-40B4-BE49-F238E27FC236}">
              <a16:creationId xmlns:a16="http://schemas.microsoft.com/office/drawing/2014/main" id="{86F8DD05-791E-433B-971E-FDF11C839A53}"/>
            </a:ext>
          </a:extLst>
        </xdr:cNvPr>
        <xdr:cNvSpPr/>
      </xdr:nvSpPr>
      <xdr:spPr>
        <a:xfrm>
          <a:off x="18605500" y="101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66294</xdr:rowOff>
    </xdr:from>
    <xdr:to>
      <xdr:col>102</xdr:col>
      <xdr:colOff>114300</xdr:colOff>
      <xdr:row>59</xdr:row>
      <xdr:rowOff>80581</xdr:rowOff>
    </xdr:to>
    <xdr:cxnSp macro="">
      <xdr:nvCxnSpPr>
        <xdr:cNvPr id="420" name="直線コネクタ 419">
          <a:extLst>
            <a:ext uri="{FF2B5EF4-FFF2-40B4-BE49-F238E27FC236}">
              <a16:creationId xmlns:a16="http://schemas.microsoft.com/office/drawing/2014/main" id="{504ECC40-146D-4858-8AC2-F1ED6C641AF7}"/>
            </a:ext>
          </a:extLst>
        </xdr:cNvPr>
        <xdr:cNvCxnSpPr/>
      </xdr:nvCxnSpPr>
      <xdr:spPr>
        <a:xfrm flipV="1">
          <a:off x="18656300" y="1018184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421" name="n_1aveValue【保健センター・保健所】&#10;一人当たり面積">
          <a:extLst>
            <a:ext uri="{FF2B5EF4-FFF2-40B4-BE49-F238E27FC236}">
              <a16:creationId xmlns:a16="http://schemas.microsoft.com/office/drawing/2014/main" id="{F16805BF-2FE5-4F23-8DCE-EAB2A596855F}"/>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422" name="n_2aveValue【保健センター・保健所】&#10;一人当たり面積">
          <a:extLst>
            <a:ext uri="{FF2B5EF4-FFF2-40B4-BE49-F238E27FC236}">
              <a16:creationId xmlns:a16="http://schemas.microsoft.com/office/drawing/2014/main" id="{7A076A29-287E-4B41-9532-B8AD3103D709}"/>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423" name="n_3aveValue【保健センター・保健所】&#10;一人当たり面積">
          <a:extLst>
            <a:ext uri="{FF2B5EF4-FFF2-40B4-BE49-F238E27FC236}">
              <a16:creationId xmlns:a16="http://schemas.microsoft.com/office/drawing/2014/main" id="{308355C1-D772-44B5-A1A8-03713DB25668}"/>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424" name="n_4aveValue【保健センター・保健所】&#10;一人当たり面積">
          <a:extLst>
            <a:ext uri="{FF2B5EF4-FFF2-40B4-BE49-F238E27FC236}">
              <a16:creationId xmlns:a16="http://schemas.microsoft.com/office/drawing/2014/main" id="{E76F823D-F644-47BE-AAAF-E9636252250C}"/>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105046</xdr:rowOff>
    </xdr:from>
    <xdr:ext cx="469744" cy="259045"/>
    <xdr:sp macro="" textlink="">
      <xdr:nvSpPr>
        <xdr:cNvPr id="425" name="n_1mainValue【保健センター・保健所】&#10;一人当たり面積">
          <a:extLst>
            <a:ext uri="{FF2B5EF4-FFF2-40B4-BE49-F238E27FC236}">
              <a16:creationId xmlns:a16="http://schemas.microsoft.com/office/drawing/2014/main" id="{508EF408-7281-4C42-B232-7693C4C61ACF}"/>
            </a:ext>
          </a:extLst>
        </xdr:cNvPr>
        <xdr:cNvSpPr txBox="1"/>
      </xdr:nvSpPr>
      <xdr:spPr>
        <a:xfrm>
          <a:off x="21075727" y="98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110761</xdr:rowOff>
    </xdr:from>
    <xdr:ext cx="469744" cy="259045"/>
    <xdr:sp macro="" textlink="">
      <xdr:nvSpPr>
        <xdr:cNvPr id="426" name="n_2mainValue【保健センター・保健所】&#10;一人当たり面積">
          <a:extLst>
            <a:ext uri="{FF2B5EF4-FFF2-40B4-BE49-F238E27FC236}">
              <a16:creationId xmlns:a16="http://schemas.microsoft.com/office/drawing/2014/main" id="{75542260-15C5-49A8-9970-A9BDEED21C0D}"/>
            </a:ext>
          </a:extLst>
        </xdr:cNvPr>
        <xdr:cNvSpPr txBox="1"/>
      </xdr:nvSpPr>
      <xdr:spPr>
        <a:xfrm>
          <a:off x="20199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133621</xdr:rowOff>
    </xdr:from>
    <xdr:ext cx="469744" cy="259045"/>
    <xdr:sp macro="" textlink="">
      <xdr:nvSpPr>
        <xdr:cNvPr id="427" name="n_3mainValue【保健センター・保健所】&#10;一人当たり面積">
          <a:extLst>
            <a:ext uri="{FF2B5EF4-FFF2-40B4-BE49-F238E27FC236}">
              <a16:creationId xmlns:a16="http://schemas.microsoft.com/office/drawing/2014/main" id="{F7B2BB41-D594-4AD0-97CC-8D0E2047BDDB}"/>
            </a:ext>
          </a:extLst>
        </xdr:cNvPr>
        <xdr:cNvSpPr txBox="1"/>
      </xdr:nvSpPr>
      <xdr:spPr>
        <a:xfrm>
          <a:off x="193104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147908</xdr:rowOff>
    </xdr:from>
    <xdr:ext cx="469744" cy="259045"/>
    <xdr:sp macro="" textlink="">
      <xdr:nvSpPr>
        <xdr:cNvPr id="428" name="n_4mainValue【保健センター・保健所】&#10;一人当たり面積">
          <a:extLst>
            <a:ext uri="{FF2B5EF4-FFF2-40B4-BE49-F238E27FC236}">
              <a16:creationId xmlns:a16="http://schemas.microsoft.com/office/drawing/2014/main" id="{2587AF39-F5ED-4527-AA64-B5DFF6787289}"/>
            </a:ext>
          </a:extLst>
        </xdr:cNvPr>
        <xdr:cNvSpPr txBox="1"/>
      </xdr:nvSpPr>
      <xdr:spPr>
        <a:xfrm>
          <a:off x="18421427" y="992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8B91419D-AF29-4D85-9705-E711900905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D4BBF426-5B9A-4F03-BD38-0428258C9A5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C3BF77A7-CD3E-4916-8CB2-00714953C4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2326CEDF-5940-46A7-B69D-369266C309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FF7F9D0A-F0FF-45B3-BECA-0160C2EC662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07BD4787-34EA-43FE-956B-4FBBF389016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62408236-5B32-4ECD-9071-28B4C4AFE7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39ED248C-1C03-4CC1-825D-74265EC0759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78DD585C-DED2-4FA3-A73E-6A1A6F18E3F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07D8E381-D01B-4435-9D4B-06D1FC3DB65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a:extLst>
            <a:ext uri="{FF2B5EF4-FFF2-40B4-BE49-F238E27FC236}">
              <a16:creationId xmlns:a16="http://schemas.microsoft.com/office/drawing/2014/main" id="{72FF3DC7-C9C3-4712-9CAD-EA1E1DCDA6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a:extLst>
            <a:ext uri="{FF2B5EF4-FFF2-40B4-BE49-F238E27FC236}">
              <a16:creationId xmlns:a16="http://schemas.microsoft.com/office/drawing/2014/main" id="{B9DC6798-6531-4786-9F5E-C559C9B09C9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1" name="テキスト ボックス 440">
          <a:extLst>
            <a:ext uri="{FF2B5EF4-FFF2-40B4-BE49-F238E27FC236}">
              <a16:creationId xmlns:a16="http://schemas.microsoft.com/office/drawing/2014/main" id="{3FD205EA-280B-4CAE-93A0-A2887CDA2EF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a:extLst>
            <a:ext uri="{FF2B5EF4-FFF2-40B4-BE49-F238E27FC236}">
              <a16:creationId xmlns:a16="http://schemas.microsoft.com/office/drawing/2014/main" id="{7DE1A695-463D-41AB-AA90-8831D4B7848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a:extLst>
            <a:ext uri="{FF2B5EF4-FFF2-40B4-BE49-F238E27FC236}">
              <a16:creationId xmlns:a16="http://schemas.microsoft.com/office/drawing/2014/main" id="{28FCDE60-7789-4D07-A355-B717E55D595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a:extLst>
            <a:ext uri="{FF2B5EF4-FFF2-40B4-BE49-F238E27FC236}">
              <a16:creationId xmlns:a16="http://schemas.microsoft.com/office/drawing/2014/main" id="{F88D2DD6-1748-49C9-8020-8CA6EB5C84F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a:extLst>
            <a:ext uri="{FF2B5EF4-FFF2-40B4-BE49-F238E27FC236}">
              <a16:creationId xmlns:a16="http://schemas.microsoft.com/office/drawing/2014/main" id="{2C433EAE-EAA3-4015-B72A-3CB429EBDA6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a:extLst>
            <a:ext uri="{FF2B5EF4-FFF2-40B4-BE49-F238E27FC236}">
              <a16:creationId xmlns:a16="http://schemas.microsoft.com/office/drawing/2014/main" id="{ED8878E2-C091-4BFF-A9DD-A5DF445849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a:extLst>
            <a:ext uri="{FF2B5EF4-FFF2-40B4-BE49-F238E27FC236}">
              <a16:creationId xmlns:a16="http://schemas.microsoft.com/office/drawing/2014/main" id="{D0CC7198-3E23-4C7A-A054-C18BE857F53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a:extLst>
            <a:ext uri="{FF2B5EF4-FFF2-40B4-BE49-F238E27FC236}">
              <a16:creationId xmlns:a16="http://schemas.microsoft.com/office/drawing/2014/main" id="{9996CBDC-7ADA-4C99-91BE-A579F84B014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a:extLst>
            <a:ext uri="{FF2B5EF4-FFF2-40B4-BE49-F238E27FC236}">
              <a16:creationId xmlns:a16="http://schemas.microsoft.com/office/drawing/2014/main" id="{8361BDF3-C652-4A94-8F99-C09EF49B2E1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a:extLst>
            <a:ext uri="{FF2B5EF4-FFF2-40B4-BE49-F238E27FC236}">
              <a16:creationId xmlns:a16="http://schemas.microsoft.com/office/drawing/2014/main" id="{C0620B5E-4374-4C56-A3A4-F569629F1F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1" name="テキスト ボックス 450">
          <a:extLst>
            <a:ext uri="{FF2B5EF4-FFF2-40B4-BE49-F238E27FC236}">
              <a16:creationId xmlns:a16="http://schemas.microsoft.com/office/drawing/2014/main" id="{F436B8ED-45B7-4283-9048-C7402161447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a:extLst>
            <a:ext uri="{FF2B5EF4-FFF2-40B4-BE49-F238E27FC236}">
              <a16:creationId xmlns:a16="http://schemas.microsoft.com/office/drawing/2014/main" id="{39B6D20D-288B-4EF4-8E2E-D754955EFA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a:extLst>
            <a:ext uri="{FF2B5EF4-FFF2-40B4-BE49-F238E27FC236}">
              <a16:creationId xmlns:a16="http://schemas.microsoft.com/office/drawing/2014/main" id="{4FE8DF03-C626-46FC-B429-F12ECC5F38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4" name="直線コネクタ 453">
          <a:extLst>
            <a:ext uri="{FF2B5EF4-FFF2-40B4-BE49-F238E27FC236}">
              <a16:creationId xmlns:a16="http://schemas.microsoft.com/office/drawing/2014/main" id="{DE9315C1-3D00-478F-9E61-C1CB18358042}"/>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5" name="【消防施設】&#10;有形固定資産減価償却率最小値テキスト">
          <a:extLst>
            <a:ext uri="{FF2B5EF4-FFF2-40B4-BE49-F238E27FC236}">
              <a16:creationId xmlns:a16="http://schemas.microsoft.com/office/drawing/2014/main" id="{FC56B88F-02BB-4F70-94D2-795BEB66302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6" name="直線コネクタ 455">
          <a:extLst>
            <a:ext uri="{FF2B5EF4-FFF2-40B4-BE49-F238E27FC236}">
              <a16:creationId xmlns:a16="http://schemas.microsoft.com/office/drawing/2014/main" id="{935067A1-E47A-4E37-85AF-7A6BE1128DA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7" name="【消防施設】&#10;有形固定資産減価償却率最大値テキスト">
          <a:extLst>
            <a:ext uri="{FF2B5EF4-FFF2-40B4-BE49-F238E27FC236}">
              <a16:creationId xmlns:a16="http://schemas.microsoft.com/office/drawing/2014/main" id="{8E2469C4-7574-4054-B73C-D3F53ECC80F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8" name="直線コネクタ 457">
          <a:extLst>
            <a:ext uri="{FF2B5EF4-FFF2-40B4-BE49-F238E27FC236}">
              <a16:creationId xmlns:a16="http://schemas.microsoft.com/office/drawing/2014/main" id="{F9CD4200-98E4-4C44-8DEF-9EFE6C5B0FBA}"/>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9" name="【消防施設】&#10;有形固定資産減価償却率平均値テキスト">
          <a:extLst>
            <a:ext uri="{FF2B5EF4-FFF2-40B4-BE49-F238E27FC236}">
              <a16:creationId xmlns:a16="http://schemas.microsoft.com/office/drawing/2014/main" id="{21634665-8FDD-417D-88DA-E9084ACD1DC9}"/>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60" name="フローチャート: 判断 459">
          <a:extLst>
            <a:ext uri="{FF2B5EF4-FFF2-40B4-BE49-F238E27FC236}">
              <a16:creationId xmlns:a16="http://schemas.microsoft.com/office/drawing/2014/main" id="{13A4FCC1-8E73-46BE-BE1B-41B2A81B7709}"/>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61" name="フローチャート: 判断 460">
          <a:extLst>
            <a:ext uri="{FF2B5EF4-FFF2-40B4-BE49-F238E27FC236}">
              <a16:creationId xmlns:a16="http://schemas.microsoft.com/office/drawing/2014/main" id="{982051DB-810A-44C5-AE2E-7966307614CE}"/>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62" name="フローチャート: 判断 461">
          <a:extLst>
            <a:ext uri="{FF2B5EF4-FFF2-40B4-BE49-F238E27FC236}">
              <a16:creationId xmlns:a16="http://schemas.microsoft.com/office/drawing/2014/main" id="{39B53306-A033-4AC5-9744-967718F1D853}"/>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63" name="フローチャート: 判断 462">
          <a:extLst>
            <a:ext uri="{FF2B5EF4-FFF2-40B4-BE49-F238E27FC236}">
              <a16:creationId xmlns:a16="http://schemas.microsoft.com/office/drawing/2014/main" id="{1F3B4C2C-21BA-4B69-B66F-645A145DCD9C}"/>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4" name="フローチャート: 判断 463">
          <a:extLst>
            <a:ext uri="{FF2B5EF4-FFF2-40B4-BE49-F238E27FC236}">
              <a16:creationId xmlns:a16="http://schemas.microsoft.com/office/drawing/2014/main" id="{02C4D67E-25BE-4D76-A611-192841143C5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1F4F470B-6D10-4C75-8381-3CC11F56EC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47B7C81F-A6B3-4C39-BC9A-FD0CF34299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8172F0CC-AF86-4B4B-BAFA-D59C0FD0007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7D421DEB-D362-4D90-9154-3B721F7754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65A54DC4-284C-4109-899F-8A08B3085F9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470" name="楕円 469">
          <a:extLst>
            <a:ext uri="{FF2B5EF4-FFF2-40B4-BE49-F238E27FC236}">
              <a16:creationId xmlns:a16="http://schemas.microsoft.com/office/drawing/2014/main" id="{557EC013-5FD9-4651-8753-A30D21A53C1C}"/>
            </a:ext>
          </a:extLst>
        </xdr:cNvPr>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471" name="【消防施設】&#10;有形固定資産減価償却率該当値テキスト">
          <a:extLst>
            <a:ext uri="{FF2B5EF4-FFF2-40B4-BE49-F238E27FC236}">
              <a16:creationId xmlns:a16="http://schemas.microsoft.com/office/drawing/2014/main" id="{49C7A76F-7D97-417E-8F43-51547D78D9D0}"/>
            </a:ext>
          </a:extLst>
        </xdr:cNvPr>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139156</xdr:rowOff>
    </xdr:from>
    <xdr:to>
      <xdr:col>81</xdr:col>
      <xdr:colOff>101600</xdr:colOff>
      <xdr:row>84</xdr:row>
      <xdr:rowOff>69306</xdr:rowOff>
    </xdr:to>
    <xdr:sp macro="" textlink="">
      <xdr:nvSpPr>
        <xdr:cNvPr id="472" name="楕円 471">
          <a:extLst>
            <a:ext uri="{FF2B5EF4-FFF2-40B4-BE49-F238E27FC236}">
              <a16:creationId xmlns:a16="http://schemas.microsoft.com/office/drawing/2014/main" id="{7DB24B9B-0D71-488C-9BB8-E6D58DDC590D}"/>
            </a:ext>
          </a:extLst>
        </xdr:cNvPr>
        <xdr:cNvSpPr/>
      </xdr:nvSpPr>
      <xdr:spPr>
        <a:xfrm>
          <a:off x="15430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18506</xdr:rowOff>
    </xdr:from>
    <xdr:to>
      <xdr:col>85</xdr:col>
      <xdr:colOff>127000</xdr:colOff>
      <xdr:row>84</xdr:row>
      <xdr:rowOff>51163</xdr:rowOff>
    </xdr:to>
    <xdr:cxnSp macro="">
      <xdr:nvCxnSpPr>
        <xdr:cNvPr id="473" name="直線コネクタ 472">
          <a:extLst>
            <a:ext uri="{FF2B5EF4-FFF2-40B4-BE49-F238E27FC236}">
              <a16:creationId xmlns:a16="http://schemas.microsoft.com/office/drawing/2014/main" id="{7C888466-2C0B-4E7B-A38E-95160DCE7F7C}"/>
            </a:ext>
          </a:extLst>
        </xdr:cNvPr>
        <xdr:cNvCxnSpPr/>
      </xdr:nvCxnSpPr>
      <xdr:spPr>
        <a:xfrm>
          <a:off x="15481300" y="144203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86905</xdr:rowOff>
    </xdr:from>
    <xdr:to>
      <xdr:col>76</xdr:col>
      <xdr:colOff>165100</xdr:colOff>
      <xdr:row>84</xdr:row>
      <xdr:rowOff>17055</xdr:rowOff>
    </xdr:to>
    <xdr:sp macro="" textlink="">
      <xdr:nvSpPr>
        <xdr:cNvPr id="474" name="楕円 473">
          <a:extLst>
            <a:ext uri="{FF2B5EF4-FFF2-40B4-BE49-F238E27FC236}">
              <a16:creationId xmlns:a16="http://schemas.microsoft.com/office/drawing/2014/main" id="{AA1692CF-68C8-40C8-835E-154306894D2D}"/>
            </a:ext>
          </a:extLst>
        </xdr:cNvPr>
        <xdr:cNvSpPr/>
      </xdr:nvSpPr>
      <xdr:spPr>
        <a:xfrm>
          <a:off x="14541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137705</xdr:rowOff>
    </xdr:from>
    <xdr:to>
      <xdr:col>81</xdr:col>
      <xdr:colOff>50800</xdr:colOff>
      <xdr:row>84</xdr:row>
      <xdr:rowOff>18506</xdr:rowOff>
    </xdr:to>
    <xdr:cxnSp macro="">
      <xdr:nvCxnSpPr>
        <xdr:cNvPr id="475" name="直線コネクタ 474">
          <a:extLst>
            <a:ext uri="{FF2B5EF4-FFF2-40B4-BE49-F238E27FC236}">
              <a16:creationId xmlns:a16="http://schemas.microsoft.com/office/drawing/2014/main" id="{6CD39E2A-3DF5-41D3-BA1C-EB54B295A4AA}"/>
            </a:ext>
          </a:extLst>
        </xdr:cNvPr>
        <xdr:cNvCxnSpPr/>
      </xdr:nvCxnSpPr>
      <xdr:spPr>
        <a:xfrm>
          <a:off x="14592300" y="1436805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50981</xdr:rowOff>
    </xdr:from>
    <xdr:to>
      <xdr:col>72</xdr:col>
      <xdr:colOff>38100</xdr:colOff>
      <xdr:row>83</xdr:row>
      <xdr:rowOff>152581</xdr:rowOff>
    </xdr:to>
    <xdr:sp macro="" textlink="">
      <xdr:nvSpPr>
        <xdr:cNvPr id="476" name="楕円 475">
          <a:extLst>
            <a:ext uri="{FF2B5EF4-FFF2-40B4-BE49-F238E27FC236}">
              <a16:creationId xmlns:a16="http://schemas.microsoft.com/office/drawing/2014/main" id="{00D742FB-B747-4A1B-839E-091FCE25649B}"/>
            </a:ext>
          </a:extLst>
        </xdr:cNvPr>
        <xdr:cNvSpPr/>
      </xdr:nvSpPr>
      <xdr:spPr>
        <a:xfrm>
          <a:off x="13652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101781</xdr:rowOff>
    </xdr:from>
    <xdr:to>
      <xdr:col>76</xdr:col>
      <xdr:colOff>114300</xdr:colOff>
      <xdr:row>83</xdr:row>
      <xdr:rowOff>137705</xdr:rowOff>
    </xdr:to>
    <xdr:cxnSp macro="">
      <xdr:nvCxnSpPr>
        <xdr:cNvPr id="477" name="直線コネクタ 476">
          <a:extLst>
            <a:ext uri="{FF2B5EF4-FFF2-40B4-BE49-F238E27FC236}">
              <a16:creationId xmlns:a16="http://schemas.microsoft.com/office/drawing/2014/main" id="{1DF078B2-70B9-4E82-B03C-7BE3783B2A77}"/>
            </a:ext>
          </a:extLst>
        </xdr:cNvPr>
        <xdr:cNvCxnSpPr/>
      </xdr:nvCxnSpPr>
      <xdr:spPr>
        <a:xfrm>
          <a:off x="13703300" y="143321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153851</xdr:rowOff>
    </xdr:from>
    <xdr:to>
      <xdr:col>67</xdr:col>
      <xdr:colOff>101600</xdr:colOff>
      <xdr:row>83</xdr:row>
      <xdr:rowOff>84001</xdr:rowOff>
    </xdr:to>
    <xdr:sp macro="" textlink="">
      <xdr:nvSpPr>
        <xdr:cNvPr id="478" name="楕円 477">
          <a:extLst>
            <a:ext uri="{FF2B5EF4-FFF2-40B4-BE49-F238E27FC236}">
              <a16:creationId xmlns:a16="http://schemas.microsoft.com/office/drawing/2014/main" id="{58BB09CE-5F08-4CB6-9B8F-9EED0E619244}"/>
            </a:ext>
          </a:extLst>
        </xdr:cNvPr>
        <xdr:cNvSpPr/>
      </xdr:nvSpPr>
      <xdr:spPr>
        <a:xfrm>
          <a:off x="12763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33201</xdr:rowOff>
    </xdr:from>
    <xdr:to>
      <xdr:col>71</xdr:col>
      <xdr:colOff>177800</xdr:colOff>
      <xdr:row>83</xdr:row>
      <xdr:rowOff>101781</xdr:rowOff>
    </xdr:to>
    <xdr:cxnSp macro="">
      <xdr:nvCxnSpPr>
        <xdr:cNvPr id="479" name="直線コネクタ 478">
          <a:extLst>
            <a:ext uri="{FF2B5EF4-FFF2-40B4-BE49-F238E27FC236}">
              <a16:creationId xmlns:a16="http://schemas.microsoft.com/office/drawing/2014/main" id="{F93C0034-B260-4DD7-9EAF-682E67527670}"/>
            </a:ext>
          </a:extLst>
        </xdr:cNvPr>
        <xdr:cNvCxnSpPr/>
      </xdr:nvCxnSpPr>
      <xdr:spPr>
        <a:xfrm>
          <a:off x="12814300" y="142635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80" name="n_1aveValue【消防施設】&#10;有形固定資産減価償却率">
          <a:extLst>
            <a:ext uri="{FF2B5EF4-FFF2-40B4-BE49-F238E27FC236}">
              <a16:creationId xmlns:a16="http://schemas.microsoft.com/office/drawing/2014/main" id="{7C8387EB-5345-42CB-BBD4-0DC49052BA3C}"/>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481" name="n_2aveValue【消防施設】&#10;有形固定資産減価償却率">
          <a:extLst>
            <a:ext uri="{FF2B5EF4-FFF2-40B4-BE49-F238E27FC236}">
              <a16:creationId xmlns:a16="http://schemas.microsoft.com/office/drawing/2014/main" id="{412B4BC5-F703-4565-8E6B-4CD0D2541737}"/>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82" name="n_3aveValue【消防施設】&#10;有形固定資産減価償却率">
          <a:extLst>
            <a:ext uri="{FF2B5EF4-FFF2-40B4-BE49-F238E27FC236}">
              <a16:creationId xmlns:a16="http://schemas.microsoft.com/office/drawing/2014/main" id="{AE4BFF35-AA56-4698-B5F4-CC039245FBC7}"/>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83" name="n_4aveValue【消防施設】&#10;有形固定資産減価償却率">
          <a:extLst>
            <a:ext uri="{FF2B5EF4-FFF2-40B4-BE49-F238E27FC236}">
              <a16:creationId xmlns:a16="http://schemas.microsoft.com/office/drawing/2014/main" id="{5C0C045A-5D7B-419E-9399-938565BB4E97}"/>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60433</xdr:rowOff>
    </xdr:from>
    <xdr:ext cx="405111" cy="259045"/>
    <xdr:sp macro="" textlink="">
      <xdr:nvSpPr>
        <xdr:cNvPr id="484" name="n_1mainValue【消防施設】&#10;有形固定資産減価償却率">
          <a:extLst>
            <a:ext uri="{FF2B5EF4-FFF2-40B4-BE49-F238E27FC236}">
              <a16:creationId xmlns:a16="http://schemas.microsoft.com/office/drawing/2014/main" id="{ADFADEA5-C171-4B01-8750-BACD63FC64AE}"/>
            </a:ext>
          </a:extLst>
        </xdr:cNvPr>
        <xdr:cNvSpPr txBox="1"/>
      </xdr:nvSpPr>
      <xdr:spPr>
        <a:xfrm>
          <a:off x="152660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8182</xdr:rowOff>
    </xdr:from>
    <xdr:ext cx="405111" cy="259045"/>
    <xdr:sp macro="" textlink="">
      <xdr:nvSpPr>
        <xdr:cNvPr id="485" name="n_2mainValue【消防施設】&#10;有形固定資産減価償却率">
          <a:extLst>
            <a:ext uri="{FF2B5EF4-FFF2-40B4-BE49-F238E27FC236}">
              <a16:creationId xmlns:a16="http://schemas.microsoft.com/office/drawing/2014/main" id="{9CD466E0-481B-495B-9A04-92E241DA824A}"/>
            </a:ext>
          </a:extLst>
        </xdr:cNvPr>
        <xdr:cNvSpPr txBox="1"/>
      </xdr:nvSpPr>
      <xdr:spPr>
        <a:xfrm>
          <a:off x="143897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143708</xdr:rowOff>
    </xdr:from>
    <xdr:ext cx="405111" cy="259045"/>
    <xdr:sp macro="" textlink="">
      <xdr:nvSpPr>
        <xdr:cNvPr id="486" name="n_3mainValue【消防施設】&#10;有形固定資産減価償却率">
          <a:extLst>
            <a:ext uri="{FF2B5EF4-FFF2-40B4-BE49-F238E27FC236}">
              <a16:creationId xmlns:a16="http://schemas.microsoft.com/office/drawing/2014/main" id="{E9883C1C-C17C-45C6-83D4-6FCB2E4429D9}"/>
            </a:ext>
          </a:extLst>
        </xdr:cNvPr>
        <xdr:cNvSpPr txBox="1"/>
      </xdr:nvSpPr>
      <xdr:spPr>
        <a:xfrm>
          <a:off x="13500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100528</xdr:rowOff>
    </xdr:from>
    <xdr:ext cx="405111" cy="259045"/>
    <xdr:sp macro="" textlink="">
      <xdr:nvSpPr>
        <xdr:cNvPr id="487" name="n_4mainValue【消防施設】&#10;有形固定資産減価償却率">
          <a:extLst>
            <a:ext uri="{FF2B5EF4-FFF2-40B4-BE49-F238E27FC236}">
              <a16:creationId xmlns:a16="http://schemas.microsoft.com/office/drawing/2014/main" id="{2F24281A-2B24-4FE1-AC04-53F02398356C}"/>
            </a:ext>
          </a:extLst>
        </xdr:cNvPr>
        <xdr:cNvSpPr txBox="1"/>
      </xdr:nvSpPr>
      <xdr:spPr>
        <a:xfrm>
          <a:off x="12611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6223B6A7-2D14-4AC6-B78A-B67AD7786A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BFBDDD2F-A5AB-422D-8F7F-EBDD789CBC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BEB170C5-268C-4208-B8E2-14F015495A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31DF0386-48B3-4D8F-8389-AE764328C74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CE846E59-AE27-462B-A860-85C4C3B77B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4605849F-A1F8-4E9A-BBC0-EE230CB7E0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A898EC7E-4422-40FC-AE02-CFD5CCDE44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83C636BD-D09A-4F84-A3C2-39D9006F365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8A17DA28-0E2A-48BC-861E-C9E5DA87437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901BC86A-1F16-4CE5-949D-3DFB8E9612A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8" name="直線コネクタ 497">
          <a:extLst>
            <a:ext uri="{FF2B5EF4-FFF2-40B4-BE49-F238E27FC236}">
              <a16:creationId xmlns:a16="http://schemas.microsoft.com/office/drawing/2014/main" id="{A080245B-ADCD-4920-A018-99BE8BADFCA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9" name="テキスト ボックス 498">
          <a:extLst>
            <a:ext uri="{FF2B5EF4-FFF2-40B4-BE49-F238E27FC236}">
              <a16:creationId xmlns:a16="http://schemas.microsoft.com/office/drawing/2014/main" id="{4686DC75-DABC-4013-A28D-5E56A2B66CBE}"/>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0" name="直線コネクタ 499">
          <a:extLst>
            <a:ext uri="{FF2B5EF4-FFF2-40B4-BE49-F238E27FC236}">
              <a16:creationId xmlns:a16="http://schemas.microsoft.com/office/drawing/2014/main" id="{312063D6-F708-4460-B3A3-4D8783A4884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1" name="テキスト ボックス 500">
          <a:extLst>
            <a:ext uri="{FF2B5EF4-FFF2-40B4-BE49-F238E27FC236}">
              <a16:creationId xmlns:a16="http://schemas.microsoft.com/office/drawing/2014/main" id="{09DF37DE-B177-4ECA-865B-7238231F11F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a:extLst>
            <a:ext uri="{FF2B5EF4-FFF2-40B4-BE49-F238E27FC236}">
              <a16:creationId xmlns:a16="http://schemas.microsoft.com/office/drawing/2014/main" id="{0B955323-4D39-4E34-8693-D52E61FD5FE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a:extLst>
            <a:ext uri="{FF2B5EF4-FFF2-40B4-BE49-F238E27FC236}">
              <a16:creationId xmlns:a16="http://schemas.microsoft.com/office/drawing/2014/main" id="{567D4566-B445-4572-9BE8-EDAD85FD85C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4" name="直線コネクタ 503">
          <a:extLst>
            <a:ext uri="{FF2B5EF4-FFF2-40B4-BE49-F238E27FC236}">
              <a16:creationId xmlns:a16="http://schemas.microsoft.com/office/drawing/2014/main" id="{B1CC66CA-C02D-4956-9408-6AFFDB7B542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5" name="テキスト ボックス 504">
          <a:extLst>
            <a:ext uri="{FF2B5EF4-FFF2-40B4-BE49-F238E27FC236}">
              <a16:creationId xmlns:a16="http://schemas.microsoft.com/office/drawing/2014/main" id="{9E15D21E-98DE-4D7F-8E8D-1D96C4E73A8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6" name="直線コネクタ 505">
          <a:extLst>
            <a:ext uri="{FF2B5EF4-FFF2-40B4-BE49-F238E27FC236}">
              <a16:creationId xmlns:a16="http://schemas.microsoft.com/office/drawing/2014/main" id="{B7A104C4-D09A-4A2E-ACF1-3506D02C4A8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7" name="テキスト ボックス 506">
          <a:extLst>
            <a:ext uri="{FF2B5EF4-FFF2-40B4-BE49-F238E27FC236}">
              <a16:creationId xmlns:a16="http://schemas.microsoft.com/office/drawing/2014/main" id="{75B28EBF-39AA-4BC9-B7DC-7C9DD499FE5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8" name="直線コネクタ 507">
          <a:extLst>
            <a:ext uri="{FF2B5EF4-FFF2-40B4-BE49-F238E27FC236}">
              <a16:creationId xmlns:a16="http://schemas.microsoft.com/office/drawing/2014/main" id="{6814CC4D-4614-455F-8B16-EDFE48A7F0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09" name="テキスト ボックス 508">
          <a:extLst>
            <a:ext uri="{FF2B5EF4-FFF2-40B4-BE49-F238E27FC236}">
              <a16:creationId xmlns:a16="http://schemas.microsoft.com/office/drawing/2014/main" id="{0261BDD9-82FC-4936-8873-B4848AAAB499}"/>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0" name="【消防施設】&#10;一人当たり面積グラフ枠">
          <a:extLst>
            <a:ext uri="{FF2B5EF4-FFF2-40B4-BE49-F238E27FC236}">
              <a16:creationId xmlns:a16="http://schemas.microsoft.com/office/drawing/2014/main" id="{6CE20C0F-5FD7-45C7-B224-4A083F50494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20002</xdr:rowOff>
    </xdr:from>
    <xdr:to>
      <xdr:col>116</xdr:col>
      <xdr:colOff>62864</xdr:colOff>
      <xdr:row>86</xdr:row>
      <xdr:rowOff>113157</xdr:rowOff>
    </xdr:to>
    <xdr:cxnSp macro="">
      <xdr:nvCxnSpPr>
        <xdr:cNvPr id="511" name="直線コネクタ 510">
          <a:extLst>
            <a:ext uri="{FF2B5EF4-FFF2-40B4-BE49-F238E27FC236}">
              <a16:creationId xmlns:a16="http://schemas.microsoft.com/office/drawing/2014/main" id="{3EF568D0-149B-4C5A-A87C-5B81F3908545}"/>
            </a:ext>
          </a:extLst>
        </xdr:cNvPr>
        <xdr:cNvCxnSpPr/>
      </xdr:nvCxnSpPr>
      <xdr:spPr>
        <a:xfrm flipV="1">
          <a:off x="22160864" y="14421802"/>
          <a:ext cx="0" cy="43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116984</xdr:rowOff>
    </xdr:from>
    <xdr:ext cx="469744" cy="259045"/>
    <xdr:sp macro="" textlink="">
      <xdr:nvSpPr>
        <xdr:cNvPr id="512" name="【消防施設】&#10;一人当たり面積最小値テキスト">
          <a:extLst>
            <a:ext uri="{FF2B5EF4-FFF2-40B4-BE49-F238E27FC236}">
              <a16:creationId xmlns:a16="http://schemas.microsoft.com/office/drawing/2014/main" id="{2FFDF750-D7B8-451B-825E-8F18025558AD}"/>
            </a:ext>
          </a:extLst>
        </xdr:cNvPr>
        <xdr:cNvSpPr txBox="1"/>
      </xdr:nvSpPr>
      <xdr:spPr>
        <a:xfrm>
          <a:off x="22199600" y="148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113157</xdr:rowOff>
    </xdr:from>
    <xdr:to>
      <xdr:col>116</xdr:col>
      <xdr:colOff>152400</xdr:colOff>
      <xdr:row>86</xdr:row>
      <xdr:rowOff>113157</xdr:rowOff>
    </xdr:to>
    <xdr:cxnSp macro="">
      <xdr:nvCxnSpPr>
        <xdr:cNvPr id="513" name="直線コネクタ 512">
          <a:extLst>
            <a:ext uri="{FF2B5EF4-FFF2-40B4-BE49-F238E27FC236}">
              <a16:creationId xmlns:a16="http://schemas.microsoft.com/office/drawing/2014/main" id="{2FD74DA0-BA31-4E0B-AD58-7618D50C7F56}"/>
            </a:ext>
          </a:extLst>
        </xdr:cNvPr>
        <xdr:cNvCxnSpPr/>
      </xdr:nvCxnSpPr>
      <xdr:spPr>
        <a:xfrm>
          <a:off x="22072600" y="1485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138129</xdr:rowOff>
    </xdr:from>
    <xdr:ext cx="469744" cy="259045"/>
    <xdr:sp macro="" textlink="">
      <xdr:nvSpPr>
        <xdr:cNvPr id="514" name="【消防施設】&#10;一人当たり面積最大値テキスト">
          <a:extLst>
            <a:ext uri="{FF2B5EF4-FFF2-40B4-BE49-F238E27FC236}">
              <a16:creationId xmlns:a16="http://schemas.microsoft.com/office/drawing/2014/main" id="{713DC5F8-62B6-4622-BC2F-70154EEA454E}"/>
            </a:ext>
          </a:extLst>
        </xdr:cNvPr>
        <xdr:cNvSpPr txBox="1"/>
      </xdr:nvSpPr>
      <xdr:spPr>
        <a:xfrm>
          <a:off x="22199600" y="1419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20002</xdr:rowOff>
    </xdr:from>
    <xdr:to>
      <xdr:col>116</xdr:col>
      <xdr:colOff>152400</xdr:colOff>
      <xdr:row>84</xdr:row>
      <xdr:rowOff>20002</xdr:rowOff>
    </xdr:to>
    <xdr:cxnSp macro="">
      <xdr:nvCxnSpPr>
        <xdr:cNvPr id="515" name="直線コネクタ 514">
          <a:extLst>
            <a:ext uri="{FF2B5EF4-FFF2-40B4-BE49-F238E27FC236}">
              <a16:creationId xmlns:a16="http://schemas.microsoft.com/office/drawing/2014/main" id="{48A94ACC-F3B7-42D9-82CD-BF23441702E4}"/>
            </a:ext>
          </a:extLst>
        </xdr:cNvPr>
        <xdr:cNvCxnSpPr/>
      </xdr:nvCxnSpPr>
      <xdr:spPr>
        <a:xfrm>
          <a:off x="22072600" y="14421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154322</xdr:rowOff>
    </xdr:from>
    <xdr:ext cx="469744" cy="259045"/>
    <xdr:sp macro="" textlink="">
      <xdr:nvSpPr>
        <xdr:cNvPr id="516" name="【消防施設】&#10;一人当たり面積平均値テキスト">
          <a:extLst>
            <a:ext uri="{FF2B5EF4-FFF2-40B4-BE49-F238E27FC236}">
              <a16:creationId xmlns:a16="http://schemas.microsoft.com/office/drawing/2014/main" id="{1B296C1D-2A88-40D3-803C-00C90F671AB2}"/>
            </a:ext>
          </a:extLst>
        </xdr:cNvPr>
        <xdr:cNvSpPr txBox="1"/>
      </xdr:nvSpPr>
      <xdr:spPr>
        <a:xfrm>
          <a:off x="22199600" y="14727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4445</xdr:rowOff>
    </xdr:from>
    <xdr:to>
      <xdr:col>116</xdr:col>
      <xdr:colOff>114300</xdr:colOff>
      <xdr:row>86</xdr:row>
      <xdr:rowOff>106045</xdr:rowOff>
    </xdr:to>
    <xdr:sp macro="" textlink="">
      <xdr:nvSpPr>
        <xdr:cNvPr id="517" name="フローチャート: 判断 516">
          <a:extLst>
            <a:ext uri="{FF2B5EF4-FFF2-40B4-BE49-F238E27FC236}">
              <a16:creationId xmlns:a16="http://schemas.microsoft.com/office/drawing/2014/main" id="{33928064-7816-49A9-841C-C9CC1EECCF49}"/>
            </a:ext>
          </a:extLst>
        </xdr:cNvPr>
        <xdr:cNvSpPr/>
      </xdr:nvSpPr>
      <xdr:spPr>
        <a:xfrm>
          <a:off x="22110700" y="1474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6541</xdr:rowOff>
    </xdr:from>
    <xdr:to>
      <xdr:col>112</xdr:col>
      <xdr:colOff>38100</xdr:colOff>
      <xdr:row>86</xdr:row>
      <xdr:rowOff>108141</xdr:rowOff>
    </xdr:to>
    <xdr:sp macro="" textlink="">
      <xdr:nvSpPr>
        <xdr:cNvPr id="518" name="フローチャート: 判断 517">
          <a:extLst>
            <a:ext uri="{FF2B5EF4-FFF2-40B4-BE49-F238E27FC236}">
              <a16:creationId xmlns:a16="http://schemas.microsoft.com/office/drawing/2014/main" id="{E345C64E-978A-4A42-997E-B25C29AD59D6}"/>
            </a:ext>
          </a:extLst>
        </xdr:cNvPr>
        <xdr:cNvSpPr/>
      </xdr:nvSpPr>
      <xdr:spPr>
        <a:xfrm>
          <a:off x="21272500" y="147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6159</xdr:rowOff>
    </xdr:from>
    <xdr:to>
      <xdr:col>107</xdr:col>
      <xdr:colOff>101600</xdr:colOff>
      <xdr:row>86</xdr:row>
      <xdr:rowOff>107759</xdr:rowOff>
    </xdr:to>
    <xdr:sp macro="" textlink="">
      <xdr:nvSpPr>
        <xdr:cNvPr id="519" name="フローチャート: 判断 518">
          <a:extLst>
            <a:ext uri="{FF2B5EF4-FFF2-40B4-BE49-F238E27FC236}">
              <a16:creationId xmlns:a16="http://schemas.microsoft.com/office/drawing/2014/main" id="{AA1B8242-AAE7-47C9-8D76-765215EE87E9}"/>
            </a:ext>
          </a:extLst>
        </xdr:cNvPr>
        <xdr:cNvSpPr/>
      </xdr:nvSpPr>
      <xdr:spPr>
        <a:xfrm>
          <a:off x="20383500" y="1475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165036</xdr:rowOff>
    </xdr:from>
    <xdr:to>
      <xdr:col>102</xdr:col>
      <xdr:colOff>165100</xdr:colOff>
      <xdr:row>86</xdr:row>
      <xdr:rowOff>95186</xdr:rowOff>
    </xdr:to>
    <xdr:sp macro="" textlink="">
      <xdr:nvSpPr>
        <xdr:cNvPr id="520" name="フローチャート: 判断 519">
          <a:extLst>
            <a:ext uri="{FF2B5EF4-FFF2-40B4-BE49-F238E27FC236}">
              <a16:creationId xmlns:a16="http://schemas.microsoft.com/office/drawing/2014/main" id="{E248829F-574E-464D-9B9B-8334810B30BA}"/>
            </a:ext>
          </a:extLst>
        </xdr:cNvPr>
        <xdr:cNvSpPr/>
      </xdr:nvSpPr>
      <xdr:spPr>
        <a:xfrm>
          <a:off x="19494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162370</xdr:rowOff>
    </xdr:from>
    <xdr:to>
      <xdr:col>98</xdr:col>
      <xdr:colOff>38100</xdr:colOff>
      <xdr:row>86</xdr:row>
      <xdr:rowOff>92520</xdr:rowOff>
    </xdr:to>
    <xdr:sp macro="" textlink="">
      <xdr:nvSpPr>
        <xdr:cNvPr id="521" name="フローチャート: 判断 520">
          <a:extLst>
            <a:ext uri="{FF2B5EF4-FFF2-40B4-BE49-F238E27FC236}">
              <a16:creationId xmlns:a16="http://schemas.microsoft.com/office/drawing/2014/main" id="{E33B0069-3FEE-4A50-9701-6E2016B5773C}"/>
            </a:ext>
          </a:extLst>
        </xdr:cNvPr>
        <xdr:cNvSpPr/>
      </xdr:nvSpPr>
      <xdr:spPr>
        <a:xfrm>
          <a:off x="18605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4C52ED7-26B9-4F65-8DC2-9A828407F59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9EBC831C-1C9A-49F3-AC9B-0282AD9C637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F3D2AD-5C67-4398-B2A7-11C0446275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9024C8AA-B80B-4BAC-BC77-50EAACE300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ABE5C352-7091-472A-AD27-D0642B84F3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139891</xdr:rowOff>
    </xdr:from>
    <xdr:to>
      <xdr:col>116</xdr:col>
      <xdr:colOff>114300</xdr:colOff>
      <xdr:row>86</xdr:row>
      <xdr:rowOff>70041</xdr:rowOff>
    </xdr:to>
    <xdr:sp macro="" textlink="">
      <xdr:nvSpPr>
        <xdr:cNvPr id="527" name="楕円 526">
          <a:extLst>
            <a:ext uri="{FF2B5EF4-FFF2-40B4-BE49-F238E27FC236}">
              <a16:creationId xmlns:a16="http://schemas.microsoft.com/office/drawing/2014/main" id="{F71B6CF7-412B-4DFF-A497-D7E83FD71B1D}"/>
            </a:ext>
          </a:extLst>
        </xdr:cNvPr>
        <xdr:cNvSpPr/>
      </xdr:nvSpPr>
      <xdr:spPr>
        <a:xfrm>
          <a:off x="22110700" y="147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99268</xdr:rowOff>
    </xdr:from>
    <xdr:ext cx="469744" cy="259045"/>
    <xdr:sp macro="" textlink="">
      <xdr:nvSpPr>
        <xdr:cNvPr id="528" name="【消防施設】&#10;一人当たり面積該当値テキスト">
          <a:extLst>
            <a:ext uri="{FF2B5EF4-FFF2-40B4-BE49-F238E27FC236}">
              <a16:creationId xmlns:a16="http://schemas.microsoft.com/office/drawing/2014/main" id="{CE0316BB-79F8-4F8A-BB5B-639C4C9A0829}"/>
            </a:ext>
          </a:extLst>
        </xdr:cNvPr>
        <xdr:cNvSpPr txBox="1"/>
      </xdr:nvSpPr>
      <xdr:spPr>
        <a:xfrm>
          <a:off x="22199600" y="1450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141987</xdr:rowOff>
    </xdr:from>
    <xdr:to>
      <xdr:col>112</xdr:col>
      <xdr:colOff>38100</xdr:colOff>
      <xdr:row>86</xdr:row>
      <xdr:rowOff>72137</xdr:rowOff>
    </xdr:to>
    <xdr:sp macro="" textlink="">
      <xdr:nvSpPr>
        <xdr:cNvPr id="529" name="楕円 528">
          <a:extLst>
            <a:ext uri="{FF2B5EF4-FFF2-40B4-BE49-F238E27FC236}">
              <a16:creationId xmlns:a16="http://schemas.microsoft.com/office/drawing/2014/main" id="{5FEC80E0-933C-41E9-BCAE-F5A984503EDA}"/>
            </a:ext>
          </a:extLst>
        </xdr:cNvPr>
        <xdr:cNvSpPr/>
      </xdr:nvSpPr>
      <xdr:spPr>
        <a:xfrm>
          <a:off x="21272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19241</xdr:rowOff>
    </xdr:from>
    <xdr:to>
      <xdr:col>116</xdr:col>
      <xdr:colOff>63500</xdr:colOff>
      <xdr:row>86</xdr:row>
      <xdr:rowOff>21337</xdr:rowOff>
    </xdr:to>
    <xdr:cxnSp macro="">
      <xdr:nvCxnSpPr>
        <xdr:cNvPr id="530" name="直線コネクタ 529">
          <a:extLst>
            <a:ext uri="{FF2B5EF4-FFF2-40B4-BE49-F238E27FC236}">
              <a16:creationId xmlns:a16="http://schemas.microsoft.com/office/drawing/2014/main" id="{3C6F0E8D-DDB7-428D-BE6E-BC504857609D}"/>
            </a:ext>
          </a:extLst>
        </xdr:cNvPr>
        <xdr:cNvCxnSpPr/>
      </xdr:nvCxnSpPr>
      <xdr:spPr>
        <a:xfrm flipV="1">
          <a:off x="21323300" y="1476394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142939</xdr:rowOff>
    </xdr:from>
    <xdr:to>
      <xdr:col>107</xdr:col>
      <xdr:colOff>101600</xdr:colOff>
      <xdr:row>86</xdr:row>
      <xdr:rowOff>73089</xdr:rowOff>
    </xdr:to>
    <xdr:sp macro="" textlink="">
      <xdr:nvSpPr>
        <xdr:cNvPr id="531" name="楕円 530">
          <a:extLst>
            <a:ext uri="{FF2B5EF4-FFF2-40B4-BE49-F238E27FC236}">
              <a16:creationId xmlns:a16="http://schemas.microsoft.com/office/drawing/2014/main" id="{865523D6-E2F6-44A1-985F-E4FA94B7BE20}"/>
            </a:ext>
          </a:extLst>
        </xdr:cNvPr>
        <xdr:cNvSpPr/>
      </xdr:nvSpPr>
      <xdr:spPr>
        <a:xfrm>
          <a:off x="20383500" y="147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21337</xdr:rowOff>
    </xdr:from>
    <xdr:to>
      <xdr:col>111</xdr:col>
      <xdr:colOff>177800</xdr:colOff>
      <xdr:row>86</xdr:row>
      <xdr:rowOff>22289</xdr:rowOff>
    </xdr:to>
    <xdr:cxnSp macro="">
      <xdr:nvCxnSpPr>
        <xdr:cNvPr id="532" name="直線コネクタ 531">
          <a:extLst>
            <a:ext uri="{FF2B5EF4-FFF2-40B4-BE49-F238E27FC236}">
              <a16:creationId xmlns:a16="http://schemas.microsoft.com/office/drawing/2014/main" id="{728E0717-2901-4166-A962-85FEA3320984}"/>
            </a:ext>
          </a:extLst>
        </xdr:cNvPr>
        <xdr:cNvCxnSpPr/>
      </xdr:nvCxnSpPr>
      <xdr:spPr>
        <a:xfrm flipV="1">
          <a:off x="20434300" y="1476603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85789</xdr:rowOff>
    </xdr:from>
    <xdr:to>
      <xdr:col>102</xdr:col>
      <xdr:colOff>165100</xdr:colOff>
      <xdr:row>79</xdr:row>
      <xdr:rowOff>15939</xdr:rowOff>
    </xdr:to>
    <xdr:sp macro="" textlink="">
      <xdr:nvSpPr>
        <xdr:cNvPr id="533" name="楕円 532">
          <a:extLst>
            <a:ext uri="{FF2B5EF4-FFF2-40B4-BE49-F238E27FC236}">
              <a16:creationId xmlns:a16="http://schemas.microsoft.com/office/drawing/2014/main" id="{15A6B720-FDCB-4C06-9CAC-92E705C5EFAA}"/>
            </a:ext>
          </a:extLst>
        </xdr:cNvPr>
        <xdr:cNvSpPr/>
      </xdr:nvSpPr>
      <xdr:spPr>
        <a:xfrm>
          <a:off x="19494500" y="134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136589</xdr:rowOff>
    </xdr:from>
    <xdr:to>
      <xdr:col>107</xdr:col>
      <xdr:colOff>50800</xdr:colOff>
      <xdr:row>86</xdr:row>
      <xdr:rowOff>22289</xdr:rowOff>
    </xdr:to>
    <xdr:cxnSp macro="">
      <xdr:nvCxnSpPr>
        <xdr:cNvPr id="534" name="直線コネクタ 533">
          <a:extLst>
            <a:ext uri="{FF2B5EF4-FFF2-40B4-BE49-F238E27FC236}">
              <a16:creationId xmlns:a16="http://schemas.microsoft.com/office/drawing/2014/main" id="{BCA34048-6102-419B-A3E6-7406575E1421}"/>
            </a:ext>
          </a:extLst>
        </xdr:cNvPr>
        <xdr:cNvCxnSpPr/>
      </xdr:nvCxnSpPr>
      <xdr:spPr>
        <a:xfrm>
          <a:off x="19545300" y="13509689"/>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169418</xdr:rowOff>
    </xdr:from>
    <xdr:to>
      <xdr:col>98</xdr:col>
      <xdr:colOff>38100</xdr:colOff>
      <xdr:row>86</xdr:row>
      <xdr:rowOff>99568</xdr:rowOff>
    </xdr:to>
    <xdr:sp macro="" textlink="">
      <xdr:nvSpPr>
        <xdr:cNvPr id="535" name="楕円 534">
          <a:extLst>
            <a:ext uri="{FF2B5EF4-FFF2-40B4-BE49-F238E27FC236}">
              <a16:creationId xmlns:a16="http://schemas.microsoft.com/office/drawing/2014/main" id="{B653F578-7608-4BF3-9C19-22E907356F53}"/>
            </a:ext>
          </a:extLst>
        </xdr:cNvPr>
        <xdr:cNvSpPr/>
      </xdr:nvSpPr>
      <xdr:spPr>
        <a:xfrm>
          <a:off x="18605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136589</xdr:rowOff>
    </xdr:from>
    <xdr:to>
      <xdr:col>102</xdr:col>
      <xdr:colOff>114300</xdr:colOff>
      <xdr:row>86</xdr:row>
      <xdr:rowOff>48768</xdr:rowOff>
    </xdr:to>
    <xdr:cxnSp macro="">
      <xdr:nvCxnSpPr>
        <xdr:cNvPr id="536" name="直線コネクタ 535">
          <a:extLst>
            <a:ext uri="{FF2B5EF4-FFF2-40B4-BE49-F238E27FC236}">
              <a16:creationId xmlns:a16="http://schemas.microsoft.com/office/drawing/2014/main" id="{EAE40C1A-7A51-423F-8480-AA451C8FD4AC}"/>
            </a:ext>
          </a:extLst>
        </xdr:cNvPr>
        <xdr:cNvCxnSpPr/>
      </xdr:nvCxnSpPr>
      <xdr:spPr>
        <a:xfrm flipV="1">
          <a:off x="18656300" y="13509689"/>
          <a:ext cx="889000" cy="128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99268</xdr:rowOff>
    </xdr:from>
    <xdr:ext cx="469744" cy="259045"/>
    <xdr:sp macro="" textlink="">
      <xdr:nvSpPr>
        <xdr:cNvPr id="537" name="n_1aveValue【消防施設】&#10;一人当たり面積">
          <a:extLst>
            <a:ext uri="{FF2B5EF4-FFF2-40B4-BE49-F238E27FC236}">
              <a16:creationId xmlns:a16="http://schemas.microsoft.com/office/drawing/2014/main" id="{1D82AB5C-7A4F-4591-9DFF-FF7D1EA79C7A}"/>
            </a:ext>
          </a:extLst>
        </xdr:cNvPr>
        <xdr:cNvSpPr txBox="1"/>
      </xdr:nvSpPr>
      <xdr:spPr>
        <a:xfrm>
          <a:off x="21075727" y="148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98886</xdr:rowOff>
    </xdr:from>
    <xdr:ext cx="469744" cy="259045"/>
    <xdr:sp macro="" textlink="">
      <xdr:nvSpPr>
        <xdr:cNvPr id="538" name="n_2aveValue【消防施設】&#10;一人当たり面積">
          <a:extLst>
            <a:ext uri="{FF2B5EF4-FFF2-40B4-BE49-F238E27FC236}">
              <a16:creationId xmlns:a16="http://schemas.microsoft.com/office/drawing/2014/main" id="{693DEB72-C2F7-4F86-AE5F-E94B36B0975D}"/>
            </a:ext>
          </a:extLst>
        </xdr:cNvPr>
        <xdr:cNvSpPr txBox="1"/>
      </xdr:nvSpPr>
      <xdr:spPr>
        <a:xfrm>
          <a:off x="20199427" y="148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86313</xdr:rowOff>
    </xdr:from>
    <xdr:ext cx="469744" cy="259045"/>
    <xdr:sp macro="" textlink="">
      <xdr:nvSpPr>
        <xdr:cNvPr id="539" name="n_3aveValue【消防施設】&#10;一人当たり面積">
          <a:extLst>
            <a:ext uri="{FF2B5EF4-FFF2-40B4-BE49-F238E27FC236}">
              <a16:creationId xmlns:a16="http://schemas.microsoft.com/office/drawing/2014/main" id="{EE1A1DEE-718C-416C-90BF-FDC62227F1E1}"/>
            </a:ext>
          </a:extLst>
        </xdr:cNvPr>
        <xdr:cNvSpPr txBox="1"/>
      </xdr:nvSpPr>
      <xdr:spPr>
        <a:xfrm>
          <a:off x="193104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109047</xdr:rowOff>
    </xdr:from>
    <xdr:ext cx="469744" cy="259045"/>
    <xdr:sp macro="" textlink="">
      <xdr:nvSpPr>
        <xdr:cNvPr id="540" name="n_4aveValue【消防施設】&#10;一人当たり面積">
          <a:extLst>
            <a:ext uri="{FF2B5EF4-FFF2-40B4-BE49-F238E27FC236}">
              <a16:creationId xmlns:a16="http://schemas.microsoft.com/office/drawing/2014/main" id="{42791D49-1BD5-4358-B548-E8F49BB40E4B}"/>
            </a:ext>
          </a:extLst>
        </xdr:cNvPr>
        <xdr:cNvSpPr txBox="1"/>
      </xdr:nvSpPr>
      <xdr:spPr>
        <a:xfrm>
          <a:off x="18421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88664</xdr:rowOff>
    </xdr:from>
    <xdr:ext cx="469744" cy="259045"/>
    <xdr:sp macro="" textlink="">
      <xdr:nvSpPr>
        <xdr:cNvPr id="541" name="n_1mainValue【消防施設】&#10;一人当たり面積">
          <a:extLst>
            <a:ext uri="{FF2B5EF4-FFF2-40B4-BE49-F238E27FC236}">
              <a16:creationId xmlns:a16="http://schemas.microsoft.com/office/drawing/2014/main" id="{5ECD8F92-86F0-4E17-A21A-D97813AEDDD0}"/>
            </a:ext>
          </a:extLst>
        </xdr:cNvPr>
        <xdr:cNvSpPr txBox="1"/>
      </xdr:nvSpPr>
      <xdr:spPr>
        <a:xfrm>
          <a:off x="21075727" y="14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89616</xdr:rowOff>
    </xdr:from>
    <xdr:ext cx="469744" cy="259045"/>
    <xdr:sp macro="" textlink="">
      <xdr:nvSpPr>
        <xdr:cNvPr id="542" name="n_2mainValue【消防施設】&#10;一人当たり面積">
          <a:extLst>
            <a:ext uri="{FF2B5EF4-FFF2-40B4-BE49-F238E27FC236}">
              <a16:creationId xmlns:a16="http://schemas.microsoft.com/office/drawing/2014/main" id="{54D1DE08-7F0D-4A9E-8BBF-98F29D4F2FCC}"/>
            </a:ext>
          </a:extLst>
        </xdr:cNvPr>
        <xdr:cNvSpPr txBox="1"/>
      </xdr:nvSpPr>
      <xdr:spPr>
        <a:xfrm>
          <a:off x="20199427" y="1449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32466</xdr:rowOff>
    </xdr:from>
    <xdr:ext cx="469744" cy="259045"/>
    <xdr:sp macro="" textlink="">
      <xdr:nvSpPr>
        <xdr:cNvPr id="543" name="n_3mainValue【消防施設】&#10;一人当たり面積">
          <a:extLst>
            <a:ext uri="{FF2B5EF4-FFF2-40B4-BE49-F238E27FC236}">
              <a16:creationId xmlns:a16="http://schemas.microsoft.com/office/drawing/2014/main" id="{35550750-2251-4A28-8C5C-2F537E47AA0B}"/>
            </a:ext>
          </a:extLst>
        </xdr:cNvPr>
        <xdr:cNvSpPr txBox="1"/>
      </xdr:nvSpPr>
      <xdr:spPr>
        <a:xfrm>
          <a:off x="19310427" y="132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90695</xdr:rowOff>
    </xdr:from>
    <xdr:ext cx="469744" cy="259045"/>
    <xdr:sp macro="" textlink="">
      <xdr:nvSpPr>
        <xdr:cNvPr id="544" name="n_4mainValue【消防施設】&#10;一人当たり面積">
          <a:extLst>
            <a:ext uri="{FF2B5EF4-FFF2-40B4-BE49-F238E27FC236}">
              <a16:creationId xmlns:a16="http://schemas.microsoft.com/office/drawing/2014/main" id="{EB5A3CE5-1EEE-4CA2-9D5D-170D6DBE2A30}"/>
            </a:ext>
          </a:extLst>
        </xdr:cNvPr>
        <xdr:cNvSpPr txBox="1"/>
      </xdr:nvSpPr>
      <xdr:spPr>
        <a:xfrm>
          <a:off x="18421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7A2B4251-FDEF-49D2-87D6-1C31AB72BCB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D35F9193-A812-4E5E-9185-E3AE99AB3E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093BD5BD-D128-4C62-95E1-99B4C98A6B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6794F58E-F5C6-4BBB-BB49-A7FD2D5AEB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14896639-512A-4250-9794-140112B585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059F7462-9D2D-4C3F-AA32-DCAFD915AE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0C2FD5CE-EC2F-4C08-BBD9-BD7671C3C4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E6BDE83B-197B-40F6-8D86-93DDF3C946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09C2D101-5924-41A2-80FC-B635663B5B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710DCC1E-184A-45CC-8F25-647E82E8E8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5" name="テキスト ボックス 554">
          <a:extLst>
            <a:ext uri="{FF2B5EF4-FFF2-40B4-BE49-F238E27FC236}">
              <a16:creationId xmlns:a16="http://schemas.microsoft.com/office/drawing/2014/main" id="{AFDDF83A-1C54-4594-B96F-2BCC17802DB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6" name="直線コネクタ 555">
          <a:extLst>
            <a:ext uri="{FF2B5EF4-FFF2-40B4-BE49-F238E27FC236}">
              <a16:creationId xmlns:a16="http://schemas.microsoft.com/office/drawing/2014/main" id="{7CD85E6A-12DD-439B-8434-E7BE74B0854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7" name="テキスト ボックス 556">
          <a:extLst>
            <a:ext uri="{FF2B5EF4-FFF2-40B4-BE49-F238E27FC236}">
              <a16:creationId xmlns:a16="http://schemas.microsoft.com/office/drawing/2014/main" id="{F2470810-11A3-49C3-A270-3AD76777937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8" name="直線コネクタ 557">
          <a:extLst>
            <a:ext uri="{FF2B5EF4-FFF2-40B4-BE49-F238E27FC236}">
              <a16:creationId xmlns:a16="http://schemas.microsoft.com/office/drawing/2014/main" id="{F18CF4F2-AF43-441C-9FD8-8092B13BD38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9" name="テキスト ボックス 558">
          <a:extLst>
            <a:ext uri="{FF2B5EF4-FFF2-40B4-BE49-F238E27FC236}">
              <a16:creationId xmlns:a16="http://schemas.microsoft.com/office/drawing/2014/main" id="{C1A858E1-6BF2-4B2B-AD34-4D8549C7F6E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0" name="直線コネクタ 559">
          <a:extLst>
            <a:ext uri="{FF2B5EF4-FFF2-40B4-BE49-F238E27FC236}">
              <a16:creationId xmlns:a16="http://schemas.microsoft.com/office/drawing/2014/main" id="{381F6888-D6DF-44AF-A68F-31EB3B10763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1" name="テキスト ボックス 560">
          <a:extLst>
            <a:ext uri="{FF2B5EF4-FFF2-40B4-BE49-F238E27FC236}">
              <a16:creationId xmlns:a16="http://schemas.microsoft.com/office/drawing/2014/main" id="{EBC469E4-11BB-4DDF-954C-92911E18A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2" name="直線コネクタ 561">
          <a:extLst>
            <a:ext uri="{FF2B5EF4-FFF2-40B4-BE49-F238E27FC236}">
              <a16:creationId xmlns:a16="http://schemas.microsoft.com/office/drawing/2014/main" id="{BC39B4BC-C4DA-4178-9AAB-6FB7818C6F4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3" name="テキスト ボックス 562">
          <a:extLst>
            <a:ext uri="{FF2B5EF4-FFF2-40B4-BE49-F238E27FC236}">
              <a16:creationId xmlns:a16="http://schemas.microsoft.com/office/drawing/2014/main" id="{DB73BD69-E10B-4491-95CD-CD048F80263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4" name="直線コネクタ 563">
          <a:extLst>
            <a:ext uri="{FF2B5EF4-FFF2-40B4-BE49-F238E27FC236}">
              <a16:creationId xmlns:a16="http://schemas.microsoft.com/office/drawing/2014/main" id="{DA95B345-2814-4B44-B168-118BA1CB9F3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5" name="テキスト ボックス 564">
          <a:extLst>
            <a:ext uri="{FF2B5EF4-FFF2-40B4-BE49-F238E27FC236}">
              <a16:creationId xmlns:a16="http://schemas.microsoft.com/office/drawing/2014/main" id="{E5361A5B-E863-4BCC-8EBA-0809E2F6D044}"/>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C1ED86DA-2850-4BDE-9333-962F297C52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a:extLst>
            <a:ext uri="{FF2B5EF4-FFF2-40B4-BE49-F238E27FC236}">
              <a16:creationId xmlns:a16="http://schemas.microsoft.com/office/drawing/2014/main" id="{B26875C7-CDF7-42B8-AB82-562609B5AAB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8" name="直線コネクタ 567">
          <a:extLst>
            <a:ext uri="{FF2B5EF4-FFF2-40B4-BE49-F238E27FC236}">
              <a16:creationId xmlns:a16="http://schemas.microsoft.com/office/drawing/2014/main" id="{2A8E3481-FBC1-4FA1-9ACC-8C5A9159FD9B}"/>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9" name="【庁舎】&#10;有形固定資産減価償却率最小値テキスト">
          <a:extLst>
            <a:ext uri="{FF2B5EF4-FFF2-40B4-BE49-F238E27FC236}">
              <a16:creationId xmlns:a16="http://schemas.microsoft.com/office/drawing/2014/main" id="{BFC2B149-49CE-432E-B917-75CED6D360B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70" name="直線コネクタ 569">
          <a:extLst>
            <a:ext uri="{FF2B5EF4-FFF2-40B4-BE49-F238E27FC236}">
              <a16:creationId xmlns:a16="http://schemas.microsoft.com/office/drawing/2014/main" id="{59E9E03D-6AAB-4D8A-B91F-037C86BBA99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1" name="【庁舎】&#10;有形固定資産減価償却率最大値テキスト">
          <a:extLst>
            <a:ext uri="{FF2B5EF4-FFF2-40B4-BE49-F238E27FC236}">
              <a16:creationId xmlns:a16="http://schemas.microsoft.com/office/drawing/2014/main" id="{1D32F5B5-B37D-484D-BADB-016A2B7DE7EB}"/>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2" name="直線コネクタ 571">
          <a:extLst>
            <a:ext uri="{FF2B5EF4-FFF2-40B4-BE49-F238E27FC236}">
              <a16:creationId xmlns:a16="http://schemas.microsoft.com/office/drawing/2014/main" id="{A48DB466-3AB7-4D66-86D6-CB1153ABA3D3}"/>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73" name="【庁舎】&#10;有形固定資産減価償却率平均値テキスト">
          <a:extLst>
            <a:ext uri="{FF2B5EF4-FFF2-40B4-BE49-F238E27FC236}">
              <a16:creationId xmlns:a16="http://schemas.microsoft.com/office/drawing/2014/main" id="{74B6DE71-41F8-467F-8AAD-DEAB3CB2B292}"/>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4" name="フローチャート: 判断 573">
          <a:extLst>
            <a:ext uri="{FF2B5EF4-FFF2-40B4-BE49-F238E27FC236}">
              <a16:creationId xmlns:a16="http://schemas.microsoft.com/office/drawing/2014/main" id="{F6BDA0FA-5D95-4B41-AD51-8DC184229A4D}"/>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5" name="フローチャート: 判断 574">
          <a:extLst>
            <a:ext uri="{FF2B5EF4-FFF2-40B4-BE49-F238E27FC236}">
              <a16:creationId xmlns:a16="http://schemas.microsoft.com/office/drawing/2014/main" id="{3E8D6D4F-59E7-4627-867E-88CD2EC264AA}"/>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6" name="フローチャート: 判断 575">
          <a:extLst>
            <a:ext uri="{FF2B5EF4-FFF2-40B4-BE49-F238E27FC236}">
              <a16:creationId xmlns:a16="http://schemas.microsoft.com/office/drawing/2014/main" id="{A7B330EA-DA67-4223-8375-9CCAD3F331FF}"/>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7" name="フローチャート: 判断 576">
          <a:extLst>
            <a:ext uri="{FF2B5EF4-FFF2-40B4-BE49-F238E27FC236}">
              <a16:creationId xmlns:a16="http://schemas.microsoft.com/office/drawing/2014/main" id="{85FBCFA1-21A2-4009-B3DB-224C77AA50F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8" name="フローチャート: 判断 577">
          <a:extLst>
            <a:ext uri="{FF2B5EF4-FFF2-40B4-BE49-F238E27FC236}">
              <a16:creationId xmlns:a16="http://schemas.microsoft.com/office/drawing/2014/main" id="{7DF5B2FA-5EF4-42DD-B6F1-7DBB73494715}"/>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8F16915-5632-4F5A-ACB7-7D491D6E006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8311A809-191C-4F70-8C1A-6746A97BDB4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35F62AE-E9EF-4E97-A081-62F9C072BD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89233C08-429F-4E53-B96E-20E2609A91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A536D79B-3D9A-494D-8E9E-505060A3395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91439</xdr:rowOff>
    </xdr:from>
    <xdr:to>
      <xdr:col>85</xdr:col>
      <xdr:colOff>177800</xdr:colOff>
      <xdr:row>105</xdr:row>
      <xdr:rowOff>21589</xdr:rowOff>
    </xdr:to>
    <xdr:sp macro="" textlink="">
      <xdr:nvSpPr>
        <xdr:cNvPr id="584" name="楕円 583">
          <a:extLst>
            <a:ext uri="{FF2B5EF4-FFF2-40B4-BE49-F238E27FC236}">
              <a16:creationId xmlns:a16="http://schemas.microsoft.com/office/drawing/2014/main" id="{C6C41DFB-857F-4D84-9DFD-9EEF05781F7D}"/>
            </a:ext>
          </a:extLst>
        </xdr:cNvPr>
        <xdr:cNvSpPr/>
      </xdr:nvSpPr>
      <xdr:spPr>
        <a:xfrm>
          <a:off x="16268700" y="179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114316</xdr:rowOff>
    </xdr:from>
    <xdr:ext cx="405111" cy="259045"/>
    <xdr:sp macro="" textlink="">
      <xdr:nvSpPr>
        <xdr:cNvPr id="585" name="【庁舎】&#10;有形固定資産減価償却率該当値テキスト">
          <a:extLst>
            <a:ext uri="{FF2B5EF4-FFF2-40B4-BE49-F238E27FC236}">
              <a16:creationId xmlns:a16="http://schemas.microsoft.com/office/drawing/2014/main" id="{5E07038F-4C03-4D47-8BE6-BA10F5E08A63}"/>
            </a:ext>
          </a:extLst>
        </xdr:cNvPr>
        <xdr:cNvSpPr txBox="1"/>
      </xdr:nvSpPr>
      <xdr:spPr>
        <a:xfrm>
          <a:off x="16357600"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140970</xdr:rowOff>
    </xdr:from>
    <xdr:to>
      <xdr:col>81</xdr:col>
      <xdr:colOff>101600</xdr:colOff>
      <xdr:row>105</xdr:row>
      <xdr:rowOff>71120</xdr:rowOff>
    </xdr:to>
    <xdr:sp macro="" textlink="">
      <xdr:nvSpPr>
        <xdr:cNvPr id="586" name="楕円 585">
          <a:extLst>
            <a:ext uri="{FF2B5EF4-FFF2-40B4-BE49-F238E27FC236}">
              <a16:creationId xmlns:a16="http://schemas.microsoft.com/office/drawing/2014/main" id="{1C812F82-8C0D-41BD-A87C-24C7977A6998}"/>
            </a:ext>
          </a:extLst>
        </xdr:cNvPr>
        <xdr:cNvSpPr/>
      </xdr:nvSpPr>
      <xdr:spPr>
        <a:xfrm>
          <a:off x="15430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142239</xdr:rowOff>
    </xdr:from>
    <xdr:to>
      <xdr:col>85</xdr:col>
      <xdr:colOff>127000</xdr:colOff>
      <xdr:row>105</xdr:row>
      <xdr:rowOff>20320</xdr:rowOff>
    </xdr:to>
    <xdr:cxnSp macro="">
      <xdr:nvCxnSpPr>
        <xdr:cNvPr id="587" name="直線コネクタ 586">
          <a:extLst>
            <a:ext uri="{FF2B5EF4-FFF2-40B4-BE49-F238E27FC236}">
              <a16:creationId xmlns:a16="http://schemas.microsoft.com/office/drawing/2014/main" id="{AC070D56-41D6-4F55-B407-C987A5001B6D}"/>
            </a:ext>
          </a:extLst>
        </xdr:cNvPr>
        <xdr:cNvCxnSpPr/>
      </xdr:nvCxnSpPr>
      <xdr:spPr>
        <a:xfrm flipV="1">
          <a:off x="15481300" y="179730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115570</xdr:rowOff>
    </xdr:from>
    <xdr:to>
      <xdr:col>76</xdr:col>
      <xdr:colOff>165100</xdr:colOff>
      <xdr:row>105</xdr:row>
      <xdr:rowOff>45720</xdr:rowOff>
    </xdr:to>
    <xdr:sp macro="" textlink="">
      <xdr:nvSpPr>
        <xdr:cNvPr id="588" name="楕円 587">
          <a:extLst>
            <a:ext uri="{FF2B5EF4-FFF2-40B4-BE49-F238E27FC236}">
              <a16:creationId xmlns:a16="http://schemas.microsoft.com/office/drawing/2014/main" id="{4FFA917A-F097-40F0-9759-9750CD01389D}"/>
            </a:ext>
          </a:extLst>
        </xdr:cNvPr>
        <xdr:cNvSpPr/>
      </xdr:nvSpPr>
      <xdr:spPr>
        <a:xfrm>
          <a:off x="14541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166370</xdr:rowOff>
    </xdr:from>
    <xdr:to>
      <xdr:col>81</xdr:col>
      <xdr:colOff>50800</xdr:colOff>
      <xdr:row>105</xdr:row>
      <xdr:rowOff>20320</xdr:rowOff>
    </xdr:to>
    <xdr:cxnSp macro="">
      <xdr:nvCxnSpPr>
        <xdr:cNvPr id="589" name="直線コネクタ 588">
          <a:extLst>
            <a:ext uri="{FF2B5EF4-FFF2-40B4-BE49-F238E27FC236}">
              <a16:creationId xmlns:a16="http://schemas.microsoft.com/office/drawing/2014/main" id="{21675947-3D0F-4E1B-8A4D-F20F0DC9A251}"/>
            </a:ext>
          </a:extLst>
        </xdr:cNvPr>
        <xdr:cNvCxnSpPr/>
      </xdr:nvCxnSpPr>
      <xdr:spPr>
        <a:xfrm>
          <a:off x="14592300" y="179971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88900</xdr:rowOff>
    </xdr:from>
    <xdr:to>
      <xdr:col>72</xdr:col>
      <xdr:colOff>38100</xdr:colOff>
      <xdr:row>105</xdr:row>
      <xdr:rowOff>19050</xdr:rowOff>
    </xdr:to>
    <xdr:sp macro="" textlink="">
      <xdr:nvSpPr>
        <xdr:cNvPr id="590" name="楕円 589">
          <a:extLst>
            <a:ext uri="{FF2B5EF4-FFF2-40B4-BE49-F238E27FC236}">
              <a16:creationId xmlns:a16="http://schemas.microsoft.com/office/drawing/2014/main" id="{6B7C86B6-BDEE-492C-AFF3-99FD7A210793}"/>
            </a:ext>
          </a:extLst>
        </xdr:cNvPr>
        <xdr:cNvSpPr/>
      </xdr:nvSpPr>
      <xdr:spPr>
        <a:xfrm>
          <a:off x="13652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139700</xdr:rowOff>
    </xdr:from>
    <xdr:to>
      <xdr:col>76</xdr:col>
      <xdr:colOff>114300</xdr:colOff>
      <xdr:row>104</xdr:row>
      <xdr:rowOff>166370</xdr:rowOff>
    </xdr:to>
    <xdr:cxnSp macro="">
      <xdr:nvCxnSpPr>
        <xdr:cNvPr id="591" name="直線コネクタ 590">
          <a:extLst>
            <a:ext uri="{FF2B5EF4-FFF2-40B4-BE49-F238E27FC236}">
              <a16:creationId xmlns:a16="http://schemas.microsoft.com/office/drawing/2014/main" id="{F3DDE01A-0B06-400C-B3BA-FFD45DE55407}"/>
            </a:ext>
          </a:extLst>
        </xdr:cNvPr>
        <xdr:cNvCxnSpPr/>
      </xdr:nvCxnSpPr>
      <xdr:spPr>
        <a:xfrm>
          <a:off x="13703300" y="17970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62230</xdr:rowOff>
    </xdr:from>
    <xdr:to>
      <xdr:col>67</xdr:col>
      <xdr:colOff>101600</xdr:colOff>
      <xdr:row>104</xdr:row>
      <xdr:rowOff>163830</xdr:rowOff>
    </xdr:to>
    <xdr:sp macro="" textlink="">
      <xdr:nvSpPr>
        <xdr:cNvPr id="592" name="楕円 591">
          <a:extLst>
            <a:ext uri="{FF2B5EF4-FFF2-40B4-BE49-F238E27FC236}">
              <a16:creationId xmlns:a16="http://schemas.microsoft.com/office/drawing/2014/main" id="{5B947F10-E08F-45A3-8129-CFE073038026}"/>
            </a:ext>
          </a:extLst>
        </xdr:cNvPr>
        <xdr:cNvSpPr/>
      </xdr:nvSpPr>
      <xdr:spPr>
        <a:xfrm>
          <a:off x="12763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113030</xdr:rowOff>
    </xdr:from>
    <xdr:to>
      <xdr:col>71</xdr:col>
      <xdr:colOff>177800</xdr:colOff>
      <xdr:row>104</xdr:row>
      <xdr:rowOff>139700</xdr:rowOff>
    </xdr:to>
    <xdr:cxnSp macro="">
      <xdr:nvCxnSpPr>
        <xdr:cNvPr id="593" name="直線コネクタ 592">
          <a:extLst>
            <a:ext uri="{FF2B5EF4-FFF2-40B4-BE49-F238E27FC236}">
              <a16:creationId xmlns:a16="http://schemas.microsoft.com/office/drawing/2014/main" id="{92465E89-7607-45D5-A153-A22C994EDBEA}"/>
            </a:ext>
          </a:extLst>
        </xdr:cNvPr>
        <xdr:cNvCxnSpPr/>
      </xdr:nvCxnSpPr>
      <xdr:spPr>
        <a:xfrm>
          <a:off x="12814300" y="17943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94" name="n_1aveValue【庁舎】&#10;有形固定資産減価償却率">
          <a:extLst>
            <a:ext uri="{FF2B5EF4-FFF2-40B4-BE49-F238E27FC236}">
              <a16:creationId xmlns:a16="http://schemas.microsoft.com/office/drawing/2014/main" id="{3437E9B7-FD9E-44F6-AECA-8870E4577534}"/>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95" name="n_2aveValue【庁舎】&#10;有形固定資産減価償却率">
          <a:extLst>
            <a:ext uri="{FF2B5EF4-FFF2-40B4-BE49-F238E27FC236}">
              <a16:creationId xmlns:a16="http://schemas.microsoft.com/office/drawing/2014/main" id="{3FF80E2C-77CE-4B26-AA9B-C90C0A53A35A}"/>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96" name="n_3aveValue【庁舎】&#10;有形固定資産減価償却率">
          <a:extLst>
            <a:ext uri="{FF2B5EF4-FFF2-40B4-BE49-F238E27FC236}">
              <a16:creationId xmlns:a16="http://schemas.microsoft.com/office/drawing/2014/main" id="{10B30AB4-A35C-4878-B595-A522809110F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597" name="n_4aveValue【庁舎】&#10;有形固定資産減価償却率">
          <a:extLst>
            <a:ext uri="{FF2B5EF4-FFF2-40B4-BE49-F238E27FC236}">
              <a16:creationId xmlns:a16="http://schemas.microsoft.com/office/drawing/2014/main" id="{4421A443-AA85-4041-B2E9-3FD9A792B898}"/>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62247</xdr:rowOff>
    </xdr:from>
    <xdr:ext cx="405111" cy="259045"/>
    <xdr:sp macro="" textlink="">
      <xdr:nvSpPr>
        <xdr:cNvPr id="598" name="n_1mainValue【庁舎】&#10;有形固定資産減価償却率">
          <a:extLst>
            <a:ext uri="{FF2B5EF4-FFF2-40B4-BE49-F238E27FC236}">
              <a16:creationId xmlns:a16="http://schemas.microsoft.com/office/drawing/2014/main" id="{C54F3F22-4B9B-4DAC-90B0-B267AFE5D00B}"/>
            </a:ext>
          </a:extLst>
        </xdr:cNvPr>
        <xdr:cNvSpPr txBox="1"/>
      </xdr:nvSpPr>
      <xdr:spPr>
        <a:xfrm>
          <a:off x="152660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36847</xdr:rowOff>
    </xdr:from>
    <xdr:ext cx="405111" cy="259045"/>
    <xdr:sp macro="" textlink="">
      <xdr:nvSpPr>
        <xdr:cNvPr id="599" name="n_2mainValue【庁舎】&#10;有形固定資産減価償却率">
          <a:extLst>
            <a:ext uri="{FF2B5EF4-FFF2-40B4-BE49-F238E27FC236}">
              <a16:creationId xmlns:a16="http://schemas.microsoft.com/office/drawing/2014/main" id="{912A41CB-3868-439D-87B7-DF76D3B373F1}"/>
            </a:ext>
          </a:extLst>
        </xdr:cNvPr>
        <xdr:cNvSpPr txBox="1"/>
      </xdr:nvSpPr>
      <xdr:spPr>
        <a:xfrm>
          <a:off x="143897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10177</xdr:rowOff>
    </xdr:from>
    <xdr:ext cx="405111" cy="259045"/>
    <xdr:sp macro="" textlink="">
      <xdr:nvSpPr>
        <xdr:cNvPr id="600" name="n_3mainValue【庁舎】&#10;有形固定資産減価償却率">
          <a:extLst>
            <a:ext uri="{FF2B5EF4-FFF2-40B4-BE49-F238E27FC236}">
              <a16:creationId xmlns:a16="http://schemas.microsoft.com/office/drawing/2014/main" id="{4FB5D852-2694-4769-91AF-D99424C63C93}"/>
            </a:ext>
          </a:extLst>
        </xdr:cNvPr>
        <xdr:cNvSpPr txBox="1"/>
      </xdr:nvSpPr>
      <xdr:spPr>
        <a:xfrm>
          <a:off x="13500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154957</xdr:rowOff>
    </xdr:from>
    <xdr:ext cx="405111" cy="259045"/>
    <xdr:sp macro="" textlink="">
      <xdr:nvSpPr>
        <xdr:cNvPr id="601" name="n_4mainValue【庁舎】&#10;有形固定資産減価償却率">
          <a:extLst>
            <a:ext uri="{FF2B5EF4-FFF2-40B4-BE49-F238E27FC236}">
              <a16:creationId xmlns:a16="http://schemas.microsoft.com/office/drawing/2014/main" id="{DC53F5CF-CAD0-4041-8E85-67DD0946FEDF}"/>
            </a:ext>
          </a:extLst>
        </xdr:cNvPr>
        <xdr:cNvSpPr txBox="1"/>
      </xdr:nvSpPr>
      <xdr:spPr>
        <a:xfrm>
          <a:off x="12611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38FD0C86-000E-423A-B280-A678829813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18282A3F-814A-43A3-A9F8-8FDF1C7D52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399D933C-6712-46C1-8963-2845BDFF6BB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9384836B-9D66-4DA9-AA74-D65D395413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59C483DA-620C-4299-955E-94E092957F1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56D34B05-6017-422B-9DAE-A83E8852475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1FD19197-FB05-49FE-B93B-B503E991093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1586C6C5-C223-4615-9C44-6381D3431CD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5F420B36-7741-4C65-9591-4BE19A10ACA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D87FB24E-BFA3-43F2-A3A8-04A522400BF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a:extLst>
            <a:ext uri="{FF2B5EF4-FFF2-40B4-BE49-F238E27FC236}">
              <a16:creationId xmlns:a16="http://schemas.microsoft.com/office/drawing/2014/main" id="{71857BC8-E78D-4591-99D1-F61F902E6A0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80EC513C-B1F0-498F-B598-7A4A6B35CFE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a:extLst>
            <a:ext uri="{FF2B5EF4-FFF2-40B4-BE49-F238E27FC236}">
              <a16:creationId xmlns:a16="http://schemas.microsoft.com/office/drawing/2014/main" id="{9AD13C6F-0DCE-4B37-8252-A475B5C6945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a:extLst>
            <a:ext uri="{FF2B5EF4-FFF2-40B4-BE49-F238E27FC236}">
              <a16:creationId xmlns:a16="http://schemas.microsoft.com/office/drawing/2014/main" id="{8D54282C-7844-4BD2-823D-232EFB2473D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AFFA5180-495F-49BD-BF52-DC32F308EDD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2FB44BAE-0207-49F5-9ED4-CF382D7F8A5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a:extLst>
            <a:ext uri="{FF2B5EF4-FFF2-40B4-BE49-F238E27FC236}">
              <a16:creationId xmlns:a16="http://schemas.microsoft.com/office/drawing/2014/main" id="{46E3D41D-1403-4393-98C0-09FE9A591F6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a:extLst>
            <a:ext uri="{FF2B5EF4-FFF2-40B4-BE49-F238E27FC236}">
              <a16:creationId xmlns:a16="http://schemas.microsoft.com/office/drawing/2014/main" id="{F56DE546-3146-47D9-B29C-B1128470BA5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a:extLst>
            <a:ext uri="{FF2B5EF4-FFF2-40B4-BE49-F238E27FC236}">
              <a16:creationId xmlns:a16="http://schemas.microsoft.com/office/drawing/2014/main" id="{3F31C337-8EEB-497B-A243-4A6DD951D70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38189D2B-8FD0-41F2-8626-40EE1A75F6A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39D60B10-CFBA-42E9-955B-BD18437A96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09F34351-890E-4279-9CB5-57C7B0F484A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853D5EA2-FC14-4631-B9FD-D85ABD697BB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5" name="直線コネクタ 624">
          <a:extLst>
            <a:ext uri="{FF2B5EF4-FFF2-40B4-BE49-F238E27FC236}">
              <a16:creationId xmlns:a16="http://schemas.microsoft.com/office/drawing/2014/main" id="{C2727F70-D543-4CDC-A1AD-C4274E8150B3}"/>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6" name="【庁舎】&#10;一人当たり面積最小値テキスト">
          <a:extLst>
            <a:ext uri="{FF2B5EF4-FFF2-40B4-BE49-F238E27FC236}">
              <a16:creationId xmlns:a16="http://schemas.microsoft.com/office/drawing/2014/main" id="{0E042F74-35B8-4774-A584-9E4449814192}"/>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7" name="直線コネクタ 626">
          <a:extLst>
            <a:ext uri="{FF2B5EF4-FFF2-40B4-BE49-F238E27FC236}">
              <a16:creationId xmlns:a16="http://schemas.microsoft.com/office/drawing/2014/main" id="{29A7BC6A-5DB5-494D-A1F9-FD555DA6291D}"/>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8" name="【庁舎】&#10;一人当たり面積最大値テキスト">
          <a:extLst>
            <a:ext uri="{FF2B5EF4-FFF2-40B4-BE49-F238E27FC236}">
              <a16:creationId xmlns:a16="http://schemas.microsoft.com/office/drawing/2014/main" id="{CA77C878-823F-4A85-A3B2-FB3274ECB132}"/>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9" name="直線コネクタ 628">
          <a:extLst>
            <a:ext uri="{FF2B5EF4-FFF2-40B4-BE49-F238E27FC236}">
              <a16:creationId xmlns:a16="http://schemas.microsoft.com/office/drawing/2014/main" id="{361562B2-853F-4D79-B138-F19A53463C64}"/>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30" name="【庁舎】&#10;一人当たり面積平均値テキスト">
          <a:extLst>
            <a:ext uri="{FF2B5EF4-FFF2-40B4-BE49-F238E27FC236}">
              <a16:creationId xmlns:a16="http://schemas.microsoft.com/office/drawing/2014/main" id="{567FB42D-19B7-443A-9DC5-D5BEFC585E11}"/>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31" name="フローチャート: 判断 630">
          <a:extLst>
            <a:ext uri="{FF2B5EF4-FFF2-40B4-BE49-F238E27FC236}">
              <a16:creationId xmlns:a16="http://schemas.microsoft.com/office/drawing/2014/main" id="{13FB47EE-5228-4DB0-994D-4B601ED63E9B}"/>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2" name="フローチャート: 判断 631">
          <a:extLst>
            <a:ext uri="{FF2B5EF4-FFF2-40B4-BE49-F238E27FC236}">
              <a16:creationId xmlns:a16="http://schemas.microsoft.com/office/drawing/2014/main" id="{D56D66C2-75EE-41E2-8EEC-5ECA9693E92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3" name="フローチャート: 判断 632">
          <a:extLst>
            <a:ext uri="{FF2B5EF4-FFF2-40B4-BE49-F238E27FC236}">
              <a16:creationId xmlns:a16="http://schemas.microsoft.com/office/drawing/2014/main" id="{51650A47-F646-4036-AD87-74922A7D4B2B}"/>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4" name="フローチャート: 判断 633">
          <a:extLst>
            <a:ext uri="{FF2B5EF4-FFF2-40B4-BE49-F238E27FC236}">
              <a16:creationId xmlns:a16="http://schemas.microsoft.com/office/drawing/2014/main" id="{C44B42E8-A7CD-4E20-A6E8-4444F7919025}"/>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5" name="フローチャート: 判断 634">
          <a:extLst>
            <a:ext uri="{FF2B5EF4-FFF2-40B4-BE49-F238E27FC236}">
              <a16:creationId xmlns:a16="http://schemas.microsoft.com/office/drawing/2014/main" id="{3E76D36E-5CF3-403A-A558-E822593DDC93}"/>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861783ED-6C28-4ACE-A950-D47BC15AC46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F035F9B8-EAC3-4D35-80CE-31A1E2A705F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708E0019-5E18-482A-A7CE-5F2645C382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597C11D9-B014-48C6-A5FB-8C0C98BC77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B9BD595D-8C0D-4FB7-AA6B-206F926EDDD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126364</xdr:rowOff>
    </xdr:from>
    <xdr:to>
      <xdr:col>116</xdr:col>
      <xdr:colOff>114300</xdr:colOff>
      <xdr:row>104</xdr:row>
      <xdr:rowOff>56514</xdr:rowOff>
    </xdr:to>
    <xdr:sp macro="" textlink="">
      <xdr:nvSpPr>
        <xdr:cNvPr id="641" name="楕円 640">
          <a:extLst>
            <a:ext uri="{FF2B5EF4-FFF2-40B4-BE49-F238E27FC236}">
              <a16:creationId xmlns:a16="http://schemas.microsoft.com/office/drawing/2014/main" id="{AAD08B2E-A2AD-425A-A88D-41369DBD052B}"/>
            </a:ext>
          </a:extLst>
        </xdr:cNvPr>
        <xdr:cNvSpPr/>
      </xdr:nvSpPr>
      <xdr:spPr>
        <a:xfrm>
          <a:off x="221107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149241</xdr:rowOff>
    </xdr:from>
    <xdr:ext cx="469744" cy="259045"/>
    <xdr:sp macro="" textlink="">
      <xdr:nvSpPr>
        <xdr:cNvPr id="642" name="【庁舎】&#10;一人当たり面積該当値テキスト">
          <a:extLst>
            <a:ext uri="{FF2B5EF4-FFF2-40B4-BE49-F238E27FC236}">
              <a16:creationId xmlns:a16="http://schemas.microsoft.com/office/drawing/2014/main" id="{90F43DA7-7CC5-40B7-89AF-2846181DA2F4}"/>
            </a:ext>
          </a:extLst>
        </xdr:cNvPr>
        <xdr:cNvSpPr txBox="1"/>
      </xdr:nvSpPr>
      <xdr:spPr>
        <a:xfrm>
          <a:off x="22199600"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101600</xdr:rowOff>
    </xdr:from>
    <xdr:to>
      <xdr:col>112</xdr:col>
      <xdr:colOff>38100</xdr:colOff>
      <xdr:row>104</xdr:row>
      <xdr:rowOff>31750</xdr:rowOff>
    </xdr:to>
    <xdr:sp macro="" textlink="">
      <xdr:nvSpPr>
        <xdr:cNvPr id="643" name="楕円 642">
          <a:extLst>
            <a:ext uri="{FF2B5EF4-FFF2-40B4-BE49-F238E27FC236}">
              <a16:creationId xmlns:a16="http://schemas.microsoft.com/office/drawing/2014/main" id="{351F2218-DF4B-4C8B-914C-4DCA8A0570B2}"/>
            </a:ext>
          </a:extLst>
        </xdr:cNvPr>
        <xdr:cNvSpPr/>
      </xdr:nvSpPr>
      <xdr:spPr>
        <a:xfrm>
          <a:off x="21272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152400</xdr:rowOff>
    </xdr:from>
    <xdr:to>
      <xdr:col>116</xdr:col>
      <xdr:colOff>63500</xdr:colOff>
      <xdr:row>104</xdr:row>
      <xdr:rowOff>5714</xdr:rowOff>
    </xdr:to>
    <xdr:cxnSp macro="">
      <xdr:nvCxnSpPr>
        <xdr:cNvPr id="644" name="直線コネクタ 643">
          <a:extLst>
            <a:ext uri="{FF2B5EF4-FFF2-40B4-BE49-F238E27FC236}">
              <a16:creationId xmlns:a16="http://schemas.microsoft.com/office/drawing/2014/main" id="{16FD50DB-AF1E-480D-9649-32634C75556F}"/>
            </a:ext>
          </a:extLst>
        </xdr:cNvPr>
        <xdr:cNvCxnSpPr/>
      </xdr:nvCxnSpPr>
      <xdr:spPr>
        <a:xfrm>
          <a:off x="21323300" y="178117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108458</xdr:rowOff>
    </xdr:from>
    <xdr:to>
      <xdr:col>107</xdr:col>
      <xdr:colOff>101600</xdr:colOff>
      <xdr:row>104</xdr:row>
      <xdr:rowOff>38608</xdr:rowOff>
    </xdr:to>
    <xdr:sp macro="" textlink="">
      <xdr:nvSpPr>
        <xdr:cNvPr id="645" name="楕円 644">
          <a:extLst>
            <a:ext uri="{FF2B5EF4-FFF2-40B4-BE49-F238E27FC236}">
              <a16:creationId xmlns:a16="http://schemas.microsoft.com/office/drawing/2014/main" id="{7C48D046-97C3-480F-B11B-0CC19A84F18B}"/>
            </a:ext>
          </a:extLst>
        </xdr:cNvPr>
        <xdr:cNvSpPr/>
      </xdr:nvSpPr>
      <xdr:spPr>
        <a:xfrm>
          <a:off x="20383500" y="17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152400</xdr:rowOff>
    </xdr:from>
    <xdr:to>
      <xdr:col>111</xdr:col>
      <xdr:colOff>177800</xdr:colOff>
      <xdr:row>103</xdr:row>
      <xdr:rowOff>159258</xdr:rowOff>
    </xdr:to>
    <xdr:cxnSp macro="">
      <xdr:nvCxnSpPr>
        <xdr:cNvPr id="646" name="直線コネクタ 645">
          <a:extLst>
            <a:ext uri="{FF2B5EF4-FFF2-40B4-BE49-F238E27FC236}">
              <a16:creationId xmlns:a16="http://schemas.microsoft.com/office/drawing/2014/main" id="{7CD26583-262A-435C-9CEA-437CD096A158}"/>
            </a:ext>
          </a:extLst>
        </xdr:cNvPr>
        <xdr:cNvCxnSpPr/>
      </xdr:nvCxnSpPr>
      <xdr:spPr>
        <a:xfrm flipV="1">
          <a:off x="20434300" y="17811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136271</xdr:rowOff>
    </xdr:from>
    <xdr:to>
      <xdr:col>102</xdr:col>
      <xdr:colOff>165100</xdr:colOff>
      <xdr:row>104</xdr:row>
      <xdr:rowOff>66421</xdr:rowOff>
    </xdr:to>
    <xdr:sp macro="" textlink="">
      <xdr:nvSpPr>
        <xdr:cNvPr id="647" name="楕円 646">
          <a:extLst>
            <a:ext uri="{FF2B5EF4-FFF2-40B4-BE49-F238E27FC236}">
              <a16:creationId xmlns:a16="http://schemas.microsoft.com/office/drawing/2014/main" id="{85F65300-E2EB-4EF8-A78B-4A4A00AA0AF2}"/>
            </a:ext>
          </a:extLst>
        </xdr:cNvPr>
        <xdr:cNvSpPr/>
      </xdr:nvSpPr>
      <xdr:spPr>
        <a:xfrm>
          <a:off x="19494500" y="177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159258</xdr:rowOff>
    </xdr:from>
    <xdr:to>
      <xdr:col>107</xdr:col>
      <xdr:colOff>50800</xdr:colOff>
      <xdr:row>104</xdr:row>
      <xdr:rowOff>15621</xdr:rowOff>
    </xdr:to>
    <xdr:cxnSp macro="">
      <xdr:nvCxnSpPr>
        <xdr:cNvPr id="648" name="直線コネクタ 647">
          <a:extLst>
            <a:ext uri="{FF2B5EF4-FFF2-40B4-BE49-F238E27FC236}">
              <a16:creationId xmlns:a16="http://schemas.microsoft.com/office/drawing/2014/main" id="{ECB5F0E4-51CE-4F4B-843E-5B3624C0740E}"/>
            </a:ext>
          </a:extLst>
        </xdr:cNvPr>
        <xdr:cNvCxnSpPr/>
      </xdr:nvCxnSpPr>
      <xdr:spPr>
        <a:xfrm flipV="1">
          <a:off x="19545300" y="1781860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153036</xdr:rowOff>
    </xdr:from>
    <xdr:to>
      <xdr:col>98</xdr:col>
      <xdr:colOff>38100</xdr:colOff>
      <xdr:row>104</xdr:row>
      <xdr:rowOff>83186</xdr:rowOff>
    </xdr:to>
    <xdr:sp macro="" textlink="">
      <xdr:nvSpPr>
        <xdr:cNvPr id="649" name="楕円 648">
          <a:extLst>
            <a:ext uri="{FF2B5EF4-FFF2-40B4-BE49-F238E27FC236}">
              <a16:creationId xmlns:a16="http://schemas.microsoft.com/office/drawing/2014/main" id="{6AD14E99-DB15-405C-B3FA-F8757A0985C4}"/>
            </a:ext>
          </a:extLst>
        </xdr:cNvPr>
        <xdr:cNvSpPr/>
      </xdr:nvSpPr>
      <xdr:spPr>
        <a:xfrm>
          <a:off x="18605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15621</xdr:rowOff>
    </xdr:from>
    <xdr:to>
      <xdr:col>102</xdr:col>
      <xdr:colOff>114300</xdr:colOff>
      <xdr:row>104</xdr:row>
      <xdr:rowOff>32386</xdr:rowOff>
    </xdr:to>
    <xdr:cxnSp macro="">
      <xdr:nvCxnSpPr>
        <xdr:cNvPr id="650" name="直線コネクタ 649">
          <a:extLst>
            <a:ext uri="{FF2B5EF4-FFF2-40B4-BE49-F238E27FC236}">
              <a16:creationId xmlns:a16="http://schemas.microsoft.com/office/drawing/2014/main" id="{1D9C9A89-CC03-4785-B887-50E3D37A2C7F}"/>
            </a:ext>
          </a:extLst>
        </xdr:cNvPr>
        <xdr:cNvCxnSpPr/>
      </xdr:nvCxnSpPr>
      <xdr:spPr>
        <a:xfrm flipV="1">
          <a:off x="18656300" y="17846421"/>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51" name="n_1aveValue【庁舎】&#10;一人当たり面積">
          <a:extLst>
            <a:ext uri="{FF2B5EF4-FFF2-40B4-BE49-F238E27FC236}">
              <a16:creationId xmlns:a16="http://schemas.microsoft.com/office/drawing/2014/main" id="{24ED6A3F-1EB6-4ADE-9BDD-AE006EAEBD29}"/>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52" name="n_2aveValue【庁舎】&#10;一人当たり面積">
          <a:extLst>
            <a:ext uri="{FF2B5EF4-FFF2-40B4-BE49-F238E27FC236}">
              <a16:creationId xmlns:a16="http://schemas.microsoft.com/office/drawing/2014/main" id="{627F226F-1BC1-4608-9A37-7AF695095590}"/>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53" name="n_3aveValue【庁舎】&#10;一人当たり面積">
          <a:extLst>
            <a:ext uri="{FF2B5EF4-FFF2-40B4-BE49-F238E27FC236}">
              <a16:creationId xmlns:a16="http://schemas.microsoft.com/office/drawing/2014/main" id="{6712E06E-ABBD-4E60-83B8-F6BAEF4C3276}"/>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54" name="n_4aveValue【庁舎】&#10;一人当たり面積">
          <a:extLst>
            <a:ext uri="{FF2B5EF4-FFF2-40B4-BE49-F238E27FC236}">
              <a16:creationId xmlns:a16="http://schemas.microsoft.com/office/drawing/2014/main" id="{8309CAB7-291D-43F9-9555-42EED60013F1}"/>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48277</xdr:rowOff>
    </xdr:from>
    <xdr:ext cx="469744" cy="259045"/>
    <xdr:sp macro="" textlink="">
      <xdr:nvSpPr>
        <xdr:cNvPr id="655" name="n_1mainValue【庁舎】&#10;一人当たり面積">
          <a:extLst>
            <a:ext uri="{FF2B5EF4-FFF2-40B4-BE49-F238E27FC236}">
              <a16:creationId xmlns:a16="http://schemas.microsoft.com/office/drawing/2014/main" id="{4324ACFF-796E-4FDD-86E4-6F12C55B8EB9}"/>
            </a:ext>
          </a:extLst>
        </xdr:cNvPr>
        <xdr:cNvSpPr txBox="1"/>
      </xdr:nvSpPr>
      <xdr:spPr>
        <a:xfrm>
          <a:off x="210757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55135</xdr:rowOff>
    </xdr:from>
    <xdr:ext cx="469744" cy="259045"/>
    <xdr:sp macro="" textlink="">
      <xdr:nvSpPr>
        <xdr:cNvPr id="656" name="n_2mainValue【庁舎】&#10;一人当たり面積">
          <a:extLst>
            <a:ext uri="{FF2B5EF4-FFF2-40B4-BE49-F238E27FC236}">
              <a16:creationId xmlns:a16="http://schemas.microsoft.com/office/drawing/2014/main" id="{9E959C06-26E4-4DF5-9D41-A8FC9EBF4B7F}"/>
            </a:ext>
          </a:extLst>
        </xdr:cNvPr>
        <xdr:cNvSpPr txBox="1"/>
      </xdr:nvSpPr>
      <xdr:spPr>
        <a:xfrm>
          <a:off x="20199427"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82948</xdr:rowOff>
    </xdr:from>
    <xdr:ext cx="469744" cy="259045"/>
    <xdr:sp macro="" textlink="">
      <xdr:nvSpPr>
        <xdr:cNvPr id="657" name="n_3mainValue【庁舎】&#10;一人当たり面積">
          <a:extLst>
            <a:ext uri="{FF2B5EF4-FFF2-40B4-BE49-F238E27FC236}">
              <a16:creationId xmlns:a16="http://schemas.microsoft.com/office/drawing/2014/main" id="{1E2EF831-FE0B-49D6-9E85-00B6DB3AB63B}"/>
            </a:ext>
          </a:extLst>
        </xdr:cNvPr>
        <xdr:cNvSpPr txBox="1"/>
      </xdr:nvSpPr>
      <xdr:spPr>
        <a:xfrm>
          <a:off x="19310427" y="1757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99713</xdr:rowOff>
    </xdr:from>
    <xdr:ext cx="469744" cy="259045"/>
    <xdr:sp macro="" textlink="">
      <xdr:nvSpPr>
        <xdr:cNvPr id="658" name="n_4mainValue【庁舎】&#10;一人当たり面積">
          <a:extLst>
            <a:ext uri="{FF2B5EF4-FFF2-40B4-BE49-F238E27FC236}">
              <a16:creationId xmlns:a16="http://schemas.microsoft.com/office/drawing/2014/main" id="{83F6480A-337C-49EE-BA7A-CADC70DEA9A9}"/>
            </a:ext>
          </a:extLst>
        </xdr:cNvPr>
        <xdr:cNvSpPr txBox="1"/>
      </xdr:nvSpPr>
      <xdr:spPr>
        <a:xfrm>
          <a:off x="18421427" y="175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CDE63731-D83C-4113-B74F-C2595ECEA4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0AD926B8-731E-4F7D-B41F-C0EA501DBAB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07DAF258-CE95-4C79-88DC-DA1F3B124AF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ほとんどの類型において有形固定資産減価償却率は類似団体平均を下回っている</a:t>
          </a:r>
          <a:r>
            <a:rPr kumimoji="1" lang="ja-JP" altLang="en-US" sz="1100">
              <a:solidFill>
                <a:schemeClr val="dk1"/>
              </a:solidFill>
              <a:effectLst/>
              <a:latin typeface="+mn-lt"/>
              <a:ea typeface="+mn-ea"/>
              <a:cs typeface="+mn-cs"/>
            </a:rPr>
            <a:t>。ただし庁舎については、</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年度に建設され、建築後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年近く経過しているため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年度には長寿命化改修を予定している。</a:t>
          </a:r>
          <a:endParaRPr lang="ja-JP" altLang="ja-JP" sz="1400">
            <a:effectLst/>
          </a:endParaRPr>
        </a:p>
        <a:p>
          <a:r>
            <a:rPr kumimoji="1" lang="ja-JP" altLang="ja-JP" sz="1100">
              <a:solidFill>
                <a:schemeClr val="dk1"/>
              </a:solidFill>
              <a:effectLst/>
              <a:latin typeface="+mn-lt"/>
              <a:ea typeface="+mn-ea"/>
              <a:cs typeface="+mn-cs"/>
            </a:rPr>
            <a:t>個別施設計画等に沿って適切な維持管理に努める。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
965
248.28
2,939,181
2,790,830
106,768
1,358,591
1,712,288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年３月３１日現在　　　）に加え、村内に中心となる産業がないこと等により全国平均を大きく下回り、類似団体とほぼ同程度で推移している。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現在は、特産品開発による産業の活性化と、関係人口・交流人口の創出に取組村内の活性化にともない、税収等の確保を図っているが、新型コロナウイルス感染症により誘客の減少等が懸念されている。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130628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130628</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744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142119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79828</xdr:rowOff>
    </xdr:from>
    <xdr:to>
      <xdr:col>15</xdr:col>
      <xdr:colOff>133350</xdr:colOff>
      <xdr:row>45</xdr:row>
      <xdr:rowOff>9978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166205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91319</xdr:rowOff>
    </xdr:from>
    <xdr:to>
      <xdr:col>7</xdr:col>
      <xdr:colOff>31750</xdr:colOff>
      <xdr:row>45</xdr:row>
      <xdr:rowOff>21469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6246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借入額の大きな地方債の元金償還が開始したことにより、公債費が増額となった。今後も事務事業見直しを進めて経常経費の抑制に努める。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35741</xdr:rowOff>
    </xdr:from>
    <xdr:to>
      <xdr:col>23</xdr:col>
      <xdr:colOff>133350</xdr:colOff>
      <xdr:row>60</xdr:row>
      <xdr:rowOff>59872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322741"/>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35741</xdr:rowOff>
    </xdr:from>
    <xdr:to>
      <xdr:col>19</xdr:col>
      <xdr:colOff>133350</xdr:colOff>
      <xdr:row>60</xdr:row>
      <xdr:rowOff>146050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322741"/>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146050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2882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1270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27103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9072</xdr:rowOff>
    </xdr:from>
    <xdr:to>
      <xdr:col>23</xdr:col>
      <xdr:colOff>184150</xdr:colOff>
      <xdr:row>60</xdr:row>
      <xdr:rowOff>110672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25599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156391</xdr:rowOff>
    </xdr:from>
    <xdr:to>
      <xdr:col>19</xdr:col>
      <xdr:colOff>184150</xdr:colOff>
      <xdr:row>60</xdr:row>
      <xdr:rowOff>86541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96718</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類似団体平均等に比べ高くなっているのは、本村に特徴として４人／ｋ㎡という人口密度の低さがあり、人口一人当たりの道路や公共施設にかかる維持修繕費などの物件費が高くなる傾向にある。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人件費は会計年度任用職員制度により増額となった。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今後も事務事業の効率化による人件費の抑制を図りつつ、委託業務内容の精査をし、物件費の抑制を図る。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166089</xdr:rowOff>
    </xdr:from>
    <xdr:to>
      <xdr:col>23</xdr:col>
      <xdr:colOff>133350</xdr:colOff>
      <xdr:row>83</xdr:row>
      <xdr:rowOff>15584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4224989"/>
          <a:ext cx="8382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166089</xdr:rowOff>
    </xdr:from>
    <xdr:to>
      <xdr:col>19</xdr:col>
      <xdr:colOff>133350</xdr:colOff>
      <xdr:row>83</xdr:row>
      <xdr:rowOff>59803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4224989"/>
          <a:ext cx="889000" cy="6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125743</xdr:rowOff>
    </xdr:from>
    <xdr:to>
      <xdr:col>15</xdr:col>
      <xdr:colOff>82550</xdr:colOff>
      <xdr:row>83</xdr:row>
      <xdr:rowOff>59803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184643"/>
          <a:ext cx="889000" cy="10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125743</xdr:rowOff>
    </xdr:from>
    <xdr:to>
      <xdr:col>11</xdr:col>
      <xdr:colOff>31750</xdr:colOff>
      <xdr:row>82</xdr:row>
      <xdr:rowOff>127902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4184643"/>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136234</xdr:rowOff>
    </xdr:from>
    <xdr:to>
      <xdr:col>23</xdr:col>
      <xdr:colOff>184150</xdr:colOff>
      <xdr:row>83</xdr:row>
      <xdr:rowOff>66384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1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108311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16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115289</xdr:rowOff>
    </xdr:from>
    <xdr:to>
      <xdr:col>19</xdr:col>
      <xdr:colOff>184150</xdr:colOff>
      <xdr:row>83</xdr:row>
      <xdr:rowOff>45439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1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30216</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26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9003</xdr:rowOff>
    </xdr:from>
    <xdr:to>
      <xdr:col>15</xdr:col>
      <xdr:colOff>133350</xdr:colOff>
      <xdr:row>83</xdr:row>
      <xdr:rowOff>110603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95380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2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74943</xdr:rowOff>
    </xdr:from>
    <xdr:to>
      <xdr:col>11</xdr:col>
      <xdr:colOff>82550</xdr:colOff>
      <xdr:row>83</xdr:row>
      <xdr:rowOff>5093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13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161320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22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77102</xdr:rowOff>
    </xdr:from>
    <xdr:to>
      <xdr:col>7</xdr:col>
      <xdr:colOff>31750</xdr:colOff>
      <xdr:row>83</xdr:row>
      <xdr:rowOff>7252</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1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163479</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22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類似団体及び全国平均を下回っており、給与費抑制の効果がでていると思われる。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89536</xdr:rowOff>
    </xdr:from>
    <xdr:to>
      <xdr:col>81</xdr:col>
      <xdr:colOff>44450</xdr:colOff>
      <xdr:row>86</xdr:row>
      <xdr:rowOff>125730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342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89536</xdr:rowOff>
    </xdr:from>
    <xdr:to>
      <xdr:col>77</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23177</xdr:rowOff>
    </xdr:from>
    <xdr:to>
      <xdr:col>72</xdr:col>
      <xdr:colOff>203200</xdr:colOff>
      <xdr:row>86</xdr:row>
      <xdr:rowOff>89536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67877"/>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23177</xdr:rowOff>
    </xdr:from>
    <xdr:to>
      <xdr:col>68</xdr:col>
      <xdr:colOff>152400</xdr:colOff>
      <xdr:row>86</xdr:row>
      <xdr:rowOff>119698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6787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15257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8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38736</xdr:rowOff>
    </xdr:from>
    <xdr:to>
      <xdr:col>73</xdr:col>
      <xdr:colOff>44450</xdr:colOff>
      <xdr:row>86</xdr:row>
      <xdr:rowOff>140336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150513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68898</xdr:rowOff>
    </xdr:from>
    <xdr:to>
      <xdr:col>64</xdr:col>
      <xdr:colOff>152400</xdr:colOff>
      <xdr:row>86</xdr:row>
      <xdr:rowOff>170498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9225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村の面積が広く、集落や村で管理する施設が点在しているため、道路や施設関係に関連する部門及び、施策として子育て支援に重点をおいているためこの部門の職員が多い。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また、リニア中央新幹線工事が村内で行われており、リニア工事対策として職員を配置している。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66040</xdr:rowOff>
    </xdr:from>
    <xdr:to>
      <xdr:col>81</xdr:col>
      <xdr:colOff>44450</xdr:colOff>
      <xdr:row>63</xdr:row>
      <xdr:rowOff>109474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6739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11747</xdr:rowOff>
    </xdr:from>
    <xdr:to>
      <xdr:col>77</xdr:col>
      <xdr:colOff>44450</xdr:colOff>
      <xdr:row>63</xdr:row>
      <xdr:rowOff>66040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1309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11747</xdr:rowOff>
    </xdr:from>
    <xdr:to>
      <xdr:col>72</xdr:col>
      <xdr:colOff>203200</xdr:colOff>
      <xdr:row>63</xdr:row>
      <xdr:rowOff>33947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813097"/>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18262</xdr:rowOff>
    </xdr:from>
    <xdr:to>
      <xdr:col>68</xdr:col>
      <xdr:colOff>152400</xdr:colOff>
      <xdr:row>63</xdr:row>
      <xdr:rowOff>33947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19612"/>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58674</xdr:rowOff>
    </xdr:from>
    <xdr:to>
      <xdr:col>81</xdr:col>
      <xdr:colOff>95250</xdr:colOff>
      <xdr:row>63</xdr:row>
      <xdr:rowOff>160274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30751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15240</xdr:rowOff>
    </xdr:from>
    <xdr:to>
      <xdr:col>77</xdr:col>
      <xdr:colOff>95250</xdr:colOff>
      <xdr:row>63</xdr:row>
      <xdr:rowOff>116840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101617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132397</xdr:rowOff>
    </xdr:from>
    <xdr:to>
      <xdr:col>73</xdr:col>
      <xdr:colOff>44450</xdr:colOff>
      <xdr:row>63</xdr:row>
      <xdr:rowOff>62547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47324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154597</xdr:rowOff>
    </xdr:from>
    <xdr:to>
      <xdr:col>68</xdr:col>
      <xdr:colOff>203200</xdr:colOff>
      <xdr:row>63</xdr:row>
      <xdr:rowOff>84747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8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69524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138912</xdr:rowOff>
    </xdr:from>
    <xdr:to>
      <xdr:col>64</xdr:col>
      <xdr:colOff>152400</xdr:colOff>
      <xdr:row>63</xdr:row>
      <xdr:rowOff>69062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53839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年度に策定した、公債費負担適正化計画に基づく繰上償還及び新規地方債の発行抑制により、平成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年度以降は減少を続けており、平成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年度決算で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％を下回り、低い水準で推移している。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災害復旧事業等により公債費が増加している。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今後は２～５％で推移していくと予想される。今後も地方債以外の財源を確保し、起債の抑制に努める。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115994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6150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156210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150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39</xdr:row>
      <xdr:rowOff>49106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671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169756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356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105410</xdr:rowOff>
    </xdr:from>
    <xdr:to>
      <xdr:col>73</xdr:col>
      <xdr:colOff>44450</xdr:colOff>
      <xdr:row>39</xdr:row>
      <xdr:rowOff>35560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45737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令和２年度決算では将来負担比率は算出されず、健全な状態であるといえる。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
965
248.28
2,939,181
2,790,830
106,768
1,358,591
1,712,288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職員給の抑制等により、類似団体平均を下回っている。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今後も定員管理に努め計画的な職員採用に努める。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165354</xdr:rowOff>
    </xdr:from>
    <xdr:to>
      <xdr:col>11</xdr:col>
      <xdr:colOff>60325</xdr:colOff>
      <xdr:row>36</xdr:row>
      <xdr:rowOff>95504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105681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事務の効率を図る中で、委託料が増加している。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また、村が保有する施設が多い。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今後は事務の共同化の推進と視野に物件費の抑制を図りたい。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18</xdr:row>
      <xdr:rowOff>26416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0736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26416</xdr:rowOff>
    </xdr:from>
    <xdr:to>
      <xdr:col>78</xdr:col>
      <xdr:colOff>69850</xdr:colOff>
      <xdr:row>18</xdr:row>
      <xdr:rowOff>30988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12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98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18</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65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類似団体平均より下回っている。人口減少による住民サービスに要する経費が相対的に低いためと考えられる。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今後も増加しないように努める。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8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0</xdr:rowOff>
    </xdr:from>
    <xdr:to>
      <xdr:col>20</xdr:col>
      <xdr:colOff>38100</xdr:colOff>
      <xdr:row>55</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111777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類似団体平均を下回っているが、水道施設の維持管理経費等として、公営企業会計への操出金等が増えている。今後、経費の節減等により適正な運営に努める。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92710</xdr:rowOff>
    </xdr:from>
    <xdr:to>
      <xdr:col>82</xdr:col>
      <xdr:colOff>107950</xdr:colOff>
      <xdr:row>54</xdr:row>
      <xdr:rowOff>92710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3510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92710</xdr:rowOff>
    </xdr:from>
    <xdr:to>
      <xdr:col>78</xdr:col>
      <xdr:colOff>69850</xdr:colOff>
      <xdr:row>54</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351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100330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31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73660</xdr:rowOff>
    </xdr:from>
    <xdr:to>
      <xdr:col>69</xdr:col>
      <xdr:colOff>92075</xdr:colOff>
      <xdr:row>54</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331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41910</xdr:rowOff>
    </xdr:from>
    <xdr:to>
      <xdr:col>82</xdr:col>
      <xdr:colOff>158750</xdr:colOff>
      <xdr:row>54</xdr:row>
      <xdr:rowOff>143510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58437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41910</xdr:rowOff>
    </xdr:from>
    <xdr:to>
      <xdr:col>78</xdr:col>
      <xdr:colOff>120650</xdr:colOff>
      <xdr:row>54</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153687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06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49530</xdr:rowOff>
    </xdr:from>
    <xdr:to>
      <xdr:col>74</xdr:col>
      <xdr:colOff>31750</xdr:colOff>
      <xdr:row>54</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161307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22860</xdr:rowOff>
    </xdr:from>
    <xdr:to>
      <xdr:col>69</xdr:col>
      <xdr:colOff>142875</xdr:colOff>
      <xdr:row>54</xdr:row>
      <xdr:rowOff>124460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134637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64770</xdr:rowOff>
    </xdr:from>
    <xdr:to>
      <xdr:col>65</xdr:col>
      <xdr:colOff>53975</xdr:colOff>
      <xdr:row>54</xdr:row>
      <xdr:rowOff>166370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5097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定住対策や活性化対策への補助拡充を実施しており、今後増加が見込まれる。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事業効果等をみながら、必要性の低い補助金は見直しや廃止を行う。</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0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66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以前に発行した利率の高い起債の償還が終了してきているため、公債費が減少していたが、近年の大型事業の償還が開始されたため増加となった。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近年の災害復旧事業の償還もあわせ、今後も増加傾向となると思われる。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基金を活用するなど、起債発行の抑制に努める。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85750"/>
          <a:ext cx="8382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85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76200</xdr:rowOff>
    </xdr:from>
    <xdr:to>
      <xdr:col>20</xdr:col>
      <xdr:colOff>38100</xdr:colOff>
      <xdr:row>76</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依存財源である普通交付税によって比率が増減するため、自主財源の確保に努めるとともに、支出の抑制を図る。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109038</xdr:rowOff>
    </xdr:from>
    <xdr:to>
      <xdr:col>82</xdr:col>
      <xdr:colOff>107950</xdr:colOff>
      <xdr:row>74</xdr:row>
      <xdr:rowOff>55154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624888"/>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55154</xdr:rowOff>
    </xdr:from>
    <xdr:to>
      <xdr:col>78</xdr:col>
      <xdr:colOff>69850</xdr:colOff>
      <xdr:row>74</xdr:row>
      <xdr:rowOff>107406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7424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144962</xdr:rowOff>
    </xdr:from>
    <xdr:to>
      <xdr:col>73</xdr:col>
      <xdr:colOff>180975</xdr:colOff>
      <xdr:row>74</xdr:row>
      <xdr:rowOff>107406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660812"/>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15620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144962</xdr:rowOff>
    </xdr:from>
    <xdr:to>
      <xdr:col>69</xdr:col>
      <xdr:colOff>92075</xdr:colOff>
      <xdr:row>73</xdr:row>
      <xdr:rowOff>167822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6608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131553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58238</xdr:rowOff>
    </xdr:from>
    <xdr:to>
      <xdr:col>82</xdr:col>
      <xdr:colOff>158750</xdr:colOff>
      <xdr:row>73</xdr:row>
      <xdr:rowOff>159838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57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74765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41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4354</xdr:rowOff>
    </xdr:from>
    <xdr:to>
      <xdr:col>78</xdr:col>
      <xdr:colOff>120650</xdr:colOff>
      <xdr:row>74</xdr:row>
      <xdr:rowOff>105954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116131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4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56606</xdr:rowOff>
    </xdr:from>
    <xdr:to>
      <xdr:col>74</xdr:col>
      <xdr:colOff>31750</xdr:colOff>
      <xdr:row>74</xdr:row>
      <xdr:rowOff>158206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168383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51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94162</xdr:rowOff>
    </xdr:from>
    <xdr:to>
      <xdr:col>69</xdr:col>
      <xdr:colOff>142875</xdr:colOff>
      <xdr:row>74</xdr:row>
      <xdr:rowOff>24312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34489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37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117022</xdr:rowOff>
    </xdr:from>
    <xdr:to>
      <xdr:col>65</xdr:col>
      <xdr:colOff>53975</xdr:colOff>
      <xdr:row>74</xdr:row>
      <xdr:rowOff>47172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57349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41742</xdr:rowOff>
    </xdr:from>
    <xdr:to>
      <xdr:col>29</xdr:col>
      <xdr:colOff>127000</xdr:colOff>
      <xdr:row>16</xdr:row>
      <xdr:rowOff>65926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32567"/>
          <a:ext cx="647700" cy="24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38837</xdr:rowOff>
    </xdr:from>
    <xdr:to>
      <xdr:col>26</xdr:col>
      <xdr:colOff>50800</xdr:colOff>
      <xdr:row>16</xdr:row>
      <xdr:rowOff>41742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29662"/>
          <a:ext cx="698500" cy="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38837</xdr:rowOff>
    </xdr:from>
    <xdr:to>
      <xdr:col>22</xdr:col>
      <xdr:colOff>114300</xdr:colOff>
      <xdr:row>16</xdr:row>
      <xdr:rowOff>84793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29662"/>
          <a:ext cx="698500" cy="4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73167</xdr:rowOff>
    </xdr:from>
    <xdr:to>
      <xdr:col>18</xdr:col>
      <xdr:colOff>177800</xdr:colOff>
      <xdr:row>16</xdr:row>
      <xdr:rowOff>84793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863992"/>
          <a:ext cx="6985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15126</xdr:rowOff>
    </xdr:from>
    <xdr:to>
      <xdr:col>29</xdr:col>
      <xdr:colOff>177800</xdr:colOff>
      <xdr:row>16</xdr:row>
      <xdr:rowOff>116726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0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31653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162392</xdr:rowOff>
    </xdr:from>
    <xdr:to>
      <xdr:col>26</xdr:col>
      <xdr:colOff>101600</xdr:colOff>
      <xdr:row>16</xdr:row>
      <xdr:rowOff>92542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8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102719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50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159487</xdr:rowOff>
    </xdr:from>
    <xdr:to>
      <xdr:col>22</xdr:col>
      <xdr:colOff>165100</xdr:colOff>
      <xdr:row>16</xdr:row>
      <xdr:rowOff>89637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7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99814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33993</xdr:rowOff>
    </xdr:from>
    <xdr:to>
      <xdr:col>19</xdr:col>
      <xdr:colOff>38100</xdr:colOff>
      <xdr:row>16</xdr:row>
      <xdr:rowOff>135593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2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145770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22367</xdr:rowOff>
    </xdr:from>
    <xdr:to>
      <xdr:col>15</xdr:col>
      <xdr:colOff>101600</xdr:colOff>
      <xdr:row>16</xdr:row>
      <xdr:rowOff>123967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1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134144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8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37388</xdr:rowOff>
    </xdr:from>
    <xdr:to>
      <xdr:col>29</xdr:col>
      <xdr:colOff>127000</xdr:colOff>
      <xdr:row>37</xdr:row>
      <xdr:rowOff>109725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90638"/>
          <a:ext cx="647700" cy="243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1438</xdr:rowOff>
    </xdr:from>
    <xdr:to>
      <xdr:col>26</xdr:col>
      <xdr:colOff>50800</xdr:colOff>
      <xdr:row>37</xdr:row>
      <xdr:rowOff>109725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26138"/>
          <a:ext cx="698500" cy="10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106669</xdr:rowOff>
    </xdr:from>
    <xdr:to>
      <xdr:col>22</xdr:col>
      <xdr:colOff>114300</xdr:colOff>
      <xdr:row>37</xdr:row>
      <xdr:rowOff>1438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59919"/>
          <a:ext cx="698500" cy="6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106669</xdr:rowOff>
    </xdr:from>
    <xdr:to>
      <xdr:col>18</xdr:col>
      <xdr:colOff>177800</xdr:colOff>
      <xdr:row>36</xdr:row>
      <xdr:rowOff>106784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59919"/>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329488</xdr:rowOff>
    </xdr:from>
    <xdr:to>
      <xdr:col>29</xdr:col>
      <xdr:colOff>177800</xdr:colOff>
      <xdr:row>36</xdr:row>
      <xdr:rowOff>88188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39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301565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58925</xdr:rowOff>
    </xdr:from>
    <xdr:to>
      <xdr:col>26</xdr:col>
      <xdr:colOff>101600</xdr:colOff>
      <xdr:row>37</xdr:row>
      <xdr:rowOff>160525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8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145302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7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122088</xdr:rowOff>
    </xdr:from>
    <xdr:to>
      <xdr:col>22</xdr:col>
      <xdr:colOff>165100</xdr:colOff>
      <xdr:row>37</xdr:row>
      <xdr:rowOff>52238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7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37015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6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55869</xdr:rowOff>
    </xdr:from>
    <xdr:to>
      <xdr:col>19</xdr:col>
      <xdr:colOff>38100</xdr:colOff>
      <xdr:row>36</xdr:row>
      <xdr:rowOff>157469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0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142246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55984</xdr:rowOff>
    </xdr:from>
    <xdr:to>
      <xdr:col>15</xdr:col>
      <xdr:colOff>101600</xdr:colOff>
      <xdr:row>36</xdr:row>
      <xdr:rowOff>157584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09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142361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
965
248.28
2,939,181
2,790,830
106,768
1,358,591
1,712,288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97041</xdr:rowOff>
    </xdr:from>
    <xdr:to>
      <xdr:col>24</xdr:col>
      <xdr:colOff>63500</xdr:colOff>
      <xdr:row>36</xdr:row>
      <xdr:rowOff>21561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97791"/>
          <a:ext cx="838200" cy="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18144</xdr:rowOff>
    </xdr:from>
    <xdr:to>
      <xdr:col>19</xdr:col>
      <xdr:colOff>177800</xdr:colOff>
      <xdr:row>36</xdr:row>
      <xdr:rowOff>21561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190344"/>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18144</xdr:rowOff>
    </xdr:from>
    <xdr:to>
      <xdr:col>15</xdr:col>
      <xdr:colOff>50800</xdr:colOff>
      <xdr:row>36</xdr:row>
      <xdr:rowOff>50712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90344"/>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33620</xdr:rowOff>
    </xdr:from>
    <xdr:to>
      <xdr:col>10</xdr:col>
      <xdr:colOff>114300</xdr:colOff>
      <xdr:row>36</xdr:row>
      <xdr:rowOff>50712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205820"/>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46241</xdr:rowOff>
    </xdr:from>
    <xdr:to>
      <xdr:col>24</xdr:col>
      <xdr:colOff>114300</xdr:colOff>
      <xdr:row>35</xdr:row>
      <xdr:rowOff>147841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69118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9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142211</xdr:rowOff>
    </xdr:from>
    <xdr:to>
      <xdr:col>20</xdr:col>
      <xdr:colOff>38100</xdr:colOff>
      <xdr:row>36</xdr:row>
      <xdr:rowOff>72361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88888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138794</xdr:rowOff>
    </xdr:from>
    <xdr:to>
      <xdr:col>15</xdr:col>
      <xdr:colOff>101600</xdr:colOff>
      <xdr:row>36</xdr:row>
      <xdr:rowOff>68944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85471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171362</xdr:rowOff>
    </xdr:from>
    <xdr:to>
      <xdr:col>10</xdr:col>
      <xdr:colOff>165100</xdr:colOff>
      <xdr:row>36</xdr:row>
      <xdr:rowOff>101512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118039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154270</xdr:rowOff>
    </xdr:from>
    <xdr:to>
      <xdr:col>6</xdr:col>
      <xdr:colOff>38100</xdr:colOff>
      <xdr:row>36</xdr:row>
      <xdr:rowOff>84420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100947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3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162394</xdr:rowOff>
    </xdr:from>
    <xdr:to>
      <xdr:col>24</xdr:col>
      <xdr:colOff>63500</xdr:colOff>
      <xdr:row>55</xdr:row>
      <xdr:rowOff>59372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420694"/>
          <a:ext cx="8382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74894</xdr:rowOff>
    </xdr:from>
    <xdr:to>
      <xdr:col>19</xdr:col>
      <xdr:colOff>177800</xdr:colOff>
      <xdr:row>54</xdr:row>
      <xdr:rowOff>162394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33194"/>
          <a:ext cx="889000" cy="8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74894</xdr:rowOff>
    </xdr:from>
    <xdr:to>
      <xdr:col>15</xdr:col>
      <xdr:colOff>50800</xdr:colOff>
      <xdr:row>55</xdr:row>
      <xdr:rowOff>14665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33194"/>
          <a:ext cx="889000" cy="1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14665</xdr:rowOff>
    </xdr:from>
    <xdr:to>
      <xdr:col>10</xdr:col>
      <xdr:colOff>114300</xdr:colOff>
      <xdr:row>55</xdr:row>
      <xdr:rowOff>52436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44415"/>
          <a:ext cx="889000" cy="3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8572</xdr:rowOff>
    </xdr:from>
    <xdr:to>
      <xdr:col>24</xdr:col>
      <xdr:colOff>114300</xdr:colOff>
      <xdr:row>55</xdr:row>
      <xdr:rowOff>110172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31449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289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111594</xdr:rowOff>
    </xdr:from>
    <xdr:to>
      <xdr:col>20</xdr:col>
      <xdr:colOff>38100</xdr:colOff>
      <xdr:row>55</xdr:row>
      <xdr:rowOff>41744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58271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14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24094</xdr:rowOff>
    </xdr:from>
    <xdr:to>
      <xdr:col>15</xdr:col>
      <xdr:colOff>101600</xdr:colOff>
      <xdr:row>54</xdr:row>
      <xdr:rowOff>125694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142221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05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135315</xdr:rowOff>
    </xdr:from>
    <xdr:to>
      <xdr:col>10</xdr:col>
      <xdr:colOff>165100</xdr:colOff>
      <xdr:row>55</xdr:row>
      <xdr:rowOff>65465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9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81992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6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1636</xdr:rowOff>
    </xdr:from>
    <xdr:to>
      <xdr:col>6</xdr:col>
      <xdr:colOff>38100</xdr:colOff>
      <xdr:row>55</xdr:row>
      <xdr:rowOff>103236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119763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20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171281</xdr:rowOff>
    </xdr:from>
    <xdr:to>
      <xdr:col>24</xdr:col>
      <xdr:colOff>63500</xdr:colOff>
      <xdr:row>78</xdr:row>
      <xdr:rowOff>11102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72931"/>
          <a:ext cx="8382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147393</xdr:rowOff>
    </xdr:from>
    <xdr:to>
      <xdr:col>19</xdr:col>
      <xdr:colOff>177800</xdr:colOff>
      <xdr:row>78</xdr:row>
      <xdr:rowOff>11102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9043"/>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147393</xdr:rowOff>
    </xdr:from>
    <xdr:to>
      <xdr:col>15</xdr:col>
      <xdr:colOff>50800</xdr:colOff>
      <xdr:row>78</xdr:row>
      <xdr:rowOff>41946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9043"/>
          <a:ext cx="889000" cy="6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164979</xdr:rowOff>
    </xdr:from>
    <xdr:to>
      <xdr:col>10</xdr:col>
      <xdr:colOff>114300</xdr:colOff>
      <xdr:row>78</xdr:row>
      <xdr:rowOff>41946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66629"/>
          <a:ext cx="889000" cy="4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120481</xdr:rowOff>
    </xdr:from>
    <xdr:to>
      <xdr:col>24</xdr:col>
      <xdr:colOff>114300</xdr:colOff>
      <xdr:row>78</xdr:row>
      <xdr:rowOff>50631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143358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7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131752</xdr:rowOff>
    </xdr:from>
    <xdr:to>
      <xdr:col>20</xdr:col>
      <xdr:colOff>38100</xdr:colOff>
      <xdr:row>78</xdr:row>
      <xdr:rowOff>61902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78429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0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96593</xdr:rowOff>
    </xdr:from>
    <xdr:to>
      <xdr:col>15</xdr:col>
      <xdr:colOff>101600</xdr:colOff>
      <xdr:row>78</xdr:row>
      <xdr:rowOff>26743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43270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162596</xdr:rowOff>
    </xdr:from>
    <xdr:to>
      <xdr:col>10</xdr:col>
      <xdr:colOff>165100</xdr:colOff>
      <xdr:row>78</xdr:row>
      <xdr:rowOff>92746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109273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13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114179</xdr:rowOff>
    </xdr:from>
    <xdr:to>
      <xdr:col>6</xdr:col>
      <xdr:colOff>38100</xdr:colOff>
      <xdr:row>78</xdr:row>
      <xdr:rowOff>44329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60856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9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156029</xdr:rowOff>
    </xdr:from>
    <xdr:to>
      <xdr:col>24</xdr:col>
      <xdr:colOff>63500</xdr:colOff>
      <xdr:row>94</xdr:row>
      <xdr:rowOff>11869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100879"/>
          <a:ext cx="838200" cy="2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156029</xdr:rowOff>
    </xdr:from>
    <xdr:to>
      <xdr:col>19</xdr:col>
      <xdr:colOff>177800</xdr:colOff>
      <xdr:row>94</xdr:row>
      <xdr:rowOff>18183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100879"/>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18183</xdr:rowOff>
    </xdr:from>
    <xdr:to>
      <xdr:col>15</xdr:col>
      <xdr:colOff>50800</xdr:colOff>
      <xdr:row>94</xdr:row>
      <xdr:rowOff>116230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134483"/>
          <a:ext cx="889000" cy="9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63467</xdr:rowOff>
    </xdr:from>
    <xdr:to>
      <xdr:col>10</xdr:col>
      <xdr:colOff>114300</xdr:colOff>
      <xdr:row>94</xdr:row>
      <xdr:rowOff>116230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179767"/>
          <a:ext cx="889000" cy="5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132519</xdr:rowOff>
    </xdr:from>
    <xdr:to>
      <xdr:col>24</xdr:col>
      <xdr:colOff>114300</xdr:colOff>
      <xdr:row>94</xdr:row>
      <xdr:rowOff>62669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07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155396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105229</xdr:rowOff>
    </xdr:from>
    <xdr:to>
      <xdr:col>20</xdr:col>
      <xdr:colOff>38100</xdr:colOff>
      <xdr:row>94</xdr:row>
      <xdr:rowOff>35379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51906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82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138833</xdr:rowOff>
    </xdr:from>
    <xdr:to>
      <xdr:col>15</xdr:col>
      <xdr:colOff>101600</xdr:colOff>
      <xdr:row>94</xdr:row>
      <xdr:rowOff>68983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8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85510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85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65430</xdr:rowOff>
    </xdr:from>
    <xdr:to>
      <xdr:col>10</xdr:col>
      <xdr:colOff>165100</xdr:colOff>
      <xdr:row>94</xdr:row>
      <xdr:rowOff>167030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12107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5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12667</xdr:rowOff>
    </xdr:from>
    <xdr:to>
      <xdr:col>6</xdr:col>
      <xdr:colOff>38100</xdr:colOff>
      <xdr:row>94</xdr:row>
      <xdr:rowOff>114267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130794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149891</xdr:rowOff>
    </xdr:from>
    <xdr:to>
      <xdr:col>55</xdr:col>
      <xdr:colOff>0</xdr:colOff>
      <xdr:row>38</xdr:row>
      <xdr:rowOff>166684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322091"/>
          <a:ext cx="838200" cy="35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62980</xdr:rowOff>
    </xdr:from>
    <xdr:to>
      <xdr:col>50</xdr:col>
      <xdr:colOff>114300</xdr:colOff>
      <xdr:row>38</xdr:row>
      <xdr:rowOff>166684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578080"/>
          <a:ext cx="889000" cy="10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62980</xdr:rowOff>
    </xdr:from>
    <xdr:to>
      <xdr:col>45</xdr:col>
      <xdr:colOff>177800</xdr:colOff>
      <xdr:row>38</xdr:row>
      <xdr:rowOff>87417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578080"/>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87417</xdr:rowOff>
    </xdr:from>
    <xdr:to>
      <xdr:col>41</xdr:col>
      <xdr:colOff>50800</xdr:colOff>
      <xdr:row>38</xdr:row>
      <xdr:rowOff>138219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602517"/>
          <a:ext cx="889000" cy="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99091</xdr:rowOff>
    </xdr:from>
    <xdr:to>
      <xdr:col>55</xdr:col>
      <xdr:colOff>50800</xdr:colOff>
      <xdr:row>37</xdr:row>
      <xdr:rowOff>29241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121968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115884</xdr:rowOff>
    </xdr:from>
    <xdr:to>
      <xdr:col>50</xdr:col>
      <xdr:colOff>165100</xdr:colOff>
      <xdr:row>39</xdr:row>
      <xdr:rowOff>46034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37161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72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12180</xdr:rowOff>
    </xdr:from>
    <xdr:to>
      <xdr:col>46</xdr:col>
      <xdr:colOff>38100</xdr:colOff>
      <xdr:row>38</xdr:row>
      <xdr:rowOff>113780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130306</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0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36617</xdr:rowOff>
    </xdr:from>
    <xdr:to>
      <xdr:col>41</xdr:col>
      <xdr:colOff>101600</xdr:colOff>
      <xdr:row>38</xdr:row>
      <xdr:rowOff>138217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5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154744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26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87419</xdr:rowOff>
    </xdr:from>
    <xdr:to>
      <xdr:col>36</xdr:col>
      <xdr:colOff>165100</xdr:colOff>
      <xdr:row>39</xdr:row>
      <xdr:rowOff>17569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0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34096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37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4875</xdr:rowOff>
    </xdr:from>
    <xdr:to>
      <xdr:col>55</xdr:col>
      <xdr:colOff>0</xdr:colOff>
      <xdr:row>57</xdr:row>
      <xdr:rowOff>154329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77525"/>
          <a:ext cx="838200" cy="1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129961</xdr:rowOff>
    </xdr:from>
    <xdr:to>
      <xdr:col>50</xdr:col>
      <xdr:colOff>114300</xdr:colOff>
      <xdr:row>57</xdr:row>
      <xdr:rowOff>154329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02611"/>
          <a:ext cx="8890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129961</xdr:rowOff>
    </xdr:from>
    <xdr:to>
      <xdr:col>45</xdr:col>
      <xdr:colOff>177800</xdr:colOff>
      <xdr:row>58</xdr:row>
      <xdr:rowOff>33101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2611"/>
          <a:ext cx="889000" cy="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80013</xdr:rowOff>
    </xdr:from>
    <xdr:to>
      <xdr:col>41</xdr:col>
      <xdr:colOff>50800</xdr:colOff>
      <xdr:row>58</xdr:row>
      <xdr:rowOff>33101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52663"/>
          <a:ext cx="889000" cy="1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125525</xdr:rowOff>
    </xdr:from>
    <xdr:to>
      <xdr:col>55</xdr:col>
      <xdr:colOff>50800</xdr:colOff>
      <xdr:row>57</xdr:row>
      <xdr:rowOff>55675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148402</xdr:rowOff>
    </xdr:from>
    <xdr:ext cx="690189"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78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103529</xdr:rowOff>
    </xdr:from>
    <xdr:to>
      <xdr:col>50</xdr:col>
      <xdr:colOff>165100</xdr:colOff>
      <xdr:row>58</xdr:row>
      <xdr:rowOff>33679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50206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6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79161</xdr:rowOff>
    </xdr:from>
    <xdr:to>
      <xdr:col>46</xdr:col>
      <xdr:colOff>38100</xdr:colOff>
      <xdr:row>58</xdr:row>
      <xdr:rowOff>9311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25838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62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153751</xdr:rowOff>
    </xdr:from>
    <xdr:to>
      <xdr:col>41</xdr:col>
      <xdr:colOff>101600</xdr:colOff>
      <xdr:row>58</xdr:row>
      <xdr:rowOff>83901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100428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70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29213</xdr:rowOff>
    </xdr:from>
    <xdr:to>
      <xdr:col>36</xdr:col>
      <xdr:colOff>165100</xdr:colOff>
      <xdr:row>57</xdr:row>
      <xdr:rowOff>130813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0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147340</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57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22309</xdr:rowOff>
    </xdr:from>
    <xdr:to>
      <xdr:col>41</xdr:col>
      <xdr:colOff>50800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223959"/>
          <a:ext cx="889000" cy="36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249299"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142959</xdr:rowOff>
    </xdr:from>
    <xdr:to>
      <xdr:col>36</xdr:col>
      <xdr:colOff>165100</xdr:colOff>
      <xdr:row>77</xdr:row>
      <xdr:rowOff>73109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7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89636</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94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42456</xdr:rowOff>
    </xdr:from>
    <xdr:to>
      <xdr:col>55</xdr:col>
      <xdr:colOff>0</xdr:colOff>
      <xdr:row>97</xdr:row>
      <xdr:rowOff>39272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01656"/>
          <a:ext cx="838200" cy="16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7201</xdr:rowOff>
    </xdr:from>
    <xdr:to>
      <xdr:col>50</xdr:col>
      <xdr:colOff>114300</xdr:colOff>
      <xdr:row>97</xdr:row>
      <xdr:rowOff>39272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37851"/>
          <a:ext cx="889000" cy="3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7201</xdr:rowOff>
    </xdr:from>
    <xdr:to>
      <xdr:col>45</xdr:col>
      <xdr:colOff>177800</xdr:colOff>
      <xdr:row>97</xdr:row>
      <xdr:rowOff>99154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37851"/>
          <a:ext cx="889000" cy="9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99154</xdr:rowOff>
    </xdr:from>
    <xdr:to>
      <xdr:col>41</xdr:col>
      <xdr:colOff>50800</xdr:colOff>
      <xdr:row>97</xdr:row>
      <xdr:rowOff>167379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729804"/>
          <a:ext cx="889000" cy="6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163106</xdr:rowOff>
    </xdr:from>
    <xdr:to>
      <xdr:col>55</xdr:col>
      <xdr:colOff>50800</xdr:colOff>
      <xdr:row>96</xdr:row>
      <xdr:rowOff>93256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4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14533</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30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159922</xdr:rowOff>
    </xdr:from>
    <xdr:to>
      <xdr:col>50</xdr:col>
      <xdr:colOff>165100</xdr:colOff>
      <xdr:row>97</xdr:row>
      <xdr:rowOff>90072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1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106599</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39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127851</xdr:rowOff>
    </xdr:from>
    <xdr:to>
      <xdr:col>46</xdr:col>
      <xdr:colOff>38100</xdr:colOff>
      <xdr:row>97</xdr:row>
      <xdr:rowOff>58001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5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74528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36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48354</xdr:rowOff>
    </xdr:from>
    <xdr:to>
      <xdr:col>41</xdr:col>
      <xdr:colOff>101600</xdr:colOff>
      <xdr:row>97</xdr:row>
      <xdr:rowOff>149954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166481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45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116579</xdr:rowOff>
    </xdr:from>
    <xdr:to>
      <xdr:col>36</xdr:col>
      <xdr:colOff>165100</xdr:colOff>
      <xdr:row>98</xdr:row>
      <xdr:rowOff>46729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4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63256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93407</xdr:rowOff>
    </xdr:from>
    <xdr:to>
      <xdr:col>85</xdr:col>
      <xdr:colOff>127000</xdr:colOff>
      <xdr:row>37</xdr:row>
      <xdr:rowOff>165299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265607"/>
          <a:ext cx="838200" cy="2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93407</xdr:rowOff>
    </xdr:from>
    <xdr:to>
      <xdr:col>81</xdr:col>
      <xdr:colOff>50800</xdr:colOff>
      <xdr:row>38</xdr:row>
      <xdr:rowOff>31094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265607"/>
          <a:ext cx="889000" cy="2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31094</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546194"/>
          <a:ext cx="889000" cy="18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42804</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293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114499</xdr:rowOff>
    </xdr:from>
    <xdr:to>
      <xdr:col>85</xdr:col>
      <xdr:colOff>177800</xdr:colOff>
      <xdr:row>38</xdr:row>
      <xdr:rowOff>44649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5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137376</xdr:rowOff>
    </xdr:from>
    <xdr:ext cx="599010"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0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42607</xdr:rowOff>
    </xdr:from>
    <xdr:to>
      <xdr:col>81</xdr:col>
      <xdr:colOff>101600</xdr:colOff>
      <xdr:row>36</xdr:row>
      <xdr:rowOff>144207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21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160734</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181795" y="599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151744</xdr:rowOff>
    </xdr:from>
    <xdr:to>
      <xdr:col>76</xdr:col>
      <xdr:colOff>165100</xdr:colOff>
      <xdr:row>38</xdr:row>
      <xdr:rowOff>81894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98421</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2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163454</xdr:rowOff>
    </xdr:from>
    <xdr:to>
      <xdr:col>67</xdr:col>
      <xdr:colOff>101600</xdr:colOff>
      <xdr:row>39</xdr:row>
      <xdr:rowOff>93604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84731</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7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70047</xdr:rowOff>
    </xdr:from>
    <xdr:to>
      <xdr:col>85</xdr:col>
      <xdr:colOff>127000</xdr:colOff>
      <xdr:row>78</xdr:row>
      <xdr:rowOff>19193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71697"/>
          <a:ext cx="838200" cy="1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162593</xdr:rowOff>
    </xdr:from>
    <xdr:to>
      <xdr:col>81</xdr:col>
      <xdr:colOff>50800</xdr:colOff>
      <xdr:row>78</xdr:row>
      <xdr:rowOff>19193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64243"/>
          <a:ext cx="8890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160341</xdr:rowOff>
    </xdr:from>
    <xdr:to>
      <xdr:col>76</xdr:col>
      <xdr:colOff>114300</xdr:colOff>
      <xdr:row>77</xdr:row>
      <xdr:rowOff>162593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361991"/>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160341</xdr:rowOff>
    </xdr:from>
    <xdr:to>
      <xdr:col>71</xdr:col>
      <xdr:colOff>177800</xdr:colOff>
      <xdr:row>78</xdr:row>
      <xdr:rowOff>6469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61991"/>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19247</xdr:rowOff>
    </xdr:from>
    <xdr:to>
      <xdr:col>85</xdr:col>
      <xdr:colOff>177800</xdr:colOff>
      <xdr:row>77</xdr:row>
      <xdr:rowOff>120847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42124</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7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139843</xdr:rowOff>
    </xdr:from>
    <xdr:to>
      <xdr:col>81</xdr:col>
      <xdr:colOff>101600</xdr:colOff>
      <xdr:row>78</xdr:row>
      <xdr:rowOff>69993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4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86520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11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111793</xdr:rowOff>
    </xdr:from>
    <xdr:to>
      <xdr:col>76</xdr:col>
      <xdr:colOff>165100</xdr:colOff>
      <xdr:row>78</xdr:row>
      <xdr:rowOff>41943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58470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8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109541</xdr:rowOff>
    </xdr:from>
    <xdr:to>
      <xdr:col>72</xdr:col>
      <xdr:colOff>38100</xdr:colOff>
      <xdr:row>78</xdr:row>
      <xdr:rowOff>39691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1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56218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08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127119</xdr:rowOff>
    </xdr:from>
    <xdr:to>
      <xdr:col>67</xdr:col>
      <xdr:colOff>101600</xdr:colOff>
      <xdr:row>78</xdr:row>
      <xdr:rowOff>57269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73796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10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71504</xdr:rowOff>
    </xdr:from>
    <xdr:to>
      <xdr:col>85</xdr:col>
      <xdr:colOff>127000</xdr:colOff>
      <xdr:row>99</xdr:row>
      <xdr:rowOff>5508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73604"/>
          <a:ext cx="838200" cy="10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5508</xdr:rowOff>
    </xdr:from>
    <xdr:to>
      <xdr:col>81</xdr:col>
      <xdr:colOff>50800</xdr:colOff>
      <xdr:row>99</xdr:row>
      <xdr:rowOff>36602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79058"/>
          <a:ext cx="889000" cy="3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95421</xdr:rowOff>
    </xdr:from>
    <xdr:to>
      <xdr:col>76</xdr:col>
      <xdr:colOff>114300</xdr:colOff>
      <xdr:row>99</xdr:row>
      <xdr:rowOff>36602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897521"/>
          <a:ext cx="889000" cy="1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95421</xdr:rowOff>
    </xdr:from>
    <xdr:to>
      <xdr:col>71</xdr:col>
      <xdr:colOff>177800</xdr:colOff>
      <xdr:row>98</xdr:row>
      <xdr:rowOff>100380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97521"/>
          <a:ext cx="889000" cy="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20704</xdr:rowOff>
    </xdr:from>
    <xdr:to>
      <xdr:col>85</xdr:col>
      <xdr:colOff>177800</xdr:colOff>
      <xdr:row>98</xdr:row>
      <xdr:rowOff>122304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43581</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7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126158</xdr:rowOff>
    </xdr:from>
    <xdr:to>
      <xdr:col>81</xdr:col>
      <xdr:colOff>101600</xdr:colOff>
      <xdr:row>99</xdr:row>
      <xdr:rowOff>56308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47435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157252</xdr:rowOff>
    </xdr:from>
    <xdr:to>
      <xdr:col>76</xdr:col>
      <xdr:colOff>165100</xdr:colOff>
      <xdr:row>99</xdr:row>
      <xdr:rowOff>87402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78529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44621</xdr:rowOff>
    </xdr:from>
    <xdr:to>
      <xdr:col>72</xdr:col>
      <xdr:colOff>38100</xdr:colOff>
      <xdr:row>98</xdr:row>
      <xdr:rowOff>146221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4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162748</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62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49580</xdr:rowOff>
    </xdr:from>
    <xdr:to>
      <xdr:col>67</xdr:col>
      <xdr:colOff>101600</xdr:colOff>
      <xdr:row>98</xdr:row>
      <xdr:rowOff>151180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167707</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2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135005</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79105"/>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134045</xdr:rowOff>
    </xdr:from>
    <xdr:to>
      <xdr:col>111</xdr:col>
      <xdr:colOff>177800</xdr:colOff>
      <xdr:row>58</xdr:row>
      <xdr:rowOff>135005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78145"/>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134045</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78145"/>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133253</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77353"/>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84205</xdr:rowOff>
    </xdr:from>
    <xdr:to>
      <xdr:col>112</xdr:col>
      <xdr:colOff>38100</xdr:colOff>
      <xdr:row>59</xdr:row>
      <xdr:rowOff>14355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5482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2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83245</xdr:rowOff>
    </xdr:from>
    <xdr:to>
      <xdr:col>107</xdr:col>
      <xdr:colOff>101600</xdr:colOff>
      <xdr:row>59</xdr:row>
      <xdr:rowOff>13395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4522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82453</xdr:rowOff>
    </xdr:from>
    <xdr:to>
      <xdr:col>98</xdr:col>
      <xdr:colOff>38100</xdr:colOff>
      <xdr:row>59</xdr:row>
      <xdr:rowOff>12603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3730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4879</xdr:rowOff>
    </xdr:from>
    <xdr:to>
      <xdr:col>116</xdr:col>
      <xdr:colOff>63500</xdr:colOff>
      <xdr:row>76</xdr:row>
      <xdr:rowOff>76588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35079"/>
          <a:ext cx="838200" cy="7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76588</xdr:rowOff>
    </xdr:from>
    <xdr:to>
      <xdr:col>111</xdr:col>
      <xdr:colOff>177800</xdr:colOff>
      <xdr:row>76</xdr:row>
      <xdr:rowOff>81183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10678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47258</xdr:rowOff>
    </xdr:from>
    <xdr:to>
      <xdr:col>107</xdr:col>
      <xdr:colOff>50800</xdr:colOff>
      <xdr:row>76</xdr:row>
      <xdr:rowOff>81183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3077458"/>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74903</xdr:rowOff>
    </xdr:from>
    <xdr:to>
      <xdr:col>102</xdr:col>
      <xdr:colOff>114300</xdr:colOff>
      <xdr:row>76</xdr:row>
      <xdr:rowOff>47258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33653"/>
          <a:ext cx="889000" cy="1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125530</xdr:rowOff>
    </xdr:from>
    <xdr:to>
      <xdr:col>116</xdr:col>
      <xdr:colOff>114300</xdr:colOff>
      <xdr:row>76</xdr:row>
      <xdr:rowOff>55680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9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148407</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83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25788</xdr:rowOff>
    </xdr:from>
    <xdr:to>
      <xdr:col>112</xdr:col>
      <xdr:colOff>38100</xdr:colOff>
      <xdr:row>76</xdr:row>
      <xdr:rowOff>127388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143915</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83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30383</xdr:rowOff>
    </xdr:from>
    <xdr:to>
      <xdr:col>107</xdr:col>
      <xdr:colOff>101600</xdr:colOff>
      <xdr:row>76</xdr:row>
      <xdr:rowOff>131983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148509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83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167908</xdr:rowOff>
    </xdr:from>
    <xdr:to>
      <xdr:col>102</xdr:col>
      <xdr:colOff>165100</xdr:colOff>
      <xdr:row>76</xdr:row>
      <xdr:rowOff>98058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114585</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8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24103</xdr:rowOff>
    </xdr:from>
    <xdr:to>
      <xdr:col>98</xdr:col>
      <xdr:colOff>38100</xdr:colOff>
      <xdr:row>75</xdr:row>
      <xdr:rowOff>125703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142230</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新型コロナウイルス感染症対応により補助費等が増額となっている。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広大な面積を有する本村では、インフラ資産が多いため類似団体と比較して、物件費や普通建設事業費のコストが高い状態となっている。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普通建設事業費の更新整備の増額は、保育所建替事業、総合グランド更新事業が要因となっている。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会計年度任用職員制度により人件費が増額となった。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977
965
248.28
2,939,181
2,790,830
106,768
1,358,591
1,712,288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58566</xdr:rowOff>
    </xdr:from>
    <xdr:to>
      <xdr:col>24</xdr:col>
      <xdr:colOff>63500</xdr:colOff>
      <xdr:row>36</xdr:row>
      <xdr:rowOff>67024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30766"/>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53708</xdr:rowOff>
    </xdr:from>
    <xdr:to>
      <xdr:col>19</xdr:col>
      <xdr:colOff>177800</xdr:colOff>
      <xdr:row>36</xdr:row>
      <xdr:rowOff>67024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225908"/>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53708</xdr:rowOff>
    </xdr:from>
    <xdr:to>
      <xdr:col>15</xdr:col>
      <xdr:colOff>50800</xdr:colOff>
      <xdr:row>36</xdr:row>
      <xdr:rowOff>73920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25908"/>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73920</xdr:rowOff>
    </xdr:from>
    <xdr:to>
      <xdr:col>10</xdr:col>
      <xdr:colOff>114300</xdr:colOff>
      <xdr:row>36</xdr:row>
      <xdr:rowOff>74701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46120"/>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7766</xdr:rowOff>
    </xdr:from>
    <xdr:to>
      <xdr:col>24</xdr:col>
      <xdr:colOff>114300</xdr:colOff>
      <xdr:row>36</xdr:row>
      <xdr:rowOff>109366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30643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16224</xdr:rowOff>
    </xdr:from>
    <xdr:to>
      <xdr:col>20</xdr:col>
      <xdr:colOff>38100</xdr:colOff>
      <xdr:row>36</xdr:row>
      <xdr:rowOff>117824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134351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6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2908</xdr:rowOff>
    </xdr:from>
    <xdr:to>
      <xdr:col>15</xdr:col>
      <xdr:colOff>101600</xdr:colOff>
      <xdr:row>36</xdr:row>
      <xdr:rowOff>104508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121035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5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23120</xdr:rowOff>
    </xdr:from>
    <xdr:to>
      <xdr:col>10</xdr:col>
      <xdr:colOff>165100</xdr:colOff>
      <xdr:row>36</xdr:row>
      <xdr:rowOff>124720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141247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23901</xdr:rowOff>
    </xdr:from>
    <xdr:to>
      <xdr:col>6</xdr:col>
      <xdr:colOff>38100</xdr:colOff>
      <xdr:row>36</xdr:row>
      <xdr:rowOff>125501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142028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149937</xdr:rowOff>
    </xdr:from>
    <xdr:to>
      <xdr:col>24</xdr:col>
      <xdr:colOff>63500</xdr:colOff>
      <xdr:row>57</xdr:row>
      <xdr:rowOff>113116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51137"/>
          <a:ext cx="838200" cy="13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110704</xdr:rowOff>
    </xdr:from>
    <xdr:to>
      <xdr:col>19</xdr:col>
      <xdr:colOff>177800</xdr:colOff>
      <xdr:row>57</xdr:row>
      <xdr:rowOff>113116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883354"/>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105896</xdr:rowOff>
    </xdr:from>
    <xdr:to>
      <xdr:col>15</xdr:col>
      <xdr:colOff>50800</xdr:colOff>
      <xdr:row>57</xdr:row>
      <xdr:rowOff>110704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878546"/>
          <a:ext cx="8890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105896</xdr:rowOff>
    </xdr:from>
    <xdr:to>
      <xdr:col>10</xdr:col>
      <xdr:colOff>114300</xdr:colOff>
      <xdr:row>57</xdr:row>
      <xdr:rowOff>113875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78546"/>
          <a:ext cx="88900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99137</xdr:rowOff>
    </xdr:from>
    <xdr:to>
      <xdr:col>24</xdr:col>
      <xdr:colOff>114300</xdr:colOff>
      <xdr:row>57</xdr:row>
      <xdr:rowOff>29287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122014</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5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62316</xdr:rowOff>
    </xdr:from>
    <xdr:to>
      <xdr:col>20</xdr:col>
      <xdr:colOff>38100</xdr:colOff>
      <xdr:row>57</xdr:row>
      <xdr:rowOff>163916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3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8993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1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59904</xdr:rowOff>
    </xdr:from>
    <xdr:to>
      <xdr:col>15</xdr:col>
      <xdr:colOff>101600</xdr:colOff>
      <xdr:row>57</xdr:row>
      <xdr:rowOff>161504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3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0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55096</xdr:rowOff>
    </xdr:from>
    <xdr:to>
      <xdr:col>10</xdr:col>
      <xdr:colOff>165100</xdr:colOff>
      <xdr:row>57</xdr:row>
      <xdr:rowOff>156696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1773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63075</xdr:rowOff>
    </xdr:from>
    <xdr:to>
      <xdr:col>6</xdr:col>
      <xdr:colOff>38100</xdr:colOff>
      <xdr:row>57</xdr:row>
      <xdr:rowOff>164675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9752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1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134279</xdr:rowOff>
    </xdr:from>
    <xdr:to>
      <xdr:col>24</xdr:col>
      <xdr:colOff>63500</xdr:colOff>
      <xdr:row>75</xdr:row>
      <xdr:rowOff>2523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478679"/>
          <a:ext cx="838200" cy="38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2523</xdr:rowOff>
    </xdr:from>
    <xdr:to>
      <xdr:col>19</xdr:col>
      <xdr:colOff>177800</xdr:colOff>
      <xdr:row>75</xdr:row>
      <xdr:rowOff>155870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61273"/>
          <a:ext cx="889000" cy="15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155870</xdr:rowOff>
    </xdr:from>
    <xdr:to>
      <xdr:col>15</xdr:col>
      <xdr:colOff>50800</xdr:colOff>
      <xdr:row>76</xdr:row>
      <xdr:rowOff>1353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14620"/>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29155</xdr:rowOff>
    </xdr:from>
    <xdr:to>
      <xdr:col>10</xdr:col>
      <xdr:colOff>114300</xdr:colOff>
      <xdr:row>76</xdr:row>
      <xdr:rowOff>1353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2373555"/>
          <a:ext cx="889000" cy="6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83479</xdr:rowOff>
    </xdr:from>
    <xdr:to>
      <xdr:col>24</xdr:col>
      <xdr:colOff>114300</xdr:colOff>
      <xdr:row>73</xdr:row>
      <xdr:rowOff>13629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4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106356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2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123173</xdr:rowOff>
    </xdr:from>
    <xdr:to>
      <xdr:col>20</xdr:col>
      <xdr:colOff>38100</xdr:colOff>
      <xdr:row>75</xdr:row>
      <xdr:rowOff>53323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69850</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8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105070</xdr:rowOff>
    </xdr:from>
    <xdr:to>
      <xdr:col>15</xdr:col>
      <xdr:colOff>101600</xdr:colOff>
      <xdr:row>76</xdr:row>
      <xdr:rowOff>35220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51747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122003</xdr:rowOff>
    </xdr:from>
    <xdr:to>
      <xdr:col>10</xdr:col>
      <xdr:colOff>165100</xdr:colOff>
      <xdr:row>76</xdr:row>
      <xdr:rowOff>52153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68680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5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149805</xdr:rowOff>
    </xdr:from>
    <xdr:to>
      <xdr:col>6</xdr:col>
      <xdr:colOff>38100</xdr:colOff>
      <xdr:row>72</xdr:row>
      <xdr:rowOff>79955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32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96482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09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57449</xdr:rowOff>
    </xdr:from>
    <xdr:to>
      <xdr:col>24</xdr:col>
      <xdr:colOff>63500</xdr:colOff>
      <xdr:row>96</xdr:row>
      <xdr:rowOff>142182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516649"/>
          <a:ext cx="838200" cy="8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142182</xdr:rowOff>
    </xdr:from>
    <xdr:to>
      <xdr:col>19</xdr:col>
      <xdr:colOff>177800</xdr:colOff>
      <xdr:row>96</xdr:row>
      <xdr:rowOff>157592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601382"/>
          <a:ext cx="8890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146425</xdr:rowOff>
    </xdr:from>
    <xdr:to>
      <xdr:col>15</xdr:col>
      <xdr:colOff>50800</xdr:colOff>
      <xdr:row>96</xdr:row>
      <xdr:rowOff>157592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605625"/>
          <a:ext cx="889000" cy="1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58550</xdr:rowOff>
    </xdr:from>
    <xdr:to>
      <xdr:col>10</xdr:col>
      <xdr:colOff>114300</xdr:colOff>
      <xdr:row>96</xdr:row>
      <xdr:rowOff>146425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17750"/>
          <a:ext cx="889000" cy="8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6649</xdr:rowOff>
    </xdr:from>
    <xdr:to>
      <xdr:col>24</xdr:col>
      <xdr:colOff>114300</xdr:colOff>
      <xdr:row>96</xdr:row>
      <xdr:rowOff>108249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29526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317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91382</xdr:rowOff>
    </xdr:from>
    <xdr:to>
      <xdr:col>20</xdr:col>
      <xdr:colOff>38100</xdr:colOff>
      <xdr:row>97</xdr:row>
      <xdr:rowOff>21532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5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38059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32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106792</xdr:rowOff>
    </xdr:from>
    <xdr:to>
      <xdr:col>15</xdr:col>
      <xdr:colOff>101600</xdr:colOff>
      <xdr:row>97</xdr:row>
      <xdr:rowOff>36942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6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53469</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34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95625</xdr:rowOff>
    </xdr:from>
    <xdr:to>
      <xdr:col>10</xdr:col>
      <xdr:colOff>165100</xdr:colOff>
      <xdr:row>97</xdr:row>
      <xdr:rowOff>25775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42302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3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7750</xdr:rowOff>
    </xdr:from>
    <xdr:to>
      <xdr:col>6</xdr:col>
      <xdr:colOff>38100</xdr:colOff>
      <xdr:row>96</xdr:row>
      <xdr:rowOff>109350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125877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4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3818</xdr:rowOff>
    </xdr:from>
    <xdr:to>
      <xdr:col>55</xdr:col>
      <xdr:colOff>0</xdr:colOff>
      <xdr:row>58</xdr:row>
      <xdr:rowOff>57924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947918"/>
          <a:ext cx="838200" cy="5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3818</xdr:rowOff>
    </xdr:from>
    <xdr:to>
      <xdr:col>50</xdr:col>
      <xdr:colOff>114300</xdr:colOff>
      <xdr:row>58</xdr:row>
      <xdr:rowOff>51592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47918"/>
          <a:ext cx="889000" cy="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47064</xdr:rowOff>
    </xdr:from>
    <xdr:to>
      <xdr:col>45</xdr:col>
      <xdr:colOff>177800</xdr:colOff>
      <xdr:row>58</xdr:row>
      <xdr:rowOff>51592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91164"/>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27374</xdr:rowOff>
    </xdr:from>
    <xdr:to>
      <xdr:col>41</xdr:col>
      <xdr:colOff>50800</xdr:colOff>
      <xdr:row>58</xdr:row>
      <xdr:rowOff>47064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971474"/>
          <a:ext cx="889000" cy="1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7124</xdr:rowOff>
    </xdr:from>
    <xdr:to>
      <xdr:col>55</xdr:col>
      <xdr:colOff>50800</xdr:colOff>
      <xdr:row>58</xdr:row>
      <xdr:rowOff>108724</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137951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124468</xdr:rowOff>
    </xdr:from>
    <xdr:to>
      <xdr:col>50</xdr:col>
      <xdr:colOff>165100</xdr:colOff>
      <xdr:row>58</xdr:row>
      <xdr:rowOff>54618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9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71145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7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792</xdr:rowOff>
    </xdr:from>
    <xdr:to>
      <xdr:col>46</xdr:col>
      <xdr:colOff>38100</xdr:colOff>
      <xdr:row>58</xdr:row>
      <xdr:rowOff>102392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118919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2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167714</xdr:rowOff>
    </xdr:from>
    <xdr:to>
      <xdr:col>41</xdr:col>
      <xdr:colOff>101600</xdr:colOff>
      <xdr:row>58</xdr:row>
      <xdr:rowOff>97864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4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114391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1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148024</xdr:rowOff>
    </xdr:from>
    <xdr:to>
      <xdr:col>36</xdr:col>
      <xdr:colOff>165100</xdr:colOff>
      <xdr:row>58</xdr:row>
      <xdr:rowOff>78174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94701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9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77081</xdr:rowOff>
    </xdr:from>
    <xdr:to>
      <xdr:col>55</xdr:col>
      <xdr:colOff>0</xdr:colOff>
      <xdr:row>78</xdr:row>
      <xdr:rowOff>85852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8731"/>
          <a:ext cx="838200" cy="18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127859</xdr:rowOff>
    </xdr:from>
    <xdr:to>
      <xdr:col>50</xdr:col>
      <xdr:colOff>114300</xdr:colOff>
      <xdr:row>78</xdr:row>
      <xdr:rowOff>85852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129359"/>
          <a:ext cx="889000" cy="132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127859</xdr:rowOff>
    </xdr:from>
    <xdr:to>
      <xdr:col>45</xdr:col>
      <xdr:colOff>177800</xdr:colOff>
      <xdr:row>74</xdr:row>
      <xdr:rowOff>119070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129359"/>
          <a:ext cx="889000" cy="67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119070</xdr:rowOff>
    </xdr:from>
    <xdr:to>
      <xdr:col>41</xdr:col>
      <xdr:colOff>50800</xdr:colOff>
      <xdr:row>78</xdr:row>
      <xdr:rowOff>26988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806370"/>
          <a:ext cx="889000" cy="5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26281</xdr:rowOff>
    </xdr:from>
    <xdr:to>
      <xdr:col>55</xdr:col>
      <xdr:colOff>50800</xdr:colOff>
      <xdr:row>77</xdr:row>
      <xdr:rowOff>127881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49158</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35052</xdr:rowOff>
    </xdr:from>
    <xdr:to>
      <xdr:col>50</xdr:col>
      <xdr:colOff>165100</xdr:colOff>
      <xdr:row>78</xdr:row>
      <xdr:rowOff>136652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153179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77059</xdr:rowOff>
    </xdr:from>
    <xdr:to>
      <xdr:col>46</xdr:col>
      <xdr:colOff>38100</xdr:colOff>
      <xdr:row>71</xdr:row>
      <xdr:rowOff>7209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07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23736</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185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68270</xdr:rowOff>
    </xdr:from>
    <xdr:to>
      <xdr:col>41</xdr:col>
      <xdr:colOff>101600</xdr:colOff>
      <xdr:row>74</xdr:row>
      <xdr:rowOff>169870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14947</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3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147638</xdr:rowOff>
    </xdr:from>
    <xdr:to>
      <xdr:col>36</xdr:col>
      <xdr:colOff>165100</xdr:colOff>
      <xdr:row>78</xdr:row>
      <xdr:rowOff>77788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94315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40695</xdr:rowOff>
    </xdr:from>
    <xdr:to>
      <xdr:col>55</xdr:col>
      <xdr:colOff>0</xdr:colOff>
      <xdr:row>98</xdr:row>
      <xdr:rowOff>61466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2795"/>
          <a:ext cx="8382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40695</xdr:rowOff>
    </xdr:from>
    <xdr:to>
      <xdr:col>50</xdr:col>
      <xdr:colOff>114300</xdr:colOff>
      <xdr:row>98</xdr:row>
      <xdr:rowOff>105462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2795"/>
          <a:ext cx="889000" cy="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76349</xdr:rowOff>
    </xdr:from>
    <xdr:to>
      <xdr:col>45</xdr:col>
      <xdr:colOff>177800</xdr:colOff>
      <xdr:row>98</xdr:row>
      <xdr:rowOff>105462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878449"/>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133466</xdr:rowOff>
    </xdr:from>
    <xdr:to>
      <xdr:col>41</xdr:col>
      <xdr:colOff>50800</xdr:colOff>
      <xdr:row>98</xdr:row>
      <xdr:rowOff>76349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64116"/>
          <a:ext cx="889000" cy="1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10666</xdr:rowOff>
    </xdr:from>
    <xdr:to>
      <xdr:col>55</xdr:col>
      <xdr:colOff>50800</xdr:colOff>
      <xdr:row>98</xdr:row>
      <xdr:rowOff>112266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33543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6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161345</xdr:rowOff>
    </xdr:from>
    <xdr:to>
      <xdr:col>50</xdr:col>
      <xdr:colOff>165100</xdr:colOff>
      <xdr:row>98</xdr:row>
      <xdr:rowOff>91495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108022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6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54662</xdr:rowOff>
    </xdr:from>
    <xdr:to>
      <xdr:col>46</xdr:col>
      <xdr:colOff>38100</xdr:colOff>
      <xdr:row>98</xdr:row>
      <xdr:rowOff>156262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1339</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3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25549</xdr:rowOff>
    </xdr:from>
    <xdr:to>
      <xdr:col>41</xdr:col>
      <xdr:colOff>101600</xdr:colOff>
      <xdr:row>98</xdr:row>
      <xdr:rowOff>127149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143676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0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82666</xdr:rowOff>
    </xdr:from>
    <xdr:to>
      <xdr:col>36</xdr:col>
      <xdr:colOff>165100</xdr:colOff>
      <xdr:row>98</xdr:row>
      <xdr:rowOff>12816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29343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48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151530</xdr:rowOff>
    </xdr:from>
    <xdr:to>
      <xdr:col>85</xdr:col>
      <xdr:colOff>127000</xdr:colOff>
      <xdr:row>38</xdr:row>
      <xdr:rowOff>26101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95180"/>
          <a:ext cx="838200" cy="4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9589</xdr:rowOff>
    </xdr:from>
    <xdr:to>
      <xdr:col>81</xdr:col>
      <xdr:colOff>50800</xdr:colOff>
      <xdr:row>38</xdr:row>
      <xdr:rowOff>26101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24689"/>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9589</xdr:rowOff>
    </xdr:from>
    <xdr:to>
      <xdr:col>76</xdr:col>
      <xdr:colOff>114300</xdr:colOff>
      <xdr:row>38</xdr:row>
      <xdr:rowOff>22116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24689"/>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20375</xdr:rowOff>
    </xdr:from>
    <xdr:to>
      <xdr:col>71</xdr:col>
      <xdr:colOff>177800</xdr:colOff>
      <xdr:row>38</xdr:row>
      <xdr:rowOff>22116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35475"/>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100730</xdr:rowOff>
    </xdr:from>
    <xdr:to>
      <xdr:col>85</xdr:col>
      <xdr:colOff>177800</xdr:colOff>
      <xdr:row>38</xdr:row>
      <xdr:rowOff>30880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4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79157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146751</xdr:rowOff>
    </xdr:from>
    <xdr:to>
      <xdr:col>81</xdr:col>
      <xdr:colOff>101600</xdr:colOff>
      <xdr:row>38</xdr:row>
      <xdr:rowOff>76901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68028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130239</xdr:rowOff>
    </xdr:from>
    <xdr:to>
      <xdr:col>76</xdr:col>
      <xdr:colOff>165100</xdr:colOff>
      <xdr:row>38</xdr:row>
      <xdr:rowOff>60389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51516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6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142766</xdr:rowOff>
    </xdr:from>
    <xdr:to>
      <xdr:col>72</xdr:col>
      <xdr:colOff>38100</xdr:colOff>
      <xdr:row>38</xdr:row>
      <xdr:rowOff>72916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8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89443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2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141025</xdr:rowOff>
    </xdr:from>
    <xdr:to>
      <xdr:col>67</xdr:col>
      <xdr:colOff>101600</xdr:colOff>
      <xdr:row>38</xdr:row>
      <xdr:rowOff>71175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87702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53373</xdr:rowOff>
    </xdr:from>
    <xdr:to>
      <xdr:col>85</xdr:col>
      <xdr:colOff>127000</xdr:colOff>
      <xdr:row>57</xdr:row>
      <xdr:rowOff>30620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311673"/>
          <a:ext cx="838200" cy="49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30620</xdr:rowOff>
    </xdr:from>
    <xdr:to>
      <xdr:col>81</xdr:col>
      <xdr:colOff>50800</xdr:colOff>
      <xdr:row>57</xdr:row>
      <xdr:rowOff>116022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03270"/>
          <a:ext cx="889000" cy="8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86109</xdr:rowOff>
    </xdr:from>
    <xdr:to>
      <xdr:col>76</xdr:col>
      <xdr:colOff>114300</xdr:colOff>
      <xdr:row>57</xdr:row>
      <xdr:rowOff>116022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858759"/>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65369</xdr:rowOff>
    </xdr:from>
    <xdr:to>
      <xdr:col>71</xdr:col>
      <xdr:colOff>177800</xdr:colOff>
      <xdr:row>57</xdr:row>
      <xdr:rowOff>86109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838019"/>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2573</xdr:rowOff>
    </xdr:from>
    <xdr:to>
      <xdr:col>85</xdr:col>
      <xdr:colOff>177800</xdr:colOff>
      <xdr:row>54</xdr:row>
      <xdr:rowOff>104173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2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25450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11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151270</xdr:rowOff>
    </xdr:from>
    <xdr:to>
      <xdr:col>81</xdr:col>
      <xdr:colOff>101600</xdr:colOff>
      <xdr:row>57</xdr:row>
      <xdr:rowOff>81420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7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97947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65222</xdr:rowOff>
    </xdr:from>
    <xdr:to>
      <xdr:col>76</xdr:col>
      <xdr:colOff>165100</xdr:colOff>
      <xdr:row>57</xdr:row>
      <xdr:rowOff>166822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11899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1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35309</xdr:rowOff>
    </xdr:from>
    <xdr:to>
      <xdr:col>72</xdr:col>
      <xdr:colOff>38100</xdr:colOff>
      <xdr:row>57</xdr:row>
      <xdr:rowOff>136909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153436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14569</xdr:rowOff>
    </xdr:from>
    <xdr:to>
      <xdr:col>67</xdr:col>
      <xdr:colOff>101600</xdr:colOff>
      <xdr:row>57</xdr:row>
      <xdr:rowOff>116169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78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132696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56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93407</xdr:rowOff>
    </xdr:from>
    <xdr:to>
      <xdr:col>85</xdr:col>
      <xdr:colOff>127000</xdr:colOff>
      <xdr:row>77</xdr:row>
      <xdr:rowOff>165300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123607"/>
          <a:ext cx="838200" cy="2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93407</xdr:rowOff>
    </xdr:from>
    <xdr:to>
      <xdr:col>81</xdr:col>
      <xdr:colOff>50800</xdr:colOff>
      <xdr:row>78</xdr:row>
      <xdr:rowOff>31094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123607"/>
          <a:ext cx="889000" cy="2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31094</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04194"/>
          <a:ext cx="889000" cy="18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42804</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73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114500</xdr:rowOff>
    </xdr:from>
    <xdr:to>
      <xdr:col>85</xdr:col>
      <xdr:colOff>177800</xdr:colOff>
      <xdr:row>78</xdr:row>
      <xdr:rowOff>44650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137377</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16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42607</xdr:rowOff>
    </xdr:from>
    <xdr:to>
      <xdr:col>81</xdr:col>
      <xdr:colOff>101600</xdr:colOff>
      <xdr:row>76</xdr:row>
      <xdr:rowOff>144207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07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160734</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28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151744</xdr:rowOff>
    </xdr:from>
    <xdr:to>
      <xdr:col>76</xdr:col>
      <xdr:colOff>165100</xdr:colOff>
      <xdr:row>78</xdr:row>
      <xdr:rowOff>81894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5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98421</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163454</xdr:rowOff>
    </xdr:from>
    <xdr:to>
      <xdr:col>67</xdr:col>
      <xdr:colOff>101600</xdr:colOff>
      <xdr:row>79</xdr:row>
      <xdr:rowOff>93604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84731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29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70047</xdr:rowOff>
    </xdr:from>
    <xdr:to>
      <xdr:col>85</xdr:col>
      <xdr:colOff>127000</xdr:colOff>
      <xdr:row>98</xdr:row>
      <xdr:rowOff>19193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00697"/>
          <a:ext cx="838200" cy="1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162593</xdr:rowOff>
    </xdr:from>
    <xdr:to>
      <xdr:col>81</xdr:col>
      <xdr:colOff>50800</xdr:colOff>
      <xdr:row>98</xdr:row>
      <xdr:rowOff>19193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793243"/>
          <a:ext cx="889000" cy="2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160341</xdr:rowOff>
    </xdr:from>
    <xdr:to>
      <xdr:col>76</xdr:col>
      <xdr:colOff>114300</xdr:colOff>
      <xdr:row>97</xdr:row>
      <xdr:rowOff>162593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90991"/>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160341</xdr:rowOff>
    </xdr:from>
    <xdr:to>
      <xdr:col>71</xdr:col>
      <xdr:colOff>177800</xdr:colOff>
      <xdr:row>98</xdr:row>
      <xdr:rowOff>6469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90991"/>
          <a:ext cx="889000" cy="1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19247</xdr:rowOff>
    </xdr:from>
    <xdr:to>
      <xdr:col>85</xdr:col>
      <xdr:colOff>177800</xdr:colOff>
      <xdr:row>97</xdr:row>
      <xdr:rowOff>120847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42124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0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139843</xdr:rowOff>
    </xdr:from>
    <xdr:to>
      <xdr:col>81</xdr:col>
      <xdr:colOff>101600</xdr:colOff>
      <xdr:row>98</xdr:row>
      <xdr:rowOff>69993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7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86520</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4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111793</xdr:rowOff>
    </xdr:from>
    <xdr:to>
      <xdr:col>76</xdr:col>
      <xdr:colOff>165100</xdr:colOff>
      <xdr:row>98</xdr:row>
      <xdr:rowOff>41943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58470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1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109541</xdr:rowOff>
    </xdr:from>
    <xdr:to>
      <xdr:col>72</xdr:col>
      <xdr:colOff>38100</xdr:colOff>
      <xdr:row>98</xdr:row>
      <xdr:rowOff>39691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56218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1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127119</xdr:rowOff>
    </xdr:from>
    <xdr:to>
      <xdr:col>67</xdr:col>
      <xdr:colOff>101600</xdr:colOff>
      <xdr:row>98</xdr:row>
      <xdr:rowOff>57269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5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73796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3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の増額は、保育所園舎の建替え整備に伴うもの、教育費の増額は総合グランド更新事業に伴うものが主な要因となっている。また商工費は新型コロナウイルス感染症対応による事業者支援等により増額とな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人口減少が続いていくなかで住民の一人当たりコストは今後も類似団体より高く推移していく見込みである。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実質収支は黒字で推移しており、特に問題は見られない。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％超となっており、当面の財政状況の変化には対応できると考えられる。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今後も健全な運営をして赤字決算とならないように注意する。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2939181</v>
      </c>
      <c r="BO4" s="433"/>
      <c r="BP4" s="433"/>
      <c r="BQ4" s="433"/>
      <c r="BR4" s="433"/>
      <c r="BS4" s="433"/>
      <c r="BT4" s="433"/>
      <c r="BU4" s="434"/>
      <c r="BV4" s="432">
        <v>2545658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7.9</v>
      </c>
      <c r="CU4" s="439"/>
      <c r="CV4" s="439"/>
      <c r="CW4" s="439"/>
      <c r="CX4" s="439"/>
      <c r="CY4" s="439"/>
      <c r="CZ4" s="439"/>
      <c r="DA4" s="440"/>
      <c r="DB4" s="438">
        <v>5.5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2790830</v>
      </c>
      <c r="BO5" s="470"/>
      <c r="BP5" s="470"/>
      <c r="BQ5" s="470"/>
      <c r="BR5" s="470"/>
      <c r="BS5" s="470"/>
      <c r="BT5" s="470"/>
      <c r="BU5" s="471"/>
      <c r="BV5" s="469">
        <v>2189705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72</v>
      </c>
      <c r="CU5" s="467"/>
      <c r="CV5" s="467"/>
      <c r="CW5" s="467"/>
      <c r="CX5" s="467"/>
      <c r="CY5" s="467"/>
      <c r="CZ5" s="467"/>
      <c r="DA5" s="468"/>
      <c r="DB5" s="466">
        <v>71.3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148351</v>
      </c>
      <c r="BO6" s="470"/>
      <c r="BP6" s="470"/>
      <c r="BQ6" s="470"/>
      <c r="BR6" s="470"/>
      <c r="BS6" s="470"/>
      <c r="BT6" s="470"/>
      <c r="BU6" s="471"/>
      <c r="BV6" s="469">
        <v>355953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72</v>
      </c>
      <c r="CU6" s="507"/>
      <c r="CV6" s="507"/>
      <c r="CW6" s="507"/>
      <c r="CX6" s="507"/>
      <c r="CY6" s="507"/>
      <c r="CZ6" s="507"/>
      <c r="DA6" s="508"/>
      <c r="DB6" s="506">
        <v>71.3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41583</v>
      </c>
      <c r="BO7" s="470"/>
      <c r="BP7" s="470"/>
      <c r="BQ7" s="470"/>
      <c r="BR7" s="470"/>
      <c r="BS7" s="470"/>
      <c r="BT7" s="470"/>
      <c r="BU7" s="471"/>
      <c r="BV7" s="469">
        <v>287403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1358591</v>
      </c>
      <c r="CU7" s="470"/>
      <c r="CV7" s="470"/>
      <c r="CW7" s="470"/>
      <c r="CX7" s="470"/>
      <c r="CY7" s="470"/>
      <c r="CZ7" s="470"/>
      <c r="DA7" s="471"/>
      <c r="DB7" s="469">
        <v>1255604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106768</v>
      </c>
      <c r="BO8" s="470"/>
      <c r="BP8" s="470"/>
      <c r="BQ8" s="470"/>
      <c r="BR8" s="470"/>
      <c r="BS8" s="470"/>
      <c r="BT8" s="470"/>
      <c r="BU8" s="471"/>
      <c r="BV8" s="469">
        <v>68550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0.16</v>
      </c>
      <c r="CU8" s="510"/>
      <c r="CV8" s="510"/>
      <c r="CW8" s="510"/>
      <c r="CX8" s="510"/>
      <c r="CY8" s="510"/>
      <c r="CZ8" s="510"/>
      <c r="DA8" s="511"/>
      <c r="DB8" s="509">
        <v>0.16</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1023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38218</v>
      </c>
      <c r="BO9" s="470"/>
      <c r="BP9" s="470"/>
      <c r="BQ9" s="470"/>
      <c r="BR9" s="470"/>
      <c r="BS9" s="470"/>
      <c r="BT9" s="470"/>
      <c r="BU9" s="471"/>
      <c r="BV9" s="469">
        <v>14734</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9.5</v>
      </c>
      <c r="CU9" s="467"/>
      <c r="CV9" s="467"/>
      <c r="CW9" s="467"/>
      <c r="CX9" s="467"/>
      <c r="CY9" s="467"/>
      <c r="CZ9" s="467"/>
      <c r="DA9" s="468"/>
      <c r="DB9" s="466">
        <v>7.2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1023</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468</v>
      </c>
      <c r="BO10" s="470"/>
      <c r="BP10" s="470"/>
      <c r="BQ10" s="470"/>
      <c r="BR10" s="470"/>
      <c r="BS10" s="470"/>
      <c r="BT10" s="470"/>
      <c r="BU10" s="471"/>
      <c r="BV10" s="469">
        <v>1087</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977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965</v>
      </c>
      <c r="S13" s="554"/>
      <c r="T13" s="554"/>
      <c r="U13" s="554"/>
      <c r="V13" s="555"/>
      <c r="W13" s="485" t="s">
        <v>140</v>
      </c>
      <c r="X13" s="486"/>
      <c r="Y13" s="486"/>
      <c r="Z13" s="486"/>
      <c r="AA13" s="486"/>
      <c r="AB13" s="476"/>
      <c r="AC13" s="520">
        <v>152</v>
      </c>
      <c r="AD13" s="521"/>
      <c r="AE13" s="521"/>
      <c r="AF13" s="521"/>
      <c r="AG13" s="563"/>
      <c r="AH13" s="520">
        <v>148</v>
      </c>
      <c r="AI13" s="521"/>
      <c r="AJ13" s="521"/>
      <c r="AK13" s="521"/>
      <c r="AL13" s="522"/>
      <c r="AM13" s="498" t="s">
        <v>141</v>
      </c>
      <c r="AN13" s="499"/>
      <c r="AO13" s="499"/>
      <c r="AP13" s="499"/>
      <c r="AQ13" s="499"/>
      <c r="AR13" s="499"/>
      <c r="AS13" s="499"/>
      <c r="AT13" s="500"/>
      <c r="AU13" s="501" t="s">
        <v>120</v>
      </c>
      <c r="AV13" s="502"/>
      <c r="AW13" s="502"/>
      <c r="AX13" s="502"/>
      <c r="AY13" s="503" t="s">
        <v>142</v>
      </c>
      <c r="AZ13" s="504"/>
      <c r="BA13" s="504"/>
      <c r="BB13" s="504"/>
      <c r="BC13" s="504"/>
      <c r="BD13" s="504"/>
      <c r="BE13" s="504"/>
      <c r="BF13" s="504"/>
      <c r="BG13" s="504"/>
      <c r="BH13" s="504"/>
      <c r="BI13" s="504"/>
      <c r="BJ13" s="504"/>
      <c r="BK13" s="504"/>
      <c r="BL13" s="504"/>
      <c r="BM13" s="505"/>
      <c r="BN13" s="469">
        <v>38686</v>
      </c>
      <c r="BO13" s="470"/>
      <c r="BP13" s="470"/>
      <c r="BQ13" s="470"/>
      <c r="BR13" s="470"/>
      <c r="BS13" s="470"/>
      <c r="BT13" s="470"/>
      <c r="BU13" s="471"/>
      <c r="BV13" s="469">
        <v>15821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0.6</v>
      </c>
      <c r="CU13" s="467"/>
      <c r="CV13" s="467"/>
      <c r="CW13" s="467"/>
      <c r="CX13" s="467"/>
      <c r="CY13" s="467"/>
      <c r="CZ13" s="467"/>
      <c r="DA13" s="468"/>
      <c r="DB13" s="466">
        <v>0.4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1000</v>
      </c>
      <c r="S14" s="554"/>
      <c r="T14" s="554"/>
      <c r="U14" s="554"/>
      <c r="V14" s="555"/>
      <c r="W14" s="459"/>
      <c r="X14" s="460"/>
      <c r="Y14" s="460"/>
      <c r="Z14" s="460"/>
      <c r="AA14" s="460"/>
      <c r="AB14" s="449"/>
      <c r="AC14" s="556">
        <v>32.5</v>
      </c>
      <c r="AD14" s="557"/>
      <c r="AE14" s="557"/>
      <c r="AF14" s="557"/>
      <c r="AG14" s="558"/>
      <c r="AH14" s="556">
        <v>28.8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138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991</v>
      </c>
      <c r="S15" s="554"/>
      <c r="T15" s="554"/>
      <c r="U15" s="554"/>
      <c r="V15" s="555"/>
      <c r="W15" s="485" t="s">
        <v>147</v>
      </c>
      <c r="X15" s="486"/>
      <c r="Y15" s="486"/>
      <c r="Z15" s="486"/>
      <c r="AA15" s="486"/>
      <c r="AB15" s="476"/>
      <c r="AC15" s="520">
        <v>85</v>
      </c>
      <c r="AD15" s="521"/>
      <c r="AE15" s="521"/>
      <c r="AF15" s="521"/>
      <c r="AG15" s="563"/>
      <c r="AH15" s="520">
        <v>90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202804</v>
      </c>
      <c r="BO15" s="433"/>
      <c r="BP15" s="433"/>
      <c r="BQ15" s="433"/>
      <c r="BR15" s="433"/>
      <c r="BS15" s="433"/>
      <c r="BT15" s="433"/>
      <c r="BU15" s="434"/>
      <c r="BV15" s="432">
        <v>197016</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18.2</v>
      </c>
      <c r="AD16" s="557"/>
      <c r="AE16" s="557"/>
      <c r="AF16" s="557"/>
      <c r="AG16" s="558"/>
      <c r="AH16" s="556">
        <v>17.5</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1275943</v>
      </c>
      <c r="BO16" s="470"/>
      <c r="BP16" s="470"/>
      <c r="BQ16" s="470"/>
      <c r="BR16" s="470"/>
      <c r="BS16" s="470"/>
      <c r="BT16" s="470"/>
      <c r="BU16" s="471"/>
      <c r="BV16" s="469">
        <v>1172640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231</v>
      </c>
      <c r="AD17" s="521"/>
      <c r="AE17" s="521"/>
      <c r="AF17" s="521"/>
      <c r="AG17" s="563"/>
      <c r="AH17" s="520">
        <v>276</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251729</v>
      </c>
      <c r="BO17" s="470"/>
      <c r="BP17" s="470"/>
      <c r="BQ17" s="470"/>
      <c r="BR17" s="470"/>
      <c r="BS17" s="470"/>
      <c r="BT17" s="470"/>
      <c r="BU17" s="471"/>
      <c r="BV17" s="469">
        <v>247568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248.28</v>
      </c>
      <c r="M18" s="585"/>
      <c r="N18" s="585"/>
      <c r="O18" s="585"/>
      <c r="P18" s="585"/>
      <c r="Q18" s="585"/>
      <c r="R18" s="586"/>
      <c r="S18" s="586"/>
      <c r="T18" s="586"/>
      <c r="U18" s="586"/>
      <c r="V18" s="587"/>
      <c r="W18" s="487"/>
      <c r="X18" s="488"/>
      <c r="Y18" s="488"/>
      <c r="Z18" s="488"/>
      <c r="AA18" s="488"/>
      <c r="AB18" s="479"/>
      <c r="AC18" s="588">
        <v>49.4</v>
      </c>
      <c r="AD18" s="589"/>
      <c r="AE18" s="589"/>
      <c r="AF18" s="589"/>
      <c r="AG18" s="590"/>
      <c r="AH18" s="588">
        <v>53.7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955868</v>
      </c>
      <c r="BO18" s="470"/>
      <c r="BP18" s="470"/>
      <c r="BQ18" s="470"/>
      <c r="BR18" s="470"/>
      <c r="BS18" s="470"/>
      <c r="BT18" s="470"/>
      <c r="BU18" s="471"/>
      <c r="BV18" s="469">
        <v>873360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2339819</v>
      </c>
      <c r="BO19" s="470"/>
      <c r="BP19" s="470"/>
      <c r="BQ19" s="470"/>
      <c r="BR19" s="470"/>
      <c r="BS19" s="470"/>
      <c r="BT19" s="470"/>
      <c r="BU19" s="471"/>
      <c r="BV19" s="469">
        <v>2135113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532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1712288</v>
      </c>
      <c r="BO23" s="470"/>
      <c r="BP23" s="470"/>
      <c r="BQ23" s="470"/>
      <c r="BR23" s="470"/>
      <c r="BS23" s="470"/>
      <c r="BT23" s="470"/>
      <c r="BU23" s="471"/>
      <c r="BV23" s="469">
        <v>1533889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6000</v>
      </c>
      <c r="R24" s="521"/>
      <c r="S24" s="521"/>
      <c r="T24" s="521"/>
      <c r="U24" s="521"/>
      <c r="V24" s="563"/>
      <c r="W24" s="622"/>
      <c r="X24" s="610"/>
      <c r="Y24" s="611"/>
      <c r="Z24" s="519" t="s">
        <v>171</v>
      </c>
      <c r="AA24" s="499"/>
      <c r="AB24" s="499"/>
      <c r="AC24" s="499"/>
      <c r="AD24" s="499"/>
      <c r="AE24" s="499"/>
      <c r="AF24" s="499"/>
      <c r="AG24" s="500"/>
      <c r="AH24" s="520">
        <v>34</v>
      </c>
      <c r="AI24" s="521"/>
      <c r="AJ24" s="521"/>
      <c r="AK24" s="521"/>
      <c r="AL24" s="563"/>
      <c r="AM24" s="520">
        <v>91902</v>
      </c>
      <c r="AN24" s="521"/>
      <c r="AO24" s="521"/>
      <c r="AP24" s="521"/>
      <c r="AQ24" s="521"/>
      <c r="AR24" s="563"/>
      <c r="AS24" s="520">
        <v>2703</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1619551</v>
      </c>
      <c r="BO24" s="470"/>
      <c r="BP24" s="470"/>
      <c r="BQ24" s="470"/>
      <c r="BR24" s="470"/>
      <c r="BS24" s="470"/>
      <c r="BT24" s="470"/>
      <c r="BU24" s="471"/>
      <c r="BV24" s="469">
        <v>1511592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5380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t="s">
        <v>175</v>
      </c>
      <c r="BO25" s="433"/>
      <c r="BP25" s="433"/>
      <c r="BQ25" s="433"/>
      <c r="BR25" s="433"/>
      <c r="BS25" s="433"/>
      <c r="BT25" s="433"/>
      <c r="BU25" s="434"/>
      <c r="BV25" s="432" t="s">
        <v>138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4720</v>
      </c>
      <c r="R26" s="521"/>
      <c r="S26" s="521"/>
      <c r="T26" s="521"/>
      <c r="U26" s="521"/>
      <c r="V26" s="563"/>
      <c r="W26" s="622"/>
      <c r="X26" s="610"/>
      <c r="Y26" s="611"/>
      <c r="Z26" s="519" t="s">
        <v>178</v>
      </c>
      <c r="AA26" s="632"/>
      <c r="AB26" s="632"/>
      <c r="AC26" s="632"/>
      <c r="AD26" s="632"/>
      <c r="AE26" s="632"/>
      <c r="AF26" s="632"/>
      <c r="AG26" s="633"/>
      <c r="AH26" s="520" t="s">
        <v>175</v>
      </c>
      <c r="AI26" s="521"/>
      <c r="AJ26" s="521"/>
      <c r="AK26" s="521"/>
      <c r="AL26" s="563"/>
      <c r="AM26" s="520" t="s">
        <v>175</v>
      </c>
      <c r="AN26" s="521"/>
      <c r="AO26" s="521"/>
      <c r="AP26" s="521"/>
      <c r="AQ26" s="521"/>
      <c r="AR26" s="563"/>
      <c r="AS26" s="520" t="s">
        <v>175</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138</v>
      </c>
      <c r="BO26" s="470"/>
      <c r="BP26" s="470"/>
      <c r="BQ26" s="470"/>
      <c r="BR26" s="470"/>
      <c r="BS26" s="470"/>
      <c r="BT26" s="470"/>
      <c r="BU26" s="471"/>
      <c r="BV26" s="469" t="s">
        <v>175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2330</v>
      </c>
      <c r="R27" s="521"/>
      <c r="S27" s="521"/>
      <c r="T27" s="521"/>
      <c r="U27" s="521"/>
      <c r="V27" s="563"/>
      <c r="W27" s="622"/>
      <c r="X27" s="610"/>
      <c r="Y27" s="611"/>
      <c r="Z27" s="519" t="s">
        <v>181</v>
      </c>
      <c r="AA27" s="499"/>
      <c r="AB27" s="499"/>
      <c r="AC27" s="499"/>
      <c r="AD27" s="499"/>
      <c r="AE27" s="499"/>
      <c r="AF27" s="499"/>
      <c r="AG27" s="500"/>
      <c r="AH27" s="520" t="s">
        <v>138</v>
      </c>
      <c r="AI27" s="521"/>
      <c r="AJ27" s="521"/>
      <c r="AK27" s="521"/>
      <c r="AL27" s="563"/>
      <c r="AM27" s="520" t="s">
        <v>175</v>
      </c>
      <c r="AN27" s="521"/>
      <c r="AO27" s="521"/>
      <c r="AP27" s="521"/>
      <c r="AQ27" s="521"/>
      <c r="AR27" s="563"/>
      <c r="AS27" s="520" t="s">
        <v>138</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38367</v>
      </c>
      <c r="BO27" s="646"/>
      <c r="BP27" s="646"/>
      <c r="BQ27" s="646"/>
      <c r="BR27" s="646"/>
      <c r="BS27" s="646"/>
      <c r="BT27" s="646"/>
      <c r="BU27" s="647"/>
      <c r="BV27" s="645">
        <v>38367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1610</v>
      </c>
      <c r="R28" s="521"/>
      <c r="S28" s="521"/>
      <c r="T28" s="521"/>
      <c r="U28" s="521"/>
      <c r="V28" s="563"/>
      <c r="W28" s="622"/>
      <c r="X28" s="610"/>
      <c r="Y28" s="611"/>
      <c r="Z28" s="519" t="s">
        <v>184</v>
      </c>
      <c r="AA28" s="499"/>
      <c r="AB28" s="499"/>
      <c r="AC28" s="499"/>
      <c r="AD28" s="499"/>
      <c r="AE28" s="499"/>
      <c r="AF28" s="499"/>
      <c r="AG28" s="500"/>
      <c r="AH28" s="520" t="s">
        <v>175</v>
      </c>
      <c r="AI28" s="521"/>
      <c r="AJ28" s="521"/>
      <c r="AK28" s="521"/>
      <c r="AL28" s="563"/>
      <c r="AM28" s="520" t="s">
        <v>175</v>
      </c>
      <c r="AN28" s="521"/>
      <c r="AO28" s="521"/>
      <c r="AP28" s="521"/>
      <c r="AQ28" s="521"/>
      <c r="AR28" s="563"/>
      <c r="AS28" s="520" t="s">
        <v>175</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483385</v>
      </c>
      <c r="BO28" s="433"/>
      <c r="BP28" s="433"/>
      <c r="BQ28" s="433"/>
      <c r="BR28" s="433"/>
      <c r="BS28" s="433"/>
      <c r="BT28" s="433"/>
      <c r="BU28" s="434"/>
      <c r="BV28" s="432">
        <v>482917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6</v>
      </c>
      <c r="M29" s="521"/>
      <c r="N29" s="521"/>
      <c r="O29" s="521"/>
      <c r="P29" s="563"/>
      <c r="Q29" s="520">
        <v>1350</v>
      </c>
      <c r="R29" s="521"/>
      <c r="S29" s="521"/>
      <c r="T29" s="521"/>
      <c r="U29" s="521"/>
      <c r="V29" s="563"/>
      <c r="W29" s="623"/>
      <c r="X29" s="624"/>
      <c r="Y29" s="625"/>
      <c r="Z29" s="519" t="s">
        <v>187</v>
      </c>
      <c r="AA29" s="499"/>
      <c r="AB29" s="499"/>
      <c r="AC29" s="499"/>
      <c r="AD29" s="499"/>
      <c r="AE29" s="499"/>
      <c r="AF29" s="499"/>
      <c r="AG29" s="500"/>
      <c r="AH29" s="520">
        <v>34</v>
      </c>
      <c r="AI29" s="521"/>
      <c r="AJ29" s="521"/>
      <c r="AK29" s="521"/>
      <c r="AL29" s="563"/>
      <c r="AM29" s="520">
        <v>91902</v>
      </c>
      <c r="AN29" s="521"/>
      <c r="AO29" s="521"/>
      <c r="AP29" s="521"/>
      <c r="AQ29" s="521"/>
      <c r="AR29" s="563"/>
      <c r="AS29" s="520">
        <v>2703</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633848</v>
      </c>
      <c r="BO29" s="470"/>
      <c r="BP29" s="470"/>
      <c r="BQ29" s="470"/>
      <c r="BR29" s="470"/>
      <c r="BS29" s="470"/>
      <c r="BT29" s="470"/>
      <c r="BU29" s="471"/>
      <c r="BV29" s="469">
        <v>597337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93.8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1460601</v>
      </c>
      <c r="BO30" s="646"/>
      <c r="BP30" s="646"/>
      <c r="BQ30" s="646"/>
      <c r="BR30" s="646"/>
      <c r="BS30" s="646"/>
      <c r="BT30" s="646"/>
      <c r="BU30" s="647"/>
      <c r="BV30" s="645">
        <v>1316442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196</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大鹿村国民健康保険特別会計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大鹿村営水道特別会計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南信州広域連合（一般会計）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秋葉路</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大鹿村立診療所特別会計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南信州広域連合（南信州広域振興基金特別会計）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大鹿村介護保険特別会計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南信州広域連合（飯田広域消防特別会計）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大鹿村後期高齢者医療特別会計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南信州広域連合（稲葉クリーンセンター特別会計）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長野県市町村自治振興組合（一般会計）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長野県地方税滞納整理機構（一般会計）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長野県市町村総合事務組合（一般会計）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長野県市町村総合事務組合（非常勤職員公務災害補償特別会計）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長野県後期高齢者医療広域連合（一般会計）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長野県後期高齢者医療広域連合（後期高齢者医療事業特別会計）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n4fYuGo4GQi07r11oPnxJOgwyLdymhfla/Yffn8Qg0g6S07c05MA/T6sF8vmYHq82SvLVjAVO/GRdaQBr3G5SQ==" saltValue="zE3J/zHQlWFaQSYv0tZX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4.6900000000000004</v>
      </c>
      <c r="G34" s="33">
        <v>8.26</v>
      </c>
      <c r="H34" s="33">
        <v>4.25</v>
      </c>
      <c r="I34" s="33">
        <v>5.45</v>
      </c>
      <c r="J34" s="34">
        <v>7.85</v>
      </c>
      <c r="K34" s="22"/>
      <c r="L34" s="22"/>
      <c r="M34" s="22"/>
      <c r="N34" s="22"/>
      <c r="O34" s="22"/>
      <c r="P34" s="22"/>
    </row>
    <row r="35" spans="1:16" ht="39" customHeight="1" x14ac:dyDescent="0.15">
      <c r="A35" s="22"/>
      <c r="B35" s="35"/>
      <c r="C35" s="1244" t="s">
        <v>574</v>
      </c>
      <c r="D35" s="1245"/>
      <c r="E35" s="1246"/>
      <c r="F35" s="36">
        <v>0</v>
      </c>
      <c r="G35" s="37">
        <v>0</v>
      </c>
      <c r="H35" s="37">
        <v>0</v>
      </c>
      <c r="I35" s="37">
        <v>0.09</v>
      </c>
      <c r="J35" s="38">
        <v>0.23</v>
      </c>
      <c r="K35" s="22"/>
      <c r="L35" s="22"/>
      <c r="M35" s="22"/>
      <c r="N35" s="22"/>
      <c r="O35" s="22"/>
      <c r="P35" s="22"/>
    </row>
    <row r="36" spans="1:16" ht="39" customHeight="1" x14ac:dyDescent="0.15">
      <c r="A36" s="22"/>
      <c r="B36" s="35"/>
      <c r="C36" s="1244" t="s">
        <v>575</v>
      </c>
      <c r="D36" s="1245"/>
      <c r="E36" s="1246"/>
      <c r="F36" s="36">
        <v>0.32</v>
      </c>
      <c r="G36" s="37">
        <v>0.16</v>
      </c>
      <c r="H36" s="37">
        <v>0.05</v>
      </c>
      <c r="I36" s="37">
        <v>7.0000000000000007E-2</v>
      </c>
      <c r="J36" s="38">
        <v>0.05</v>
      </c>
      <c r="K36" s="22"/>
      <c r="L36" s="22"/>
      <c r="M36" s="22"/>
      <c r="N36" s="22"/>
      <c r="O36" s="22"/>
      <c r="P36" s="22"/>
    </row>
    <row r="37" spans="1:16" ht="39" customHeight="1" x14ac:dyDescent="0.15">
      <c r="A37" s="22"/>
      <c r="B37" s="35"/>
      <c r="C37" s="1244" t="s">
        <v>576</v>
      </c>
      <c r="D37" s="1245"/>
      <c r="E37" s="1246"/>
      <c r="F37" s="36">
        <v>0.01</v>
      </c>
      <c r="G37" s="37">
        <v>0</v>
      </c>
      <c r="H37" s="37">
        <v>0.01</v>
      </c>
      <c r="I37" s="37">
        <v>0.17</v>
      </c>
      <c r="J37" s="38">
        <v>0.02</v>
      </c>
      <c r="K37" s="22"/>
      <c r="L37" s="22"/>
      <c r="M37" s="22"/>
      <c r="N37" s="22"/>
      <c r="O37" s="22"/>
      <c r="P37" s="22"/>
    </row>
    <row r="38" spans="1:16" ht="39" customHeight="1" x14ac:dyDescent="0.15">
      <c r="A38" s="22"/>
      <c r="B38" s="35"/>
      <c r="C38" s="1244" t="s">
        <v>577</v>
      </c>
      <c r="D38" s="1245"/>
      <c r="E38" s="1246"/>
      <c r="F38" s="36">
        <v>0.04</v>
      </c>
      <c r="G38" s="37">
        <v>0.04</v>
      </c>
      <c r="H38" s="37">
        <v>0.01</v>
      </c>
      <c r="I38" s="37">
        <v>0.04</v>
      </c>
      <c r="J38" s="38">
        <v>0</v>
      </c>
      <c r="K38" s="22"/>
      <c r="L38" s="22"/>
      <c r="M38" s="22"/>
      <c r="N38" s="22"/>
      <c r="O38" s="22"/>
      <c r="P38" s="22"/>
    </row>
    <row r="39" spans="1:16" ht="39" customHeight="1" x14ac:dyDescent="0.15">
      <c r="A39" s="22"/>
      <c r="B39" s="35"/>
      <c r="C39" s="1244" t="s">
        <v>578</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580</v>
      </c>
      <c r="D43" s="1248"/>
      <c r="E43" s="1249"/>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yvZ0lmxIPsSnB4811fixVRd8Ah1IxpLoZpR/fTxQXW/hX8A1UfFzHbUmLcZwGTAi0dXODhrdRMSjWOOPZ5bTg==" saltValue="GWLcpuHfnFBJOU1Xoezk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172</v>
      </c>
      <c r="L45" s="60">
        <v>180</v>
      </c>
      <c r="M45" s="60">
        <v>172</v>
      </c>
      <c r="N45" s="60">
        <v>154</v>
      </c>
      <c r="O45" s="61">
        <v>222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15">
      <c r="A48" s="48"/>
      <c r="B48" s="1254"/>
      <c r="C48" s="1255"/>
      <c r="D48" s="62"/>
      <c r="E48" s="1260" t="s">
        <v>15</v>
      </c>
      <c r="F48" s="1260"/>
      <c r="G48" s="1260"/>
      <c r="H48" s="1260"/>
      <c r="I48" s="1260"/>
      <c r="J48" s="1261"/>
      <c r="K48" s="63">
        <v>39</v>
      </c>
      <c r="L48" s="64">
        <v>31</v>
      </c>
      <c r="M48" s="64">
        <v>30</v>
      </c>
      <c r="N48" s="64">
        <v>28</v>
      </c>
      <c r="O48" s="65">
        <v>32</v>
      </c>
      <c r="P48" s="48"/>
      <c r="Q48" s="48"/>
      <c r="R48" s="48"/>
      <c r="S48" s="48"/>
      <c r="T48" s="48"/>
      <c r="U48" s="48"/>
    </row>
    <row r="49" spans="1:21" ht="30.75" customHeight="1" x14ac:dyDescent="0.15">
      <c r="A49" s="48"/>
      <c r="B49" s="1254"/>
      <c r="C49" s="1255"/>
      <c r="D49" s="62"/>
      <c r="E49" s="1260" t="s">
        <v>16</v>
      </c>
      <c r="F49" s="1260"/>
      <c r="G49" s="1260"/>
      <c r="H49" s="1260"/>
      <c r="I49" s="1260"/>
      <c r="J49" s="1261"/>
      <c r="K49" s="63">
        <v>2</v>
      </c>
      <c r="L49" s="64">
        <v>2</v>
      </c>
      <c r="M49" s="64">
        <v>1</v>
      </c>
      <c r="N49" s="64">
        <v>1</v>
      </c>
      <c r="O49" s="65">
        <v>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524</v>
      </c>
      <c r="L50" s="64" t="s">
        <v>524</v>
      </c>
      <c r="M50" s="64" t="s">
        <v>524</v>
      </c>
      <c r="N50" s="64" t="s">
        <v>524</v>
      </c>
      <c r="O50" s="65" t="s">
        <v>524</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524</v>
      </c>
      <c r="L51" s="64" t="s">
        <v>524</v>
      </c>
      <c r="M51" s="64" t="s">
        <v>524</v>
      </c>
      <c r="N51" s="64" t="s">
        <v>524</v>
      </c>
      <c r="O51" s="65" t="s">
        <v>524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197</v>
      </c>
      <c r="L52" s="64">
        <v>196</v>
      </c>
      <c r="M52" s="64">
        <v>196</v>
      </c>
      <c r="N52" s="64">
        <v>190</v>
      </c>
      <c r="O52" s="65">
        <v>233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16</v>
      </c>
      <c r="L53" s="69">
        <v>17</v>
      </c>
      <c r="M53" s="69">
        <v>7</v>
      </c>
      <c r="N53" s="69">
        <v>-7</v>
      </c>
      <c r="O53" s="70">
        <v>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erC09bIPT3wodea4W+XE4K+w7LarZEs9w7FY829Gx/AGKdAlZ5q0A3WZd6woVDlTKvZALG3wRxp8FVs4x9eFg==" saltValue="8lPg3tqla9HPOOx8aySZ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8" t="s">
        <v>30</v>
      </c>
      <c r="C41" s="1279"/>
      <c r="D41" s="102"/>
      <c r="E41" s="1284" t="s">
        <v>31</v>
      </c>
      <c r="F41" s="1284"/>
      <c r="G41" s="1284"/>
      <c r="H41" s="1285"/>
      <c r="I41" s="103">
        <v>1639</v>
      </c>
      <c r="J41" s="104">
        <v>1641</v>
      </c>
      <c r="K41" s="104">
        <v>1567</v>
      </c>
      <c r="L41" s="104">
        <v>1534</v>
      </c>
      <c r="M41" s="105">
        <v>1712</v>
      </c>
    </row>
    <row r="42" spans="2:13" ht="27.75" customHeight="1" x14ac:dyDescent="0.15">
      <c r="B42" s="1280"/>
      <c r="C42" s="1281"/>
      <c r="D42" s="106"/>
      <c r="E42" s="1286" t="s">
        <v>32</v>
      </c>
      <c r="F42" s="1286"/>
      <c r="G42" s="1286"/>
      <c r="H42" s="1287"/>
      <c r="I42" s="107" t="s">
        <v>524</v>
      </c>
      <c r="J42" s="108" t="s">
        <v>524</v>
      </c>
      <c r="K42" s="108" t="s">
        <v>524</v>
      </c>
      <c r="L42" s="108" t="s">
        <v>524</v>
      </c>
      <c r="M42" s="109" t="s">
        <v>524</v>
      </c>
    </row>
    <row r="43" spans="2:13" ht="27.75" customHeight="1" x14ac:dyDescent="0.15">
      <c r="B43" s="1280"/>
      <c r="C43" s="1281"/>
      <c r="D43" s="106"/>
      <c r="E43" s="1286" t="s">
        <v>33</v>
      </c>
      <c r="F43" s="1286"/>
      <c r="G43" s="1286"/>
      <c r="H43" s="1287"/>
      <c r="I43" s="107">
        <v>261</v>
      </c>
      <c r="J43" s="108">
        <v>246</v>
      </c>
      <c r="K43" s="108">
        <v>221</v>
      </c>
      <c r="L43" s="108">
        <v>228</v>
      </c>
      <c r="M43" s="109">
        <v>225</v>
      </c>
    </row>
    <row r="44" spans="2:13" ht="27.75" customHeight="1" x14ac:dyDescent="0.15">
      <c r="B44" s="1280"/>
      <c r="C44" s="1281"/>
      <c r="D44" s="106"/>
      <c r="E44" s="1286" t="s">
        <v>34</v>
      </c>
      <c r="F44" s="1286"/>
      <c r="G44" s="1286"/>
      <c r="H44" s="1287"/>
      <c r="I44" s="107">
        <v>29</v>
      </c>
      <c r="J44" s="108">
        <v>56</v>
      </c>
      <c r="K44" s="108">
        <v>43</v>
      </c>
      <c r="L44" s="108">
        <v>41</v>
      </c>
      <c r="M44" s="109">
        <v>37</v>
      </c>
    </row>
    <row r="45" spans="2:13" ht="27.75" customHeight="1" x14ac:dyDescent="0.15">
      <c r="B45" s="1280"/>
      <c r="C45" s="1281"/>
      <c r="D45" s="106"/>
      <c r="E45" s="1286" t="s">
        <v>35</v>
      </c>
      <c r="F45" s="1286"/>
      <c r="G45" s="1286"/>
      <c r="H45" s="1287"/>
      <c r="I45" s="107">
        <v>433</v>
      </c>
      <c r="J45" s="108">
        <v>427</v>
      </c>
      <c r="K45" s="108">
        <v>414</v>
      </c>
      <c r="L45" s="108">
        <v>414</v>
      </c>
      <c r="M45" s="109">
        <v>411</v>
      </c>
    </row>
    <row r="46" spans="2:13" ht="27.75" customHeight="1" x14ac:dyDescent="0.15">
      <c r="B46" s="1280"/>
      <c r="C46" s="1281"/>
      <c r="D46" s="110"/>
      <c r="E46" s="1286" t="s">
        <v>36</v>
      </c>
      <c r="F46" s="1286"/>
      <c r="G46" s="1286"/>
      <c r="H46" s="1287"/>
      <c r="I46" s="107" t="s">
        <v>524</v>
      </c>
      <c r="J46" s="108" t="s">
        <v>524</v>
      </c>
      <c r="K46" s="108" t="s">
        <v>524</v>
      </c>
      <c r="L46" s="108" t="s">
        <v>524</v>
      </c>
      <c r="M46" s="109" t="s">
        <v>524</v>
      </c>
    </row>
    <row r="47" spans="2:13" ht="27.75" customHeight="1" x14ac:dyDescent="0.15">
      <c r="B47" s="1280"/>
      <c r="C47" s="1281"/>
      <c r="D47" s="111"/>
      <c r="E47" s="1288" t="s">
        <v>37</v>
      </c>
      <c r="F47" s="1289"/>
      <c r="G47" s="1289"/>
      <c r="H47" s="1290"/>
      <c r="I47" s="107" t="s">
        <v>524</v>
      </c>
      <c r="J47" s="108" t="s">
        <v>524</v>
      </c>
      <c r="K47" s="108" t="s">
        <v>524</v>
      </c>
      <c r="L47" s="108" t="s">
        <v>524</v>
      </c>
      <c r="M47" s="109" t="s">
        <v>524</v>
      </c>
    </row>
    <row r="48" spans="2:13" ht="27.75" customHeight="1" x14ac:dyDescent="0.15">
      <c r="B48" s="1280"/>
      <c r="C48" s="1281"/>
      <c r="D48" s="106"/>
      <c r="E48" s="1286" t="s">
        <v>38</v>
      </c>
      <c r="F48" s="1286"/>
      <c r="G48" s="1286"/>
      <c r="H48" s="1287"/>
      <c r="I48" s="107" t="s">
        <v>524</v>
      </c>
      <c r="J48" s="108" t="s">
        <v>524</v>
      </c>
      <c r="K48" s="108" t="s">
        <v>524</v>
      </c>
      <c r="L48" s="108" t="s">
        <v>524</v>
      </c>
      <c r="M48" s="109" t="s">
        <v>524</v>
      </c>
    </row>
    <row r="49" spans="2:13" ht="27.75" customHeight="1" x14ac:dyDescent="0.15">
      <c r="B49" s="1282"/>
      <c r="C49" s="1283"/>
      <c r="D49" s="106"/>
      <c r="E49" s="1286" t="s">
        <v>39</v>
      </c>
      <c r="F49" s="1286"/>
      <c r="G49" s="1286"/>
      <c r="H49" s="1287"/>
      <c r="I49" s="107" t="s">
        <v>524</v>
      </c>
      <c r="J49" s="108" t="s">
        <v>524</v>
      </c>
      <c r="K49" s="108" t="s">
        <v>524</v>
      </c>
      <c r="L49" s="108" t="s">
        <v>524</v>
      </c>
      <c r="M49" s="109" t="s">
        <v>524</v>
      </c>
    </row>
    <row r="50" spans="2:13" ht="27.75" customHeight="1" x14ac:dyDescent="0.15">
      <c r="B50" s="1291" t="s">
        <v>40</v>
      </c>
      <c r="C50" s="1292"/>
      <c r="D50" s="112"/>
      <c r="E50" s="1286" t="s">
        <v>41</v>
      </c>
      <c r="F50" s="1286"/>
      <c r="G50" s="1286"/>
      <c r="H50" s="1287"/>
      <c r="I50" s="107">
        <v>2983</v>
      </c>
      <c r="J50" s="108">
        <v>2751</v>
      </c>
      <c r="K50" s="108">
        <v>2656</v>
      </c>
      <c r="L50" s="108">
        <v>2549</v>
      </c>
      <c r="M50" s="109">
        <v>2735</v>
      </c>
    </row>
    <row r="51" spans="2:13" ht="27.75" customHeight="1" x14ac:dyDescent="0.15">
      <c r="B51" s="1280"/>
      <c r="C51" s="1281"/>
      <c r="D51" s="106"/>
      <c r="E51" s="1286" t="s">
        <v>42</v>
      </c>
      <c r="F51" s="1286"/>
      <c r="G51" s="1286"/>
      <c r="H51" s="1287"/>
      <c r="I51" s="107" t="s">
        <v>524</v>
      </c>
      <c r="J51" s="108" t="s">
        <v>524</v>
      </c>
      <c r="K51" s="108" t="s">
        <v>524</v>
      </c>
      <c r="L51" s="108" t="s">
        <v>524</v>
      </c>
      <c r="M51" s="109" t="s">
        <v>524</v>
      </c>
    </row>
    <row r="52" spans="2:13" ht="27.75" customHeight="1" x14ac:dyDescent="0.15">
      <c r="B52" s="1282"/>
      <c r="C52" s="1283"/>
      <c r="D52" s="106"/>
      <c r="E52" s="1286" t="s">
        <v>43</v>
      </c>
      <c r="F52" s="1286"/>
      <c r="G52" s="1286"/>
      <c r="H52" s="1287"/>
      <c r="I52" s="107">
        <v>2195</v>
      </c>
      <c r="J52" s="108">
        <v>2179</v>
      </c>
      <c r="K52" s="108">
        <v>2094</v>
      </c>
      <c r="L52" s="108">
        <v>2063</v>
      </c>
      <c r="M52" s="109">
        <v>2094</v>
      </c>
    </row>
    <row r="53" spans="2:13" ht="27.75" customHeight="1" thickBot="1" x14ac:dyDescent="0.2">
      <c r="B53" s="1293" t="s">
        <v>44</v>
      </c>
      <c r="C53" s="1294"/>
      <c r="D53" s="113"/>
      <c r="E53" s="1295" t="s">
        <v>45</v>
      </c>
      <c r="F53" s="1295"/>
      <c r="G53" s="1295"/>
      <c r="H53" s="1296"/>
      <c r="I53" s="114">
        <v>-2815</v>
      </c>
      <c r="J53" s="115">
        <v>-2559</v>
      </c>
      <c r="K53" s="115">
        <v>-2506</v>
      </c>
      <c r="L53" s="115">
        <v>-2394</v>
      </c>
      <c r="M53" s="116">
        <v>-2444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aYndwWV+XknxurafCvla0BsfjdQxD8WXhcsxkJ6OGyJmRd0QLqaP6TLq2XmbDuAW4BkxVmHjaAPqFkHBiSSvQ==" saltValue="Bl4VV8z4z37gmY37+n6k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482</v>
      </c>
      <c r="G55" s="128">
        <v>483</v>
      </c>
      <c r="H55" s="129">
        <v>483</v>
      </c>
    </row>
    <row r="56" spans="2:8" ht="52.5" customHeight="1" x14ac:dyDescent="0.15">
      <c r="B56" s="130"/>
      <c r="C56" s="1307" t="s">
        <v>49</v>
      </c>
      <c r="D56" s="1307"/>
      <c r="E56" s="1308"/>
      <c r="F56" s="131">
        <v>596</v>
      </c>
      <c r="G56" s="131">
        <v>597</v>
      </c>
      <c r="H56" s="132">
        <v>634</v>
      </c>
    </row>
    <row r="57" spans="2:8" ht="53.25" customHeight="1" x14ac:dyDescent="0.15">
      <c r="B57" s="130"/>
      <c r="C57" s="1309" t="s">
        <v>50</v>
      </c>
      <c r="D57" s="1309"/>
      <c r="E57" s="1310"/>
      <c r="F57" s="133">
        <v>1415</v>
      </c>
      <c r="G57" s="133">
        <v>1316</v>
      </c>
      <c r="H57" s="134">
        <v>1461</v>
      </c>
    </row>
    <row r="58" spans="2:8" ht="45.75" customHeight="1" x14ac:dyDescent="0.15">
      <c r="B58" s="135"/>
      <c r="C58" s="1297" t="s">
        <v>587</v>
      </c>
      <c r="D58" s="1298"/>
      <c r="E58" s="1299"/>
      <c r="F58" s="136">
        <v>813</v>
      </c>
      <c r="G58" s="136">
        <v>714</v>
      </c>
      <c r="H58" s="137">
        <v>716</v>
      </c>
    </row>
    <row r="59" spans="2:8" ht="45.75" customHeight="1" x14ac:dyDescent="0.15">
      <c r="B59" s="135"/>
      <c r="C59" s="1297" t="s">
        <v>588</v>
      </c>
      <c r="D59" s="1298"/>
      <c r="E59" s="1299"/>
      <c r="F59" s="136">
        <v>249</v>
      </c>
      <c r="G59" s="136">
        <v>249</v>
      </c>
      <c r="H59" s="137">
        <v>349</v>
      </c>
    </row>
    <row r="60" spans="2:8" ht="45.75" customHeight="1" x14ac:dyDescent="0.15">
      <c r="B60" s="135"/>
      <c r="C60" s="1297" t="s">
        <v>589</v>
      </c>
      <c r="D60" s="1298"/>
      <c r="E60" s="1299"/>
      <c r="F60" s="136">
        <v>106</v>
      </c>
      <c r="G60" s="136">
        <v>106</v>
      </c>
      <c r="H60" s="137">
        <v>106</v>
      </c>
    </row>
    <row r="61" spans="2:8" ht="45.75" customHeight="1" x14ac:dyDescent="0.15">
      <c r="B61" s="135"/>
      <c r="C61" s="1297" t="s">
        <v>590</v>
      </c>
      <c r="D61" s="1298"/>
      <c r="E61" s="1299"/>
      <c r="F61" s="136">
        <v>100</v>
      </c>
      <c r="G61" s="136">
        <v>100</v>
      </c>
      <c r="H61" s="137">
        <v>100</v>
      </c>
    </row>
    <row r="62" spans="2:8" ht="45.75" customHeight="1" thickBot="1" x14ac:dyDescent="0.2">
      <c r="B62" s="138"/>
      <c r="C62" s="1300" t="s">
        <v>591</v>
      </c>
      <c r="D62" s="1301"/>
      <c r="E62" s="1302"/>
      <c r="F62" s="139">
        <v>56</v>
      </c>
      <c r="G62" s="139">
        <v>56</v>
      </c>
      <c r="H62" s="140">
        <v>90</v>
      </c>
    </row>
    <row r="63" spans="2:8" ht="52.5" customHeight="1" thickBot="1" x14ac:dyDescent="0.2">
      <c r="B63" s="141"/>
      <c r="C63" s="1303" t="s">
        <v>51</v>
      </c>
      <c r="D63" s="1303"/>
      <c r="E63" s="1304"/>
      <c r="F63" s="142">
        <v>2493</v>
      </c>
      <c r="G63" s="142">
        <v>2397</v>
      </c>
      <c r="H63" s="143">
        <v>2578</v>
      </c>
    </row>
    <row r="64" spans="2:8" ht="15" customHeight="1" x14ac:dyDescent="0.15"/>
  </sheetData>
  <sheetProtection algorithmName="SHA-512" hashValue="dKpLuvwr2mVYTWVMZzMkySVKxHgLnJnQzMHFwX5Mc4D0NbGnLYPl4kOyb2GmNrJnWjBkOoEGEl5225OjbLqPGg==" saltValue="FoSdLe6Erg7s5dEF14ll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101A-D7BC-4CC9-8DB0-9C2D4CE1B74D}">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566</v>
      </c>
      <c r="BQ50" s="1324"/>
      <c r="BR50" s="1324"/>
      <c r="BS50" s="1324"/>
      <c r="BT50" s="1324"/>
      <c r="BU50" s="1324"/>
      <c r="BV50" s="1324"/>
      <c r="BW50" s="1324"/>
      <c r="BX50" s="1324" t="s">
        <v>567</v>
      </c>
      <c r="BY50" s="1324"/>
      <c r="BZ50" s="1324"/>
      <c r="CA50" s="1324"/>
      <c r="CB50" s="1324"/>
      <c r="CC50" s="1324"/>
      <c r="CD50" s="1324"/>
      <c r="CE50" s="1324"/>
      <c r="CF50" s="1324" t="s">
        <v>568</v>
      </c>
      <c r="CG50" s="1324"/>
      <c r="CH50" s="1324"/>
      <c r="CI50" s="1324"/>
      <c r="CJ50" s="1324"/>
      <c r="CK50" s="1324"/>
      <c r="CL50" s="1324"/>
      <c r="CM50" s="1324"/>
      <c r="CN50" s="1324" t="s">
        <v>569</v>
      </c>
      <c r="CO50" s="1324"/>
      <c r="CP50" s="1324"/>
      <c r="CQ50" s="1324"/>
      <c r="CR50" s="1324"/>
      <c r="CS50" s="1324"/>
      <c r="CT50" s="1324"/>
      <c r="CU50" s="1324"/>
      <c r="CV50" s="1324" t="s">
        <v>570</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617</v>
      </c>
      <c r="AO51" s="1327"/>
      <c r="AP51" s="1327"/>
      <c r="AQ51" s="1327"/>
      <c r="AR51" s="1327"/>
      <c r="AS51" s="1327"/>
      <c r="AT51" s="1327"/>
      <c r="AU51" s="1327"/>
      <c r="AV51" s="1327"/>
      <c r="AW51" s="1327"/>
      <c r="AX51" s="1327"/>
      <c r="AY51" s="1327"/>
      <c r="AZ51" s="1327"/>
      <c r="BA51" s="1327"/>
      <c r="BB51" s="1327" t="s">
        <v>618</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619</v>
      </c>
      <c r="BC53" s="1327"/>
      <c r="BD53" s="1327"/>
      <c r="BE53" s="1327"/>
      <c r="BF53" s="1327"/>
      <c r="BG53" s="1327"/>
      <c r="BH53" s="1327"/>
      <c r="BI53" s="1327"/>
      <c r="BJ53" s="1327"/>
      <c r="BK53" s="1327"/>
      <c r="BL53" s="1327"/>
      <c r="BM53" s="1327"/>
      <c r="BN53" s="1327"/>
      <c r="BO53" s="1327"/>
      <c r="BP53" s="1325">
        <v>57.2</v>
      </c>
      <c r="BQ53" s="1325"/>
      <c r="BR53" s="1325"/>
      <c r="BS53" s="1325"/>
      <c r="BT53" s="1325"/>
      <c r="BU53" s="1325"/>
      <c r="BV53" s="1325"/>
      <c r="BW53" s="1325"/>
      <c r="BX53" s="1325">
        <v>58.3</v>
      </c>
      <c r="BY53" s="1325"/>
      <c r="BZ53" s="1325"/>
      <c r="CA53" s="1325"/>
      <c r="CB53" s="1325"/>
      <c r="CC53" s="1325"/>
      <c r="CD53" s="1325"/>
      <c r="CE53" s="1325"/>
      <c r="CF53" s="1325">
        <v>59.1</v>
      </c>
      <c r="CG53" s="1325"/>
      <c r="CH53" s="1325"/>
      <c r="CI53" s="1325"/>
      <c r="CJ53" s="1325"/>
      <c r="CK53" s="1325"/>
      <c r="CL53" s="1325"/>
      <c r="CM53" s="1325"/>
      <c r="CN53" s="1325">
        <v>60.2</v>
      </c>
      <c r="CO53" s="1325"/>
      <c r="CP53" s="1325"/>
      <c r="CQ53" s="1325"/>
      <c r="CR53" s="1325"/>
      <c r="CS53" s="1325"/>
      <c r="CT53" s="1325"/>
      <c r="CU53" s="1325"/>
      <c r="CV53" s="1325">
        <v>60.7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620</v>
      </c>
      <c r="AO55" s="1324"/>
      <c r="AP55" s="1324"/>
      <c r="AQ55" s="1324"/>
      <c r="AR55" s="1324"/>
      <c r="AS55" s="1324"/>
      <c r="AT55" s="1324"/>
      <c r="AU55" s="1324"/>
      <c r="AV55" s="1324"/>
      <c r="AW55" s="1324"/>
      <c r="AX55" s="1324"/>
      <c r="AY55" s="1324"/>
      <c r="AZ55" s="1324"/>
      <c r="BA55" s="1324"/>
      <c r="BB55" s="1327" t="s">
        <v>618</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619</v>
      </c>
      <c r="BC57" s="1327"/>
      <c r="BD57" s="1327"/>
      <c r="BE57" s="1327"/>
      <c r="BF57" s="1327"/>
      <c r="BG57" s="1327"/>
      <c r="BH57" s="1327"/>
      <c r="BI57" s="1327"/>
      <c r="BJ57" s="1327"/>
      <c r="BK57" s="1327"/>
      <c r="BL57" s="1327"/>
      <c r="BM57" s="1327"/>
      <c r="BN57" s="1327"/>
      <c r="BO57" s="1327"/>
      <c r="BP57" s="1325">
        <v>56.3</v>
      </c>
      <c r="BQ57" s="1325"/>
      <c r="BR57" s="1325"/>
      <c r="BS57" s="1325"/>
      <c r="BT57" s="1325"/>
      <c r="BU57" s="1325"/>
      <c r="BV57" s="1325"/>
      <c r="BW57" s="1325"/>
      <c r="BX57" s="1325">
        <v>57.7</v>
      </c>
      <c r="BY57" s="1325"/>
      <c r="BZ57" s="1325"/>
      <c r="CA57" s="1325"/>
      <c r="CB57" s="1325"/>
      <c r="CC57" s="1325"/>
      <c r="CD57" s="1325"/>
      <c r="CE57" s="1325"/>
      <c r="CF57" s="1325">
        <v>58.9</v>
      </c>
      <c r="CG57" s="1325"/>
      <c r="CH57" s="1325"/>
      <c r="CI57" s="1325"/>
      <c r="CJ57" s="1325"/>
      <c r="CK57" s="1325"/>
      <c r="CL57" s="1325"/>
      <c r="CM57" s="1325"/>
      <c r="CN57" s="1325">
        <v>60</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621</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624</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566</v>
      </c>
      <c r="BQ72" s="1324"/>
      <c r="BR72" s="1324"/>
      <c r="BS72" s="1324"/>
      <c r="BT72" s="1324"/>
      <c r="BU72" s="1324"/>
      <c r="BV72" s="1324"/>
      <c r="BW72" s="1324"/>
      <c r="BX72" s="1324" t="s">
        <v>567</v>
      </c>
      <c r="BY72" s="1324"/>
      <c r="BZ72" s="1324"/>
      <c r="CA72" s="1324"/>
      <c r="CB72" s="1324"/>
      <c r="CC72" s="1324"/>
      <c r="CD72" s="1324"/>
      <c r="CE72" s="1324"/>
      <c r="CF72" s="1324" t="s">
        <v>568</v>
      </c>
      <c r="CG72" s="1324"/>
      <c r="CH72" s="1324"/>
      <c r="CI72" s="1324"/>
      <c r="CJ72" s="1324"/>
      <c r="CK72" s="1324"/>
      <c r="CL72" s="1324"/>
      <c r="CM72" s="1324"/>
      <c r="CN72" s="1324" t="s">
        <v>569</v>
      </c>
      <c r="CO72" s="1324"/>
      <c r="CP72" s="1324"/>
      <c r="CQ72" s="1324"/>
      <c r="CR72" s="1324"/>
      <c r="CS72" s="1324"/>
      <c r="CT72" s="1324"/>
      <c r="CU72" s="1324"/>
      <c r="CV72" s="1324" t="s">
        <v>570</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617</v>
      </c>
      <c r="AO73" s="1327"/>
      <c r="AP73" s="1327"/>
      <c r="AQ73" s="1327"/>
      <c r="AR73" s="1327"/>
      <c r="AS73" s="1327"/>
      <c r="AT73" s="1327"/>
      <c r="AU73" s="1327"/>
      <c r="AV73" s="1327"/>
      <c r="AW73" s="1327"/>
      <c r="AX73" s="1327"/>
      <c r="AY73" s="1327"/>
      <c r="AZ73" s="1327"/>
      <c r="BA73" s="1327"/>
      <c r="BB73" s="1327" t="s">
        <v>618</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622</v>
      </c>
      <c r="BC75" s="1327"/>
      <c r="BD75" s="1327"/>
      <c r="BE75" s="1327"/>
      <c r="BF75" s="1327"/>
      <c r="BG75" s="1327"/>
      <c r="BH75" s="1327"/>
      <c r="BI75" s="1327"/>
      <c r="BJ75" s="1327"/>
      <c r="BK75" s="1327"/>
      <c r="BL75" s="1327"/>
      <c r="BM75" s="1327"/>
      <c r="BN75" s="1327"/>
      <c r="BO75" s="1327"/>
      <c r="BP75" s="1325">
        <v>3.4</v>
      </c>
      <c r="BQ75" s="1325"/>
      <c r="BR75" s="1325"/>
      <c r="BS75" s="1325"/>
      <c r="BT75" s="1325"/>
      <c r="BU75" s="1325"/>
      <c r="BV75" s="1325"/>
      <c r="BW75" s="1325"/>
      <c r="BX75" s="1325">
        <v>1.9</v>
      </c>
      <c r="BY75" s="1325"/>
      <c r="BZ75" s="1325"/>
      <c r="CA75" s="1325"/>
      <c r="CB75" s="1325"/>
      <c r="CC75" s="1325"/>
      <c r="CD75" s="1325"/>
      <c r="CE75" s="1325"/>
      <c r="CF75" s="1325">
        <v>1.1000000000000001</v>
      </c>
      <c r="CG75" s="1325"/>
      <c r="CH75" s="1325"/>
      <c r="CI75" s="1325"/>
      <c r="CJ75" s="1325"/>
      <c r="CK75" s="1325"/>
      <c r="CL75" s="1325"/>
      <c r="CM75" s="1325"/>
      <c r="CN75" s="1325">
        <v>0.4</v>
      </c>
      <c r="CO75" s="1325"/>
      <c r="CP75" s="1325"/>
      <c r="CQ75" s="1325"/>
      <c r="CR75" s="1325"/>
      <c r="CS75" s="1325"/>
      <c r="CT75" s="1325"/>
      <c r="CU75" s="1325"/>
      <c r="CV75" s="1325">
        <v>0.6</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620</v>
      </c>
      <c r="AO77" s="1324"/>
      <c r="AP77" s="1324"/>
      <c r="AQ77" s="1324"/>
      <c r="AR77" s="1324"/>
      <c r="AS77" s="1324"/>
      <c r="AT77" s="1324"/>
      <c r="AU77" s="1324"/>
      <c r="AV77" s="1324"/>
      <c r="AW77" s="1324"/>
      <c r="AX77" s="1324"/>
      <c r="AY77" s="1324"/>
      <c r="AZ77" s="1324"/>
      <c r="BA77" s="1324"/>
      <c r="BB77" s="1327" t="s">
        <v>618</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622</v>
      </c>
      <c r="BC79" s="1327"/>
      <c r="BD79" s="1327"/>
      <c r="BE79" s="1327"/>
      <c r="BF79" s="1327"/>
      <c r="BG79" s="1327"/>
      <c r="BH79" s="1327"/>
      <c r="BI79" s="1327"/>
      <c r="BJ79" s="1327"/>
      <c r="BK79" s="1327"/>
      <c r="BL79" s="1327"/>
      <c r="BM79" s="1327"/>
      <c r="BN79" s="1327"/>
      <c r="BO79" s="1327"/>
      <c r="BP79" s="1325">
        <v>7.4</v>
      </c>
      <c r="BQ79" s="1325"/>
      <c r="BR79" s="1325"/>
      <c r="BS79" s="1325"/>
      <c r="BT79" s="1325"/>
      <c r="BU79" s="1325"/>
      <c r="BV79" s="1325"/>
      <c r="BW79" s="1325"/>
      <c r="BX79" s="1325">
        <v>7.1</v>
      </c>
      <c r="BY79" s="1325"/>
      <c r="BZ79" s="1325"/>
      <c r="CA79" s="1325"/>
      <c r="CB79" s="1325"/>
      <c r="CC79" s="1325"/>
      <c r="CD79" s="1325"/>
      <c r="CE79" s="1325"/>
      <c r="CF79" s="1325">
        <v>7.1</v>
      </c>
      <c r="CG79" s="1325"/>
      <c r="CH79" s="1325"/>
      <c r="CI79" s="1325"/>
      <c r="CJ79" s="1325"/>
      <c r="CK79" s="1325"/>
      <c r="CL79" s="1325"/>
      <c r="CM79" s="1325"/>
      <c r="CN79" s="1325">
        <v>7.3</v>
      </c>
      <c r="CO79" s="1325"/>
      <c r="CP79" s="1325"/>
      <c r="CQ79" s="1325"/>
      <c r="CR79" s="1325"/>
      <c r="CS79" s="1325"/>
      <c r="CT79" s="1325"/>
      <c r="CU79" s="1325"/>
      <c r="CV79" s="1325">
        <v>7.4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eh8i4bCUb4+Z1QEn2k4Yi7DuIhMOSUlnAe0Smpj4sFVLqkC8SQMKSen0GLKA8XGrkWGR58HkNQM3/TmaQRatg==" saltValue="xuDDULAP67eYPKiKk17I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420E1-1549-43DD-93B1-9249458CE72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KssVA5wqlJ49McgwMkYhKBAf4nvpYsDCgwVACPiAbftojugm2595Hopx1g2OQiOXESk8nBAhajA/D17DnSRn/Q==" saltValue="ObatF5+F4aMqvYxMv7bA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28E2C-5B1B-4816-8463-A53FFB8C7EE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cumcQMTnDMz+2Zd9HT/FY8hW4z2m7QG3LRMVvfzTPSwESPMIXQT89hoQPxG9Rcj/8+NyEJCPWObTWUuN5frx3g==" saltValue="mIwkW+UXDyyoT9uviSLK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806658</v>
      </c>
      <c r="E3" s="162"/>
      <c r="F3" s="163">
        <v>291945</v>
      </c>
      <c r="G3" s="164"/>
      <c r="H3" s="165"/>
    </row>
    <row r="4" spans="1:8" x14ac:dyDescent="0.15">
      <c r="A4" s="166"/>
      <c r="B4" s="167"/>
      <c r="C4" s="168"/>
      <c r="D4" s="169">
        <v>692055</v>
      </c>
      <c r="E4" s="170"/>
      <c r="F4" s="171">
        <v>127651</v>
      </c>
      <c r="G4" s="172"/>
      <c r="H4" s="173"/>
    </row>
    <row r="5" spans="1:8" x14ac:dyDescent="0.15">
      <c r="A5" s="154" t="s">
        <v>558</v>
      </c>
      <c r="B5" s="159"/>
      <c r="C5" s="160"/>
      <c r="D5" s="161">
        <v>479787</v>
      </c>
      <c r="E5" s="162"/>
      <c r="F5" s="163">
        <v>291173</v>
      </c>
      <c r="G5" s="164"/>
      <c r="H5" s="165"/>
    </row>
    <row r="6" spans="1:8" x14ac:dyDescent="0.15">
      <c r="A6" s="166"/>
      <c r="B6" s="167"/>
      <c r="C6" s="168"/>
      <c r="D6" s="169">
        <v>395230</v>
      </c>
      <c r="E6" s="170"/>
      <c r="F6" s="171">
        <v>119071</v>
      </c>
      <c r="G6" s="172"/>
      <c r="H6" s="173"/>
    </row>
    <row r="7" spans="1:8" x14ac:dyDescent="0.15">
      <c r="A7" s="154" t="s">
        <v>559</v>
      </c>
      <c r="B7" s="159"/>
      <c r="C7" s="160"/>
      <c r="D7" s="161">
        <v>675561</v>
      </c>
      <c r="E7" s="162"/>
      <c r="F7" s="163">
        <v>271581</v>
      </c>
      <c r="G7" s="164"/>
      <c r="H7" s="165"/>
    </row>
    <row r="8" spans="1:8" x14ac:dyDescent="0.15">
      <c r="A8" s="166"/>
      <c r="B8" s="167"/>
      <c r="C8" s="168"/>
      <c r="D8" s="169">
        <v>223760</v>
      </c>
      <c r="E8" s="170"/>
      <c r="F8" s="171">
        <v>117844</v>
      </c>
      <c r="G8" s="172"/>
      <c r="H8" s="173"/>
    </row>
    <row r="9" spans="1:8" x14ac:dyDescent="0.15">
      <c r="A9" s="154" t="s">
        <v>560</v>
      </c>
      <c r="B9" s="159"/>
      <c r="C9" s="160"/>
      <c r="D9" s="161">
        <v>611604</v>
      </c>
      <c r="E9" s="162"/>
      <c r="F9" s="163">
        <v>268375</v>
      </c>
      <c r="G9" s="164"/>
      <c r="H9" s="165"/>
    </row>
    <row r="10" spans="1:8" x14ac:dyDescent="0.15">
      <c r="A10" s="166"/>
      <c r="B10" s="167"/>
      <c r="C10" s="168"/>
      <c r="D10" s="169">
        <v>336767</v>
      </c>
      <c r="E10" s="170"/>
      <c r="F10" s="171">
        <v>119602</v>
      </c>
      <c r="G10" s="172"/>
      <c r="H10" s="173"/>
    </row>
    <row r="11" spans="1:8" x14ac:dyDescent="0.15">
      <c r="A11" s="154" t="s">
        <v>561</v>
      </c>
      <c r="B11" s="159"/>
      <c r="C11" s="160"/>
      <c r="D11" s="161">
        <v>1003872</v>
      </c>
      <c r="E11" s="162"/>
      <c r="F11" s="163">
        <v>301035</v>
      </c>
      <c r="G11" s="164"/>
      <c r="H11" s="165"/>
    </row>
    <row r="12" spans="1:8" x14ac:dyDescent="0.15">
      <c r="A12" s="166"/>
      <c r="B12" s="167"/>
      <c r="C12" s="174"/>
      <c r="D12" s="169">
        <v>672445</v>
      </c>
      <c r="E12" s="170"/>
      <c r="F12" s="171">
        <v>154376</v>
      </c>
      <c r="G12" s="172"/>
      <c r="H12" s="173"/>
    </row>
    <row r="13" spans="1:8" x14ac:dyDescent="0.15">
      <c r="A13" s="154"/>
      <c r="B13" s="159"/>
      <c r="C13" s="175"/>
      <c r="D13" s="176">
        <v>715496</v>
      </c>
      <c r="E13" s="177"/>
      <c r="F13" s="178">
        <v>284822</v>
      </c>
      <c r="G13" s="179"/>
      <c r="H13" s="165"/>
    </row>
    <row r="14" spans="1:8" x14ac:dyDescent="0.15">
      <c r="A14" s="166"/>
      <c r="B14" s="167"/>
      <c r="C14" s="168"/>
      <c r="D14" s="169">
        <v>464051</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4.6900000000000004</v>
      </c>
      <c r="C19" s="180">
        <f>ROUND(VALUE(SUBSTITUTE(実質収支比率等に係る経年分析!G$48,"▲","-")),2)</f>
        <v>3.21</v>
      </c>
      <c r="D19" s="180">
        <f>ROUND(VALUE(SUBSTITUTE(実質収支比率等に係る経年分析!H$48,"▲","-")),2)</f>
        <v>4.26</v>
      </c>
      <c r="E19" s="180">
        <f>ROUND(VALUE(SUBSTITUTE(実質収支比率等に係る経年分析!I$48,"▲","-")),2)</f>
        <v>5.46</v>
      </c>
      <c r="F19" s="180">
        <f>ROUND(VALUE(SUBSTITUTE(実質収支比率等に係る経年分析!J$48,"▲","-")),2)</f>
        <v>7.86</v>
      </c>
    </row>
    <row r="20" spans="1:11" x14ac:dyDescent="0.15">
      <c r="A20" s="180" t="s">
        <v>55</v>
      </c>
      <c r="B20" s="180">
        <f>ROUND(VALUE(SUBSTITUTE(実質収支比率等に係る経年分析!F$47,"▲","-")),2)</f>
        <v>34.68</v>
      </c>
      <c r="C20" s="180">
        <f>ROUND(VALUE(SUBSTITUTE(実質収支比率等に係る経年分析!G$47,"▲","-")),2)</f>
        <v>36.42</v>
      </c>
      <c r="D20" s="180">
        <f>ROUND(VALUE(SUBSTITUTE(実質収支比率等に係る経年分析!H$47,"▲","-")),2)</f>
        <v>38.119999999999997</v>
      </c>
      <c r="E20" s="180">
        <f>ROUND(VALUE(SUBSTITUTE(実質収支比率等に係る経年分析!I$47,"▲","-")),2)</f>
        <v>38.46</v>
      </c>
      <c r="F20" s="180">
        <f>ROUND(VALUE(SUBSTITUTE(実質収支比率等に係る経年分析!J$47,"▲","-")),2)</f>
        <v>35.58</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-1.65</v>
      </c>
      <c r="D21" s="180">
        <f>IF(ISNUMBER(VALUE(SUBSTITUTE(実質収支比率等に係る経年分析!H$49,"▲","-"))),ROUND(VALUE(SUBSTITUTE(実質収支比率等に係る経年分析!H$49,"▲","-")),2),NA())</f>
        <v>1.01</v>
      </c>
      <c r="E21" s="180">
        <f>IF(ISNUMBER(VALUE(SUBSTITUTE(実質収支比率等に係る経年分析!I$49,"▲","-"))),ROUND(VALUE(SUBSTITUTE(実質収支比率等に係る経年分析!I$49,"▲","-")),2),NA())</f>
        <v>1.26</v>
      </c>
      <c r="F21" s="180">
        <f>IF(ISNUMBER(VALUE(SUBSTITUTE(実質収支比率等に係る経年分析!J$49,"▲","-"))),ROUND(VALUE(SUBSTITUTE(実質収支比率等に係る経年分析!J$49,"▲","-")),2),NA())</f>
        <v>2.85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大鹿村後期高齢者医療特別会計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大鹿村立診療所特別会計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大鹿村営水道特別会計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大鹿村国民健康保険特別会計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7.0000000000000007E-2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0.05</v>
      </c>
    </row>
    <row r="35" spans="1:16" x14ac:dyDescent="0.15">
      <c r="A35" s="181" t="str">
        <f>IF(連結実質赤字比率に係る赤字・黒字の構成分析!C$35="",NA(),連結実質赤字比率に係る赤字・黒字の構成分析!C$35)</f>
        <v>大鹿村介護保険特別会計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4.6900000000000004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5.45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7.85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197</v>
      </c>
      <c r="E42" s="182"/>
      <c r="F42" s="182"/>
      <c r="G42" s="182">
        <f>'実質公債費比率（分子）の構造'!L$52</f>
        <v>196</v>
      </c>
      <c r="H42" s="182"/>
      <c r="I42" s="182"/>
      <c r="J42" s="182">
        <f>'実質公債費比率（分子）の構造'!M$52</f>
        <v>196</v>
      </c>
      <c r="K42" s="182"/>
      <c r="L42" s="182"/>
      <c r="M42" s="182">
        <f>'実質公債費比率（分子）の構造'!N$52</f>
        <v>190</v>
      </c>
      <c r="N42" s="182"/>
      <c r="O42" s="182"/>
      <c r="P42" s="182">
        <f>'実質公債費比率（分子）の構造'!O$52</f>
        <v>233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1</v>
      </c>
      <c r="I45" s="182"/>
      <c r="J45" s="182"/>
      <c r="K45" s="182">
        <f>'実質公債費比率（分子）の構造'!N$49</f>
        <v>1</v>
      </c>
      <c r="L45" s="182"/>
      <c r="M45" s="182"/>
      <c r="N45" s="182">
        <f>'実質公債費比率（分子）の構造'!O$49</f>
        <v>3</v>
      </c>
      <c r="O45" s="182"/>
      <c r="P45" s="182"/>
    </row>
    <row r="46" spans="1:16" x14ac:dyDescent="0.15">
      <c r="A46" s="182" t="s">
        <v>67</v>
      </c>
      <c r="B46" s="182">
        <f>'実質公債費比率（分子）の構造'!K$48</f>
        <v>39</v>
      </c>
      <c r="C46" s="182"/>
      <c r="D46" s="182"/>
      <c r="E46" s="182">
        <f>'実質公債費比率（分子）の構造'!L$48</f>
        <v>31</v>
      </c>
      <c r="F46" s="182"/>
      <c r="G46" s="182"/>
      <c r="H46" s="182">
        <f>'実質公債費比率（分子）の構造'!M$48</f>
        <v>30</v>
      </c>
      <c r="I46" s="182"/>
      <c r="J46" s="182"/>
      <c r="K46" s="182">
        <f>'実質公債費比率（分子）の構造'!N$48</f>
        <v>28</v>
      </c>
      <c r="L46" s="182"/>
      <c r="M46" s="182"/>
      <c r="N46" s="182">
        <f>'実質公債費比率（分子）の構造'!O$48</f>
        <v>32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172</v>
      </c>
      <c r="C49" s="182"/>
      <c r="D49" s="182"/>
      <c r="E49" s="182">
        <f>'実質公債費比率（分子）の構造'!L$45</f>
        <v>180</v>
      </c>
      <c r="F49" s="182"/>
      <c r="G49" s="182"/>
      <c r="H49" s="182">
        <f>'実質公債費比率（分子）の構造'!M$45</f>
        <v>172</v>
      </c>
      <c r="I49" s="182"/>
      <c r="J49" s="182"/>
      <c r="K49" s="182">
        <f>'実質公債費比率（分子）の構造'!N$45</f>
        <v>154</v>
      </c>
      <c r="L49" s="182"/>
      <c r="M49" s="182"/>
      <c r="N49" s="182">
        <f>'実質公債費比率（分子）の構造'!O$45</f>
        <v>222</v>
      </c>
      <c r="O49" s="182"/>
      <c r="P49" s="182"/>
    </row>
    <row r="50" spans="1:16" x14ac:dyDescent="0.15">
      <c r="A50" s="182" t="s">
        <v>71</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17</v>
      </c>
      <c r="G50" s="182" t="e">
        <f>NA()</f>
        <v>#N/A</v>
      </c>
      <c r="H50" s="182" t="e">
        <f>NA()</f>
        <v>#N/A</v>
      </c>
      <c r="I50" s="182">
        <f>IF(ISNUMBER('実質公債費比率（分子）の構造'!M$53),'実質公債費比率（分子）の構造'!M$53,NA())</f>
        <v>7</v>
      </c>
      <c r="J50" s="182" t="e">
        <f>NA()</f>
        <v>#N/A</v>
      </c>
      <c r="K50" s="182" t="e">
        <f>NA()</f>
        <v>#N/A</v>
      </c>
      <c r="L50" s="182">
        <f>IF(ISNUMBER('実質公債費比率（分子）の構造'!N$53),'実質公債費比率（分子）の構造'!N$53,NA())</f>
        <v>-7</v>
      </c>
      <c r="M50" s="182" t="e">
        <f>NA()</f>
        <v>#N/A</v>
      </c>
      <c r="N50" s="182" t="e">
        <f>NA()</f>
        <v>#N/A</v>
      </c>
      <c r="O50" s="182">
        <f>IF(ISNUMBER('実質公債費比率（分子）の構造'!O$53),'実質公債費比率（分子）の構造'!O$53,NA())</f>
        <v>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2195</v>
      </c>
      <c r="E56" s="181"/>
      <c r="F56" s="181"/>
      <c r="G56" s="181">
        <f>'将来負担比率（分子）の構造'!J$52</f>
        <v>2179</v>
      </c>
      <c r="H56" s="181"/>
      <c r="I56" s="181"/>
      <c r="J56" s="181">
        <f>'将来負担比率（分子）の構造'!K$52</f>
        <v>2094</v>
      </c>
      <c r="K56" s="181"/>
      <c r="L56" s="181"/>
      <c r="M56" s="181">
        <f>'将来負担比率（分子）の構造'!L$52</f>
        <v>2063</v>
      </c>
      <c r="N56" s="181"/>
      <c r="O56" s="181"/>
      <c r="P56" s="181">
        <f>'将来負担比率（分子）の構造'!M$52</f>
        <v>2094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2983</v>
      </c>
      <c r="E58" s="181"/>
      <c r="F58" s="181"/>
      <c r="G58" s="181">
        <f>'将来負担比率（分子）の構造'!J$50</f>
        <v>2751</v>
      </c>
      <c r="H58" s="181"/>
      <c r="I58" s="181"/>
      <c r="J58" s="181">
        <f>'将来負担比率（分子）の構造'!K$50</f>
        <v>2656</v>
      </c>
      <c r="K58" s="181"/>
      <c r="L58" s="181"/>
      <c r="M58" s="181">
        <f>'将来負担比率（分子）の構造'!L$50</f>
        <v>2549</v>
      </c>
      <c r="N58" s="181"/>
      <c r="O58" s="181"/>
      <c r="P58" s="181">
        <f>'将来負担比率（分子）の構造'!M$50</f>
        <v>2735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433</v>
      </c>
      <c r="C62" s="181"/>
      <c r="D62" s="181"/>
      <c r="E62" s="181">
        <f>'将来負担比率（分子）の構造'!J$45</f>
        <v>427</v>
      </c>
      <c r="F62" s="181"/>
      <c r="G62" s="181"/>
      <c r="H62" s="181">
        <f>'将来負担比率（分子）の構造'!K$45</f>
        <v>414</v>
      </c>
      <c r="I62" s="181"/>
      <c r="J62" s="181"/>
      <c r="K62" s="181">
        <f>'将来負担比率（分子）の構造'!L$45</f>
        <v>414</v>
      </c>
      <c r="L62" s="181"/>
      <c r="M62" s="181"/>
      <c r="N62" s="181">
        <f>'将来負担比率（分子）の構造'!M$45</f>
        <v>411</v>
      </c>
      <c r="O62" s="181"/>
      <c r="P62" s="181"/>
    </row>
    <row r="63" spans="1:16" x14ac:dyDescent="0.15">
      <c r="A63" s="181" t="s">
        <v>34</v>
      </c>
      <c r="B63" s="181">
        <f>'将来負担比率（分子）の構造'!I$44</f>
        <v>29</v>
      </c>
      <c r="C63" s="181"/>
      <c r="D63" s="181"/>
      <c r="E63" s="181">
        <f>'将来負担比率（分子）の構造'!J$44</f>
        <v>56</v>
      </c>
      <c r="F63" s="181"/>
      <c r="G63" s="181"/>
      <c r="H63" s="181">
        <f>'将来負担比率（分子）の構造'!K$44</f>
        <v>43</v>
      </c>
      <c r="I63" s="181"/>
      <c r="J63" s="181"/>
      <c r="K63" s="181">
        <f>'将来負担比率（分子）の構造'!L$44</f>
        <v>41</v>
      </c>
      <c r="L63" s="181"/>
      <c r="M63" s="181"/>
      <c r="N63" s="181">
        <f>'将来負担比率（分子）の構造'!M$44</f>
        <v>37</v>
      </c>
      <c r="O63" s="181"/>
      <c r="P63" s="181"/>
    </row>
    <row r="64" spans="1:16" x14ac:dyDescent="0.15">
      <c r="A64" s="181" t="s">
        <v>33</v>
      </c>
      <c r="B64" s="181">
        <f>'将来負担比率（分子）の構造'!I$43</f>
        <v>261</v>
      </c>
      <c r="C64" s="181"/>
      <c r="D64" s="181"/>
      <c r="E64" s="181">
        <f>'将来負担比率（分子）の構造'!J$43</f>
        <v>246</v>
      </c>
      <c r="F64" s="181"/>
      <c r="G64" s="181"/>
      <c r="H64" s="181">
        <f>'将来負担比率（分子）の構造'!K$43</f>
        <v>221</v>
      </c>
      <c r="I64" s="181"/>
      <c r="J64" s="181"/>
      <c r="K64" s="181">
        <f>'将来負担比率（分子）の構造'!L$43</f>
        <v>228</v>
      </c>
      <c r="L64" s="181"/>
      <c r="M64" s="181"/>
      <c r="N64" s="181">
        <f>'将来負担比率（分子）の構造'!M$43</f>
        <v>225</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1639</v>
      </c>
      <c r="C66" s="181"/>
      <c r="D66" s="181"/>
      <c r="E66" s="181">
        <f>'将来負担比率（分子）の構造'!J$41</f>
        <v>1641</v>
      </c>
      <c r="F66" s="181"/>
      <c r="G66" s="181"/>
      <c r="H66" s="181">
        <f>'将来負担比率（分子）の構造'!K$41</f>
        <v>1567</v>
      </c>
      <c r="I66" s="181"/>
      <c r="J66" s="181"/>
      <c r="K66" s="181">
        <f>'将来負担比率（分子）の構造'!L$41</f>
        <v>1534</v>
      </c>
      <c r="L66" s="181"/>
      <c r="M66" s="181"/>
      <c r="N66" s="181">
        <f>'将来負担比率（分子）の構造'!M$41</f>
        <v>1712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482</v>
      </c>
      <c r="C72" s="185">
        <f>基金残高に係る経年分析!G55</f>
        <v>483</v>
      </c>
      <c r="D72" s="185">
        <f>基金残高に係る経年分析!H55</f>
        <v>483</v>
      </c>
    </row>
    <row r="73" spans="1:16" x14ac:dyDescent="0.15">
      <c r="A73" s="184" t="s">
        <v>78</v>
      </c>
      <c r="B73" s="185">
        <f>基金残高に係る経年分析!F56</f>
        <v>596</v>
      </c>
      <c r="C73" s="185">
        <f>基金残高に係る経年分析!G56</f>
        <v>597</v>
      </c>
      <c r="D73" s="185">
        <f>基金残高に係る経年分析!H56</f>
        <v>634</v>
      </c>
    </row>
    <row r="74" spans="1:16" x14ac:dyDescent="0.15">
      <c r="A74" s="184" t="s">
        <v>79</v>
      </c>
      <c r="B74" s="185">
        <f>基金残高に係る経年分析!F57</f>
        <v>1415</v>
      </c>
      <c r="C74" s="185">
        <f>基金残高に係る経年分析!G57</f>
        <v>1316</v>
      </c>
      <c r="D74" s="185">
        <f>基金残高に係る経年分析!H57</f>
        <v>1461</v>
      </c>
    </row>
  </sheetData>
  <sheetProtection algorithmName="SHA-512" hashValue="lRsNe5LEgJ9VOHyn6+ijxi8QMQrQyqnbAcEdVDzyhhbMNX1/OYH8+Z1smP8yqs775sSpbszdxDe6kyF48/Mpvw==" saltValue="Ebs8QRCQKOni75zGFczi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188316</v>
      </c>
      <c r="S5" s="675"/>
      <c r="T5" s="675"/>
      <c r="U5" s="675"/>
      <c r="V5" s="675"/>
      <c r="W5" s="675"/>
      <c r="X5" s="675"/>
      <c r="Y5" s="676"/>
      <c r="Z5" s="677">
        <v>6.4</v>
      </c>
      <c r="AA5" s="677"/>
      <c r="AB5" s="677"/>
      <c r="AC5" s="677"/>
      <c r="AD5" s="678">
        <v>188316</v>
      </c>
      <c r="AE5" s="678"/>
      <c r="AF5" s="678"/>
      <c r="AG5" s="678"/>
      <c r="AH5" s="678"/>
      <c r="AI5" s="678"/>
      <c r="AJ5" s="678"/>
      <c r="AK5" s="678"/>
      <c r="AL5" s="679">
        <v>14.2</v>
      </c>
      <c r="AM5" s="680"/>
      <c r="AN5" s="680"/>
      <c r="AO5" s="681"/>
      <c r="AP5" s="671" t="s">
        <v>226</v>
      </c>
      <c r="AQ5" s="672"/>
      <c r="AR5" s="672"/>
      <c r="AS5" s="672"/>
      <c r="AT5" s="672"/>
      <c r="AU5" s="672"/>
      <c r="AV5" s="672"/>
      <c r="AW5" s="672"/>
      <c r="AX5" s="672"/>
      <c r="AY5" s="672"/>
      <c r="AZ5" s="672"/>
      <c r="BA5" s="672"/>
      <c r="BB5" s="672"/>
      <c r="BC5" s="672"/>
      <c r="BD5" s="672"/>
      <c r="BE5" s="672"/>
      <c r="BF5" s="673"/>
      <c r="BG5" s="685">
        <v>188134</v>
      </c>
      <c r="BH5" s="686"/>
      <c r="BI5" s="686"/>
      <c r="BJ5" s="686"/>
      <c r="BK5" s="686"/>
      <c r="BL5" s="686"/>
      <c r="BM5" s="686"/>
      <c r="BN5" s="687"/>
      <c r="BO5" s="688">
        <v>99.9</v>
      </c>
      <c r="BP5" s="688"/>
      <c r="BQ5" s="688"/>
      <c r="BR5" s="688"/>
      <c r="BS5" s="689">
        <v>3117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36019</v>
      </c>
      <c r="S6" s="686"/>
      <c r="T6" s="686"/>
      <c r="U6" s="686"/>
      <c r="V6" s="686"/>
      <c r="W6" s="686"/>
      <c r="X6" s="686"/>
      <c r="Y6" s="687"/>
      <c r="Z6" s="688">
        <v>1.2</v>
      </c>
      <c r="AA6" s="688"/>
      <c r="AB6" s="688"/>
      <c r="AC6" s="688"/>
      <c r="AD6" s="689">
        <v>36019</v>
      </c>
      <c r="AE6" s="689"/>
      <c r="AF6" s="689"/>
      <c r="AG6" s="689"/>
      <c r="AH6" s="689"/>
      <c r="AI6" s="689"/>
      <c r="AJ6" s="689"/>
      <c r="AK6" s="689"/>
      <c r="AL6" s="690">
        <v>2.7</v>
      </c>
      <c r="AM6" s="691"/>
      <c r="AN6" s="691"/>
      <c r="AO6" s="692"/>
      <c r="AP6" s="682" t="s">
        <v>231</v>
      </c>
      <c r="AQ6" s="683"/>
      <c r="AR6" s="683"/>
      <c r="AS6" s="683"/>
      <c r="AT6" s="683"/>
      <c r="AU6" s="683"/>
      <c r="AV6" s="683"/>
      <c r="AW6" s="683"/>
      <c r="AX6" s="683"/>
      <c r="AY6" s="683"/>
      <c r="AZ6" s="683"/>
      <c r="BA6" s="683"/>
      <c r="BB6" s="683"/>
      <c r="BC6" s="683"/>
      <c r="BD6" s="683"/>
      <c r="BE6" s="683"/>
      <c r="BF6" s="684"/>
      <c r="BG6" s="685">
        <v>188134</v>
      </c>
      <c r="BH6" s="686"/>
      <c r="BI6" s="686"/>
      <c r="BJ6" s="686"/>
      <c r="BK6" s="686"/>
      <c r="BL6" s="686"/>
      <c r="BM6" s="686"/>
      <c r="BN6" s="687"/>
      <c r="BO6" s="688">
        <v>99.9</v>
      </c>
      <c r="BP6" s="688"/>
      <c r="BQ6" s="688"/>
      <c r="BR6" s="688"/>
      <c r="BS6" s="689">
        <v>3117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25655</v>
      </c>
      <c r="CS6" s="686"/>
      <c r="CT6" s="686"/>
      <c r="CU6" s="686"/>
      <c r="CV6" s="686"/>
      <c r="CW6" s="686"/>
      <c r="CX6" s="686"/>
      <c r="CY6" s="687"/>
      <c r="CZ6" s="679">
        <v>0.9</v>
      </c>
      <c r="DA6" s="680"/>
      <c r="DB6" s="680"/>
      <c r="DC6" s="699"/>
      <c r="DD6" s="694" t="s">
        <v>233</v>
      </c>
      <c r="DE6" s="686"/>
      <c r="DF6" s="686"/>
      <c r="DG6" s="686"/>
      <c r="DH6" s="686"/>
      <c r="DI6" s="686"/>
      <c r="DJ6" s="686"/>
      <c r="DK6" s="686"/>
      <c r="DL6" s="686"/>
      <c r="DM6" s="686"/>
      <c r="DN6" s="686"/>
      <c r="DO6" s="686"/>
      <c r="DP6" s="687"/>
      <c r="DQ6" s="694">
        <v>25655</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57</v>
      </c>
      <c r="S7" s="686"/>
      <c r="T7" s="686"/>
      <c r="U7" s="686"/>
      <c r="V7" s="686"/>
      <c r="W7" s="686"/>
      <c r="X7" s="686"/>
      <c r="Y7" s="687"/>
      <c r="Z7" s="688">
        <v>0</v>
      </c>
      <c r="AA7" s="688"/>
      <c r="AB7" s="688"/>
      <c r="AC7" s="688"/>
      <c r="AD7" s="689">
        <v>57</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42420</v>
      </c>
      <c r="BH7" s="686"/>
      <c r="BI7" s="686"/>
      <c r="BJ7" s="686"/>
      <c r="BK7" s="686"/>
      <c r="BL7" s="686"/>
      <c r="BM7" s="686"/>
      <c r="BN7" s="687"/>
      <c r="BO7" s="688">
        <v>22.5</v>
      </c>
      <c r="BP7" s="688"/>
      <c r="BQ7" s="688"/>
      <c r="BR7" s="688"/>
      <c r="BS7" s="689" t="s">
        <v>175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710875</v>
      </c>
      <c r="CS7" s="686"/>
      <c r="CT7" s="686"/>
      <c r="CU7" s="686"/>
      <c r="CV7" s="686"/>
      <c r="CW7" s="686"/>
      <c r="CX7" s="686"/>
      <c r="CY7" s="687"/>
      <c r="CZ7" s="688">
        <v>25.5</v>
      </c>
      <c r="DA7" s="688"/>
      <c r="DB7" s="688"/>
      <c r="DC7" s="688"/>
      <c r="DD7" s="694">
        <v>136386</v>
      </c>
      <c r="DE7" s="686"/>
      <c r="DF7" s="686"/>
      <c r="DG7" s="686"/>
      <c r="DH7" s="686"/>
      <c r="DI7" s="686"/>
      <c r="DJ7" s="686"/>
      <c r="DK7" s="686"/>
      <c r="DL7" s="686"/>
      <c r="DM7" s="686"/>
      <c r="DN7" s="686"/>
      <c r="DO7" s="686"/>
      <c r="DP7" s="687"/>
      <c r="DQ7" s="694">
        <v>488179</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253</v>
      </c>
      <c r="S8" s="686"/>
      <c r="T8" s="686"/>
      <c r="U8" s="686"/>
      <c r="V8" s="686"/>
      <c r="W8" s="686"/>
      <c r="X8" s="686"/>
      <c r="Y8" s="687"/>
      <c r="Z8" s="688">
        <v>0</v>
      </c>
      <c r="AA8" s="688"/>
      <c r="AB8" s="688"/>
      <c r="AC8" s="688"/>
      <c r="AD8" s="689">
        <v>253</v>
      </c>
      <c r="AE8" s="689"/>
      <c r="AF8" s="689"/>
      <c r="AG8" s="689"/>
      <c r="AH8" s="689"/>
      <c r="AI8" s="689"/>
      <c r="AJ8" s="689"/>
      <c r="AK8" s="689"/>
      <c r="AL8" s="690">
        <v>0</v>
      </c>
      <c r="AM8" s="691"/>
      <c r="AN8" s="691"/>
      <c r="AO8" s="692"/>
      <c r="AP8" s="682" t="s">
        <v>238</v>
      </c>
      <c r="AQ8" s="683"/>
      <c r="AR8" s="683"/>
      <c r="AS8" s="683"/>
      <c r="AT8" s="683"/>
      <c r="AU8" s="683"/>
      <c r="AV8" s="683"/>
      <c r="AW8" s="683"/>
      <c r="AX8" s="683"/>
      <c r="AY8" s="683"/>
      <c r="AZ8" s="683"/>
      <c r="BA8" s="683"/>
      <c r="BB8" s="683"/>
      <c r="BC8" s="683"/>
      <c r="BD8" s="683"/>
      <c r="BE8" s="683"/>
      <c r="BF8" s="684"/>
      <c r="BG8" s="685">
        <v>1250</v>
      </c>
      <c r="BH8" s="686"/>
      <c r="BI8" s="686"/>
      <c r="BJ8" s="686"/>
      <c r="BK8" s="686"/>
      <c r="BL8" s="686"/>
      <c r="BM8" s="686"/>
      <c r="BN8" s="687"/>
      <c r="BO8" s="688">
        <v>0.7</v>
      </c>
      <c r="BP8" s="688"/>
      <c r="BQ8" s="688"/>
      <c r="BR8" s="688"/>
      <c r="BS8" s="694" t="s">
        <v>175</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569441</v>
      </c>
      <c r="CS8" s="686"/>
      <c r="CT8" s="686"/>
      <c r="CU8" s="686"/>
      <c r="CV8" s="686"/>
      <c r="CW8" s="686"/>
      <c r="CX8" s="686"/>
      <c r="CY8" s="687"/>
      <c r="CZ8" s="688">
        <v>20.399999999999999</v>
      </c>
      <c r="DA8" s="688"/>
      <c r="DB8" s="688"/>
      <c r="DC8" s="688"/>
      <c r="DD8" s="694">
        <v>268229</v>
      </c>
      <c r="DE8" s="686"/>
      <c r="DF8" s="686"/>
      <c r="DG8" s="686"/>
      <c r="DH8" s="686"/>
      <c r="DI8" s="686"/>
      <c r="DJ8" s="686"/>
      <c r="DK8" s="686"/>
      <c r="DL8" s="686"/>
      <c r="DM8" s="686"/>
      <c r="DN8" s="686"/>
      <c r="DO8" s="686"/>
      <c r="DP8" s="687"/>
      <c r="DQ8" s="694">
        <v>470965</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293</v>
      </c>
      <c r="S9" s="686"/>
      <c r="T9" s="686"/>
      <c r="U9" s="686"/>
      <c r="V9" s="686"/>
      <c r="W9" s="686"/>
      <c r="X9" s="686"/>
      <c r="Y9" s="687"/>
      <c r="Z9" s="688">
        <v>0</v>
      </c>
      <c r="AA9" s="688"/>
      <c r="AB9" s="688"/>
      <c r="AC9" s="688"/>
      <c r="AD9" s="689">
        <v>293</v>
      </c>
      <c r="AE9" s="689"/>
      <c r="AF9" s="689"/>
      <c r="AG9" s="689"/>
      <c r="AH9" s="689"/>
      <c r="AI9" s="689"/>
      <c r="AJ9" s="689"/>
      <c r="AK9" s="689"/>
      <c r="AL9" s="690">
        <v>0</v>
      </c>
      <c r="AM9" s="691"/>
      <c r="AN9" s="691"/>
      <c r="AO9" s="692"/>
      <c r="AP9" s="682" t="s">
        <v>241</v>
      </c>
      <c r="AQ9" s="683"/>
      <c r="AR9" s="683"/>
      <c r="AS9" s="683"/>
      <c r="AT9" s="683"/>
      <c r="AU9" s="683"/>
      <c r="AV9" s="683"/>
      <c r="AW9" s="683"/>
      <c r="AX9" s="683"/>
      <c r="AY9" s="683"/>
      <c r="AZ9" s="683"/>
      <c r="BA9" s="683"/>
      <c r="BB9" s="683"/>
      <c r="BC9" s="683"/>
      <c r="BD9" s="683"/>
      <c r="BE9" s="683"/>
      <c r="BF9" s="684"/>
      <c r="BG9" s="685">
        <v>25330</v>
      </c>
      <c r="BH9" s="686"/>
      <c r="BI9" s="686"/>
      <c r="BJ9" s="686"/>
      <c r="BK9" s="686"/>
      <c r="BL9" s="686"/>
      <c r="BM9" s="686"/>
      <c r="BN9" s="687"/>
      <c r="BO9" s="688">
        <v>13.5</v>
      </c>
      <c r="BP9" s="688"/>
      <c r="BQ9" s="688"/>
      <c r="BR9" s="688"/>
      <c r="BS9" s="694" t="s">
        <v>233</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181702</v>
      </c>
      <c r="CS9" s="686"/>
      <c r="CT9" s="686"/>
      <c r="CU9" s="686"/>
      <c r="CV9" s="686"/>
      <c r="CW9" s="686"/>
      <c r="CX9" s="686"/>
      <c r="CY9" s="687"/>
      <c r="CZ9" s="688">
        <v>6.5</v>
      </c>
      <c r="DA9" s="688"/>
      <c r="DB9" s="688"/>
      <c r="DC9" s="688"/>
      <c r="DD9" s="694">
        <v>25452</v>
      </c>
      <c r="DE9" s="686"/>
      <c r="DF9" s="686"/>
      <c r="DG9" s="686"/>
      <c r="DH9" s="686"/>
      <c r="DI9" s="686"/>
      <c r="DJ9" s="686"/>
      <c r="DK9" s="686"/>
      <c r="DL9" s="686"/>
      <c r="DM9" s="686"/>
      <c r="DN9" s="686"/>
      <c r="DO9" s="686"/>
      <c r="DP9" s="687"/>
      <c r="DQ9" s="694">
        <v>160445</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175</v>
      </c>
      <c r="AA10" s="688"/>
      <c r="AB10" s="688"/>
      <c r="AC10" s="688"/>
      <c r="AD10" s="689" t="s">
        <v>175</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5255</v>
      </c>
      <c r="BH10" s="686"/>
      <c r="BI10" s="686"/>
      <c r="BJ10" s="686"/>
      <c r="BK10" s="686"/>
      <c r="BL10" s="686"/>
      <c r="BM10" s="686"/>
      <c r="BN10" s="687"/>
      <c r="BO10" s="688">
        <v>2.8</v>
      </c>
      <c r="BP10" s="688"/>
      <c r="BQ10" s="688"/>
      <c r="BR10" s="688"/>
      <c r="BS10" s="694" t="s">
        <v>138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175</v>
      </c>
      <c r="CS10" s="686"/>
      <c r="CT10" s="686"/>
      <c r="CU10" s="686"/>
      <c r="CV10" s="686"/>
      <c r="CW10" s="686"/>
      <c r="CX10" s="686"/>
      <c r="CY10" s="687"/>
      <c r="CZ10" s="688" t="s">
        <v>175</v>
      </c>
      <c r="DA10" s="688"/>
      <c r="DB10" s="688"/>
      <c r="DC10" s="688"/>
      <c r="DD10" s="694" t="s">
        <v>138</v>
      </c>
      <c r="DE10" s="686"/>
      <c r="DF10" s="686"/>
      <c r="DG10" s="686"/>
      <c r="DH10" s="686"/>
      <c r="DI10" s="686"/>
      <c r="DJ10" s="686"/>
      <c r="DK10" s="686"/>
      <c r="DL10" s="686"/>
      <c r="DM10" s="686"/>
      <c r="DN10" s="686"/>
      <c r="DO10" s="686"/>
      <c r="DP10" s="687"/>
      <c r="DQ10" s="694" t="s">
        <v>233</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23251</v>
      </c>
      <c r="S11" s="686"/>
      <c r="T11" s="686"/>
      <c r="U11" s="686"/>
      <c r="V11" s="686"/>
      <c r="W11" s="686"/>
      <c r="X11" s="686"/>
      <c r="Y11" s="687"/>
      <c r="Z11" s="690">
        <v>0.8</v>
      </c>
      <c r="AA11" s="691"/>
      <c r="AB11" s="691"/>
      <c r="AC11" s="703"/>
      <c r="AD11" s="694">
        <v>23251</v>
      </c>
      <c r="AE11" s="686"/>
      <c r="AF11" s="686"/>
      <c r="AG11" s="686"/>
      <c r="AH11" s="686"/>
      <c r="AI11" s="686"/>
      <c r="AJ11" s="686"/>
      <c r="AK11" s="687"/>
      <c r="AL11" s="690">
        <v>1.8</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10585</v>
      </c>
      <c r="BH11" s="686"/>
      <c r="BI11" s="686"/>
      <c r="BJ11" s="686"/>
      <c r="BK11" s="686"/>
      <c r="BL11" s="686"/>
      <c r="BM11" s="686"/>
      <c r="BN11" s="687"/>
      <c r="BO11" s="688">
        <v>5.6</v>
      </c>
      <c r="BP11" s="688"/>
      <c r="BQ11" s="688"/>
      <c r="BR11" s="688"/>
      <c r="BS11" s="694" t="s">
        <v>233</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174749</v>
      </c>
      <c r="CS11" s="686"/>
      <c r="CT11" s="686"/>
      <c r="CU11" s="686"/>
      <c r="CV11" s="686"/>
      <c r="CW11" s="686"/>
      <c r="CX11" s="686"/>
      <c r="CY11" s="687"/>
      <c r="CZ11" s="688">
        <v>6.3</v>
      </c>
      <c r="DA11" s="688"/>
      <c r="DB11" s="688"/>
      <c r="DC11" s="688"/>
      <c r="DD11" s="694">
        <v>83708</v>
      </c>
      <c r="DE11" s="686"/>
      <c r="DF11" s="686"/>
      <c r="DG11" s="686"/>
      <c r="DH11" s="686"/>
      <c r="DI11" s="686"/>
      <c r="DJ11" s="686"/>
      <c r="DK11" s="686"/>
      <c r="DL11" s="686"/>
      <c r="DM11" s="686"/>
      <c r="DN11" s="686"/>
      <c r="DO11" s="686"/>
      <c r="DP11" s="687"/>
      <c r="DQ11" s="694">
        <v>109004</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138</v>
      </c>
      <c r="S12" s="686"/>
      <c r="T12" s="686"/>
      <c r="U12" s="686"/>
      <c r="V12" s="686"/>
      <c r="W12" s="686"/>
      <c r="X12" s="686"/>
      <c r="Y12" s="687"/>
      <c r="Z12" s="688" t="s">
        <v>233</v>
      </c>
      <c r="AA12" s="688"/>
      <c r="AB12" s="688"/>
      <c r="AC12" s="688"/>
      <c r="AD12" s="689" t="s">
        <v>233</v>
      </c>
      <c r="AE12" s="689"/>
      <c r="AF12" s="689"/>
      <c r="AG12" s="689"/>
      <c r="AH12" s="689"/>
      <c r="AI12" s="689"/>
      <c r="AJ12" s="689"/>
      <c r="AK12" s="689"/>
      <c r="AL12" s="690" t="s">
        <v>233</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137872</v>
      </c>
      <c r="BH12" s="686"/>
      <c r="BI12" s="686"/>
      <c r="BJ12" s="686"/>
      <c r="BK12" s="686"/>
      <c r="BL12" s="686"/>
      <c r="BM12" s="686"/>
      <c r="BN12" s="687"/>
      <c r="BO12" s="688">
        <v>73.2</v>
      </c>
      <c r="BP12" s="688"/>
      <c r="BQ12" s="688"/>
      <c r="BR12" s="688"/>
      <c r="BS12" s="694">
        <v>3117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109106</v>
      </c>
      <c r="CS12" s="686"/>
      <c r="CT12" s="686"/>
      <c r="CU12" s="686"/>
      <c r="CV12" s="686"/>
      <c r="CW12" s="686"/>
      <c r="CX12" s="686"/>
      <c r="CY12" s="687"/>
      <c r="CZ12" s="688">
        <v>3.9</v>
      </c>
      <c r="DA12" s="688"/>
      <c r="DB12" s="688"/>
      <c r="DC12" s="688"/>
      <c r="DD12" s="694">
        <v>23255</v>
      </c>
      <c r="DE12" s="686"/>
      <c r="DF12" s="686"/>
      <c r="DG12" s="686"/>
      <c r="DH12" s="686"/>
      <c r="DI12" s="686"/>
      <c r="DJ12" s="686"/>
      <c r="DK12" s="686"/>
      <c r="DL12" s="686"/>
      <c r="DM12" s="686"/>
      <c r="DN12" s="686"/>
      <c r="DO12" s="686"/>
      <c r="DP12" s="687"/>
      <c r="DQ12" s="694">
        <v>93294</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233</v>
      </c>
      <c r="AA13" s="688"/>
      <c r="AB13" s="688"/>
      <c r="AC13" s="688"/>
      <c r="AD13" s="689" t="s">
        <v>138</v>
      </c>
      <c r="AE13" s="689"/>
      <c r="AF13" s="689"/>
      <c r="AG13" s="689"/>
      <c r="AH13" s="689"/>
      <c r="AI13" s="689"/>
      <c r="AJ13" s="689"/>
      <c r="AK13" s="689"/>
      <c r="AL13" s="690" t="s">
        <v>233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46519</v>
      </c>
      <c r="BH13" s="686"/>
      <c r="BI13" s="686"/>
      <c r="BJ13" s="686"/>
      <c r="BK13" s="686"/>
      <c r="BL13" s="686"/>
      <c r="BM13" s="686"/>
      <c r="BN13" s="687"/>
      <c r="BO13" s="688">
        <v>24.7</v>
      </c>
      <c r="BP13" s="688"/>
      <c r="BQ13" s="688"/>
      <c r="BR13" s="688"/>
      <c r="BS13" s="694">
        <v>3117</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187455</v>
      </c>
      <c r="CS13" s="686"/>
      <c r="CT13" s="686"/>
      <c r="CU13" s="686"/>
      <c r="CV13" s="686"/>
      <c r="CW13" s="686"/>
      <c r="CX13" s="686"/>
      <c r="CY13" s="687"/>
      <c r="CZ13" s="688">
        <v>6.7</v>
      </c>
      <c r="DA13" s="688"/>
      <c r="DB13" s="688"/>
      <c r="DC13" s="688"/>
      <c r="DD13" s="694">
        <v>156927</v>
      </c>
      <c r="DE13" s="686"/>
      <c r="DF13" s="686"/>
      <c r="DG13" s="686"/>
      <c r="DH13" s="686"/>
      <c r="DI13" s="686"/>
      <c r="DJ13" s="686"/>
      <c r="DK13" s="686"/>
      <c r="DL13" s="686"/>
      <c r="DM13" s="686"/>
      <c r="DN13" s="686"/>
      <c r="DO13" s="686"/>
      <c r="DP13" s="687"/>
      <c r="DQ13" s="694">
        <v>91574</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233</v>
      </c>
      <c r="S14" s="686"/>
      <c r="T14" s="686"/>
      <c r="U14" s="686"/>
      <c r="V14" s="686"/>
      <c r="W14" s="686"/>
      <c r="X14" s="686"/>
      <c r="Y14" s="687"/>
      <c r="Z14" s="688" t="s">
        <v>138</v>
      </c>
      <c r="AA14" s="688"/>
      <c r="AB14" s="688"/>
      <c r="AC14" s="688"/>
      <c r="AD14" s="689" t="s">
        <v>138</v>
      </c>
      <c r="AE14" s="689"/>
      <c r="AF14" s="689"/>
      <c r="AG14" s="689"/>
      <c r="AH14" s="689"/>
      <c r="AI14" s="689"/>
      <c r="AJ14" s="689"/>
      <c r="AK14" s="689"/>
      <c r="AL14" s="690" t="s">
        <v>138</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5218</v>
      </c>
      <c r="BH14" s="686"/>
      <c r="BI14" s="686"/>
      <c r="BJ14" s="686"/>
      <c r="BK14" s="686"/>
      <c r="BL14" s="686"/>
      <c r="BM14" s="686"/>
      <c r="BN14" s="687"/>
      <c r="BO14" s="688">
        <v>2.8</v>
      </c>
      <c r="BP14" s="688"/>
      <c r="BQ14" s="688"/>
      <c r="BR14" s="688"/>
      <c r="BS14" s="694" t="s">
        <v>233</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60471</v>
      </c>
      <c r="CS14" s="686"/>
      <c r="CT14" s="686"/>
      <c r="CU14" s="686"/>
      <c r="CV14" s="686"/>
      <c r="CW14" s="686"/>
      <c r="CX14" s="686"/>
      <c r="CY14" s="687"/>
      <c r="CZ14" s="688">
        <v>2.2000000000000002</v>
      </c>
      <c r="DA14" s="688"/>
      <c r="DB14" s="688"/>
      <c r="DC14" s="688"/>
      <c r="DD14" s="694">
        <v>3927</v>
      </c>
      <c r="DE14" s="686"/>
      <c r="DF14" s="686"/>
      <c r="DG14" s="686"/>
      <c r="DH14" s="686"/>
      <c r="DI14" s="686"/>
      <c r="DJ14" s="686"/>
      <c r="DK14" s="686"/>
      <c r="DL14" s="686"/>
      <c r="DM14" s="686"/>
      <c r="DN14" s="686"/>
      <c r="DO14" s="686"/>
      <c r="DP14" s="687"/>
      <c r="DQ14" s="694">
        <v>57688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138</v>
      </c>
      <c r="AA15" s="688"/>
      <c r="AB15" s="688"/>
      <c r="AC15" s="688"/>
      <c r="AD15" s="689" t="s">
        <v>175</v>
      </c>
      <c r="AE15" s="689"/>
      <c r="AF15" s="689"/>
      <c r="AG15" s="689"/>
      <c r="AH15" s="689"/>
      <c r="AI15" s="689"/>
      <c r="AJ15" s="689"/>
      <c r="AK15" s="689"/>
      <c r="AL15" s="690" t="s">
        <v>233</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2624</v>
      </c>
      <c r="BH15" s="686"/>
      <c r="BI15" s="686"/>
      <c r="BJ15" s="686"/>
      <c r="BK15" s="686"/>
      <c r="BL15" s="686"/>
      <c r="BM15" s="686"/>
      <c r="BN15" s="687"/>
      <c r="BO15" s="688">
        <v>1.4</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435074</v>
      </c>
      <c r="CS15" s="686"/>
      <c r="CT15" s="686"/>
      <c r="CU15" s="686"/>
      <c r="CV15" s="686"/>
      <c r="CW15" s="686"/>
      <c r="CX15" s="686"/>
      <c r="CY15" s="687"/>
      <c r="CZ15" s="688">
        <v>15.6</v>
      </c>
      <c r="DA15" s="688"/>
      <c r="DB15" s="688"/>
      <c r="DC15" s="688"/>
      <c r="DD15" s="694">
        <v>282899</v>
      </c>
      <c r="DE15" s="686"/>
      <c r="DF15" s="686"/>
      <c r="DG15" s="686"/>
      <c r="DH15" s="686"/>
      <c r="DI15" s="686"/>
      <c r="DJ15" s="686"/>
      <c r="DK15" s="686"/>
      <c r="DL15" s="686"/>
      <c r="DM15" s="686"/>
      <c r="DN15" s="686"/>
      <c r="DO15" s="686"/>
      <c r="DP15" s="687"/>
      <c r="DQ15" s="694">
        <v>427771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1680</v>
      </c>
      <c r="S16" s="686"/>
      <c r="T16" s="686"/>
      <c r="U16" s="686"/>
      <c r="V16" s="686"/>
      <c r="W16" s="686"/>
      <c r="X16" s="686"/>
      <c r="Y16" s="687"/>
      <c r="Z16" s="688">
        <v>0.1</v>
      </c>
      <c r="AA16" s="688"/>
      <c r="AB16" s="688"/>
      <c r="AC16" s="688"/>
      <c r="AD16" s="689">
        <v>1680</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233</v>
      </c>
      <c r="BH16" s="686"/>
      <c r="BI16" s="686"/>
      <c r="BJ16" s="686"/>
      <c r="BK16" s="686"/>
      <c r="BL16" s="686"/>
      <c r="BM16" s="686"/>
      <c r="BN16" s="687"/>
      <c r="BO16" s="688" t="s">
        <v>138</v>
      </c>
      <c r="BP16" s="688"/>
      <c r="BQ16" s="688"/>
      <c r="BR16" s="688"/>
      <c r="BS16" s="694" t="s">
        <v>138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113881</v>
      </c>
      <c r="CS16" s="686"/>
      <c r="CT16" s="686"/>
      <c r="CU16" s="686"/>
      <c r="CV16" s="686"/>
      <c r="CW16" s="686"/>
      <c r="CX16" s="686"/>
      <c r="CY16" s="687"/>
      <c r="CZ16" s="688">
        <v>4.0999999999999996</v>
      </c>
      <c r="DA16" s="688"/>
      <c r="DB16" s="688"/>
      <c r="DC16" s="688"/>
      <c r="DD16" s="694" t="s">
        <v>233</v>
      </c>
      <c r="DE16" s="686"/>
      <c r="DF16" s="686"/>
      <c r="DG16" s="686"/>
      <c r="DH16" s="686"/>
      <c r="DI16" s="686"/>
      <c r="DJ16" s="686"/>
      <c r="DK16" s="686"/>
      <c r="DL16" s="686"/>
      <c r="DM16" s="686"/>
      <c r="DN16" s="686"/>
      <c r="DO16" s="686"/>
      <c r="DP16" s="687"/>
      <c r="DQ16" s="694">
        <v>44472</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1644</v>
      </c>
      <c r="S17" s="686"/>
      <c r="T17" s="686"/>
      <c r="U17" s="686"/>
      <c r="V17" s="686"/>
      <c r="W17" s="686"/>
      <c r="X17" s="686"/>
      <c r="Y17" s="687"/>
      <c r="Z17" s="688">
        <v>0.1</v>
      </c>
      <c r="AA17" s="688"/>
      <c r="AB17" s="688"/>
      <c r="AC17" s="688"/>
      <c r="AD17" s="689">
        <v>1644</v>
      </c>
      <c r="AE17" s="689"/>
      <c r="AF17" s="689"/>
      <c r="AG17" s="689"/>
      <c r="AH17" s="689"/>
      <c r="AI17" s="689"/>
      <c r="AJ17" s="689"/>
      <c r="AK17" s="689"/>
      <c r="AL17" s="690">
        <v>0.1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138</v>
      </c>
      <c r="BP17" s="688"/>
      <c r="BQ17" s="688"/>
      <c r="BR17" s="688"/>
      <c r="BS17" s="694" t="s">
        <v>233</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222421</v>
      </c>
      <c r="CS17" s="686"/>
      <c r="CT17" s="686"/>
      <c r="CU17" s="686"/>
      <c r="CV17" s="686"/>
      <c r="CW17" s="686"/>
      <c r="CX17" s="686"/>
      <c r="CY17" s="687"/>
      <c r="CZ17" s="688">
        <v>8</v>
      </c>
      <c r="DA17" s="688"/>
      <c r="DB17" s="688"/>
      <c r="DC17" s="688"/>
      <c r="DD17" s="694" t="s">
        <v>175</v>
      </c>
      <c r="DE17" s="686"/>
      <c r="DF17" s="686"/>
      <c r="DG17" s="686"/>
      <c r="DH17" s="686"/>
      <c r="DI17" s="686"/>
      <c r="DJ17" s="686"/>
      <c r="DK17" s="686"/>
      <c r="DL17" s="686"/>
      <c r="DM17" s="686"/>
      <c r="DN17" s="686"/>
      <c r="DO17" s="686"/>
      <c r="DP17" s="687"/>
      <c r="DQ17" s="694">
        <v>222421</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1168</v>
      </c>
      <c r="S18" s="686"/>
      <c r="T18" s="686"/>
      <c r="U18" s="686"/>
      <c r="V18" s="686"/>
      <c r="W18" s="686"/>
      <c r="X18" s="686"/>
      <c r="Y18" s="687"/>
      <c r="Z18" s="688">
        <v>0</v>
      </c>
      <c r="AA18" s="688"/>
      <c r="AB18" s="688"/>
      <c r="AC18" s="688"/>
      <c r="AD18" s="689">
        <v>1168</v>
      </c>
      <c r="AE18" s="689"/>
      <c r="AF18" s="689"/>
      <c r="AG18" s="689"/>
      <c r="AH18" s="689"/>
      <c r="AI18" s="689"/>
      <c r="AJ18" s="689"/>
      <c r="AK18" s="689"/>
      <c r="AL18" s="690">
        <v>0.1</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138</v>
      </c>
      <c r="BH18" s="686"/>
      <c r="BI18" s="686"/>
      <c r="BJ18" s="686"/>
      <c r="BK18" s="686"/>
      <c r="BL18" s="686"/>
      <c r="BM18" s="686"/>
      <c r="BN18" s="687"/>
      <c r="BO18" s="688" t="s">
        <v>233</v>
      </c>
      <c r="BP18" s="688"/>
      <c r="BQ18" s="688"/>
      <c r="BR18" s="688"/>
      <c r="BS18" s="694" t="s">
        <v>233</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233</v>
      </c>
      <c r="DA18" s="688"/>
      <c r="DB18" s="688"/>
      <c r="DC18" s="688"/>
      <c r="DD18" s="694" t="s">
        <v>233</v>
      </c>
      <c r="DE18" s="686"/>
      <c r="DF18" s="686"/>
      <c r="DG18" s="686"/>
      <c r="DH18" s="686"/>
      <c r="DI18" s="686"/>
      <c r="DJ18" s="686"/>
      <c r="DK18" s="686"/>
      <c r="DL18" s="686"/>
      <c r="DM18" s="686"/>
      <c r="DN18" s="686"/>
      <c r="DO18" s="686"/>
      <c r="DP18" s="687"/>
      <c r="DQ18" s="694" t="s">
        <v>233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217</v>
      </c>
      <c r="S19" s="686"/>
      <c r="T19" s="686"/>
      <c r="U19" s="686"/>
      <c r="V19" s="686"/>
      <c r="W19" s="686"/>
      <c r="X19" s="686"/>
      <c r="Y19" s="687"/>
      <c r="Z19" s="688">
        <v>0</v>
      </c>
      <c r="AA19" s="688"/>
      <c r="AB19" s="688"/>
      <c r="AC19" s="688"/>
      <c r="AD19" s="689">
        <v>217</v>
      </c>
      <c r="AE19" s="689"/>
      <c r="AF19" s="689"/>
      <c r="AG19" s="689"/>
      <c r="AH19" s="689"/>
      <c r="AI19" s="689"/>
      <c r="AJ19" s="689"/>
      <c r="AK19" s="689"/>
      <c r="AL19" s="690">
        <v>0</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182</v>
      </c>
      <c r="BH19" s="686"/>
      <c r="BI19" s="686"/>
      <c r="BJ19" s="686"/>
      <c r="BK19" s="686"/>
      <c r="BL19" s="686"/>
      <c r="BM19" s="686"/>
      <c r="BN19" s="687"/>
      <c r="BO19" s="688">
        <v>0.1</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233</v>
      </c>
      <c r="CS19" s="686"/>
      <c r="CT19" s="686"/>
      <c r="CU19" s="686"/>
      <c r="CV19" s="686"/>
      <c r="CW19" s="686"/>
      <c r="CX19" s="686"/>
      <c r="CY19" s="687"/>
      <c r="CZ19" s="688" t="s">
        <v>138</v>
      </c>
      <c r="DA19" s="688"/>
      <c r="DB19" s="688"/>
      <c r="DC19" s="688"/>
      <c r="DD19" s="694" t="s">
        <v>138</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828</v>
      </c>
      <c r="S20" s="686"/>
      <c r="T20" s="686"/>
      <c r="U20" s="686"/>
      <c r="V20" s="686"/>
      <c r="W20" s="686"/>
      <c r="X20" s="686"/>
      <c r="Y20" s="687"/>
      <c r="Z20" s="688">
        <v>0</v>
      </c>
      <c r="AA20" s="688"/>
      <c r="AB20" s="688"/>
      <c r="AC20" s="688"/>
      <c r="AD20" s="689">
        <v>828</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182</v>
      </c>
      <c r="BH20" s="686"/>
      <c r="BI20" s="686"/>
      <c r="BJ20" s="686"/>
      <c r="BK20" s="686"/>
      <c r="BL20" s="686"/>
      <c r="BM20" s="686"/>
      <c r="BN20" s="687"/>
      <c r="BO20" s="688">
        <v>0.1</v>
      </c>
      <c r="BP20" s="688"/>
      <c r="BQ20" s="688"/>
      <c r="BR20" s="688"/>
      <c r="BS20" s="694" t="s">
        <v>138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2790830</v>
      </c>
      <c r="CS20" s="686"/>
      <c r="CT20" s="686"/>
      <c r="CU20" s="686"/>
      <c r="CV20" s="686"/>
      <c r="CW20" s="686"/>
      <c r="CX20" s="686"/>
      <c r="CY20" s="687"/>
      <c r="CZ20" s="688">
        <v>100</v>
      </c>
      <c r="DA20" s="688"/>
      <c r="DB20" s="688"/>
      <c r="DC20" s="688"/>
      <c r="DD20" s="694">
        <v>980783</v>
      </c>
      <c r="DE20" s="686"/>
      <c r="DF20" s="686"/>
      <c r="DG20" s="686"/>
      <c r="DH20" s="686"/>
      <c r="DI20" s="686"/>
      <c r="DJ20" s="686"/>
      <c r="DK20" s="686"/>
      <c r="DL20" s="686"/>
      <c r="DM20" s="686"/>
      <c r="DN20" s="686"/>
      <c r="DO20" s="686"/>
      <c r="DP20" s="687"/>
      <c r="DQ20" s="694">
        <v>2191468</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123</v>
      </c>
      <c r="S21" s="686"/>
      <c r="T21" s="686"/>
      <c r="U21" s="686"/>
      <c r="V21" s="686"/>
      <c r="W21" s="686"/>
      <c r="X21" s="686"/>
      <c r="Y21" s="687"/>
      <c r="Z21" s="688">
        <v>0</v>
      </c>
      <c r="AA21" s="688"/>
      <c r="AB21" s="688"/>
      <c r="AC21" s="688"/>
      <c r="AD21" s="689">
        <v>123</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182</v>
      </c>
      <c r="BH21" s="686"/>
      <c r="BI21" s="686"/>
      <c r="BJ21" s="686"/>
      <c r="BK21" s="686"/>
      <c r="BL21" s="686"/>
      <c r="BM21" s="686"/>
      <c r="BN21" s="687"/>
      <c r="BO21" s="688">
        <v>0.1</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1301671</v>
      </c>
      <c r="S22" s="686"/>
      <c r="T22" s="686"/>
      <c r="U22" s="686"/>
      <c r="V22" s="686"/>
      <c r="W22" s="686"/>
      <c r="X22" s="686"/>
      <c r="Y22" s="687"/>
      <c r="Z22" s="688">
        <v>44.3</v>
      </c>
      <c r="AA22" s="688"/>
      <c r="AB22" s="688"/>
      <c r="AC22" s="688"/>
      <c r="AD22" s="689">
        <v>1072487</v>
      </c>
      <c r="AE22" s="689"/>
      <c r="AF22" s="689"/>
      <c r="AG22" s="689"/>
      <c r="AH22" s="689"/>
      <c r="AI22" s="689"/>
      <c r="AJ22" s="689"/>
      <c r="AK22" s="689"/>
      <c r="AL22" s="690">
        <v>80.8</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233</v>
      </c>
      <c r="BP22" s="688"/>
      <c r="BQ22" s="688"/>
      <c r="BR22" s="688"/>
      <c r="BS22" s="694" t="s">
        <v>233</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1072487</v>
      </c>
      <c r="S23" s="686"/>
      <c r="T23" s="686"/>
      <c r="U23" s="686"/>
      <c r="V23" s="686"/>
      <c r="W23" s="686"/>
      <c r="X23" s="686"/>
      <c r="Y23" s="687"/>
      <c r="Z23" s="688">
        <v>36.5</v>
      </c>
      <c r="AA23" s="688"/>
      <c r="AB23" s="688"/>
      <c r="AC23" s="688"/>
      <c r="AD23" s="689">
        <v>1072487</v>
      </c>
      <c r="AE23" s="689"/>
      <c r="AF23" s="689"/>
      <c r="AG23" s="689"/>
      <c r="AH23" s="689"/>
      <c r="AI23" s="689"/>
      <c r="AJ23" s="689"/>
      <c r="AK23" s="689"/>
      <c r="AL23" s="690">
        <v>80.8</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175</v>
      </c>
      <c r="BP23" s="688"/>
      <c r="BQ23" s="688"/>
      <c r="BR23" s="688"/>
      <c r="BS23" s="694" t="s">
        <v>175</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229178</v>
      </c>
      <c r="S24" s="686"/>
      <c r="T24" s="686"/>
      <c r="U24" s="686"/>
      <c r="V24" s="686"/>
      <c r="W24" s="686"/>
      <c r="X24" s="686"/>
      <c r="Y24" s="687"/>
      <c r="Z24" s="688">
        <v>7.8</v>
      </c>
      <c r="AA24" s="688"/>
      <c r="AB24" s="688"/>
      <c r="AC24" s="688"/>
      <c r="AD24" s="689" t="s">
        <v>233</v>
      </c>
      <c r="AE24" s="689"/>
      <c r="AF24" s="689"/>
      <c r="AG24" s="689"/>
      <c r="AH24" s="689"/>
      <c r="AI24" s="689"/>
      <c r="AJ24" s="689"/>
      <c r="AK24" s="689"/>
      <c r="AL24" s="690" t="s">
        <v>233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138</v>
      </c>
      <c r="BH24" s="686"/>
      <c r="BI24" s="686"/>
      <c r="BJ24" s="686"/>
      <c r="BK24" s="686"/>
      <c r="BL24" s="686"/>
      <c r="BM24" s="686"/>
      <c r="BN24" s="687"/>
      <c r="BO24" s="688" t="s">
        <v>138</v>
      </c>
      <c r="BP24" s="688"/>
      <c r="BQ24" s="688"/>
      <c r="BR24" s="688"/>
      <c r="BS24" s="694" t="s">
        <v>233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631917</v>
      </c>
      <c r="CS24" s="675"/>
      <c r="CT24" s="675"/>
      <c r="CU24" s="675"/>
      <c r="CV24" s="675"/>
      <c r="CW24" s="675"/>
      <c r="CX24" s="675"/>
      <c r="CY24" s="676"/>
      <c r="CZ24" s="679">
        <v>22.6</v>
      </c>
      <c r="DA24" s="680"/>
      <c r="DB24" s="680"/>
      <c r="DC24" s="699"/>
      <c r="DD24" s="719">
        <v>562747</v>
      </c>
      <c r="DE24" s="675"/>
      <c r="DF24" s="675"/>
      <c r="DG24" s="675"/>
      <c r="DH24" s="675"/>
      <c r="DI24" s="675"/>
      <c r="DJ24" s="675"/>
      <c r="DK24" s="676"/>
      <c r="DL24" s="719">
        <v>538280</v>
      </c>
      <c r="DM24" s="675"/>
      <c r="DN24" s="675"/>
      <c r="DO24" s="675"/>
      <c r="DP24" s="675"/>
      <c r="DQ24" s="675"/>
      <c r="DR24" s="675"/>
      <c r="DS24" s="675"/>
      <c r="DT24" s="675"/>
      <c r="DU24" s="675"/>
      <c r="DV24" s="676"/>
      <c r="DW24" s="679">
        <v>40.6</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6</v>
      </c>
      <c r="S25" s="686"/>
      <c r="T25" s="686"/>
      <c r="U25" s="686"/>
      <c r="V25" s="686"/>
      <c r="W25" s="686"/>
      <c r="X25" s="686"/>
      <c r="Y25" s="687"/>
      <c r="Z25" s="688">
        <v>0</v>
      </c>
      <c r="AA25" s="688"/>
      <c r="AB25" s="688"/>
      <c r="AC25" s="688"/>
      <c r="AD25" s="689" t="s">
        <v>175</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175</v>
      </c>
      <c r="BH25" s="686"/>
      <c r="BI25" s="686"/>
      <c r="BJ25" s="686"/>
      <c r="BK25" s="686"/>
      <c r="BL25" s="686"/>
      <c r="BM25" s="686"/>
      <c r="BN25" s="687"/>
      <c r="BO25" s="688" t="s">
        <v>233</v>
      </c>
      <c r="BP25" s="688"/>
      <c r="BQ25" s="688"/>
      <c r="BR25" s="688"/>
      <c r="BS25" s="694" t="s">
        <v>138</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324748</v>
      </c>
      <c r="CS25" s="722"/>
      <c r="CT25" s="722"/>
      <c r="CU25" s="722"/>
      <c r="CV25" s="722"/>
      <c r="CW25" s="722"/>
      <c r="CX25" s="722"/>
      <c r="CY25" s="723"/>
      <c r="CZ25" s="690">
        <v>11.6</v>
      </c>
      <c r="DA25" s="720"/>
      <c r="DB25" s="720"/>
      <c r="DC25" s="724"/>
      <c r="DD25" s="694">
        <v>313503</v>
      </c>
      <c r="DE25" s="722"/>
      <c r="DF25" s="722"/>
      <c r="DG25" s="722"/>
      <c r="DH25" s="722"/>
      <c r="DI25" s="722"/>
      <c r="DJ25" s="722"/>
      <c r="DK25" s="723"/>
      <c r="DL25" s="694">
        <v>290871</v>
      </c>
      <c r="DM25" s="722"/>
      <c r="DN25" s="722"/>
      <c r="DO25" s="722"/>
      <c r="DP25" s="722"/>
      <c r="DQ25" s="722"/>
      <c r="DR25" s="722"/>
      <c r="DS25" s="722"/>
      <c r="DT25" s="722"/>
      <c r="DU25" s="722"/>
      <c r="DV25" s="723"/>
      <c r="DW25" s="690">
        <v>21.9</v>
      </c>
      <c r="DX25" s="720"/>
      <c r="DY25" s="720"/>
      <c r="DZ25" s="720"/>
      <c r="EA25" s="720"/>
      <c r="EB25" s="720"/>
      <c r="EC25" s="721"/>
    </row>
    <row r="26" spans="2:133" ht="11.25" customHeight="1" x14ac:dyDescent="0.15">
      <c r="B26" s="682" t="s">
        <v>294</v>
      </c>
      <c r="C26" s="683"/>
      <c r="D26" s="683"/>
      <c r="E26" s="683"/>
      <c r="F26" s="683"/>
      <c r="G26" s="683"/>
      <c r="H26" s="683"/>
      <c r="I26" s="683"/>
      <c r="J26" s="683"/>
      <c r="K26" s="683"/>
      <c r="L26" s="683"/>
      <c r="M26" s="683"/>
      <c r="N26" s="683"/>
      <c r="O26" s="683"/>
      <c r="P26" s="683"/>
      <c r="Q26" s="684"/>
      <c r="R26" s="685">
        <v>1554352</v>
      </c>
      <c r="S26" s="686"/>
      <c r="T26" s="686"/>
      <c r="U26" s="686"/>
      <c r="V26" s="686"/>
      <c r="W26" s="686"/>
      <c r="X26" s="686"/>
      <c r="Y26" s="687"/>
      <c r="Z26" s="688">
        <v>52.9</v>
      </c>
      <c r="AA26" s="688"/>
      <c r="AB26" s="688"/>
      <c r="AC26" s="688"/>
      <c r="AD26" s="689">
        <v>1325168</v>
      </c>
      <c r="AE26" s="689"/>
      <c r="AF26" s="689"/>
      <c r="AG26" s="689"/>
      <c r="AH26" s="689"/>
      <c r="AI26" s="689"/>
      <c r="AJ26" s="689"/>
      <c r="AK26" s="689"/>
      <c r="AL26" s="690">
        <v>99.8</v>
      </c>
      <c r="AM26" s="691"/>
      <c r="AN26" s="691"/>
      <c r="AO26" s="692"/>
      <c r="AP26" s="704" t="s">
        <v>295</v>
      </c>
      <c r="AQ26" s="731"/>
      <c r="AR26" s="731"/>
      <c r="AS26" s="731"/>
      <c r="AT26" s="731"/>
      <c r="AU26" s="731"/>
      <c r="AV26" s="731"/>
      <c r="AW26" s="731"/>
      <c r="AX26" s="731"/>
      <c r="AY26" s="731"/>
      <c r="AZ26" s="731"/>
      <c r="BA26" s="731"/>
      <c r="BB26" s="731"/>
      <c r="BC26" s="731"/>
      <c r="BD26" s="731"/>
      <c r="BE26" s="731"/>
      <c r="BF26" s="706"/>
      <c r="BG26" s="685" t="s">
        <v>233</v>
      </c>
      <c r="BH26" s="686"/>
      <c r="BI26" s="686"/>
      <c r="BJ26" s="686"/>
      <c r="BK26" s="686"/>
      <c r="BL26" s="686"/>
      <c r="BM26" s="686"/>
      <c r="BN26" s="687"/>
      <c r="BO26" s="688" t="s">
        <v>175</v>
      </c>
      <c r="BP26" s="688"/>
      <c r="BQ26" s="688"/>
      <c r="BR26" s="688"/>
      <c r="BS26" s="694" t="s">
        <v>233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166641</v>
      </c>
      <c r="CS26" s="686"/>
      <c r="CT26" s="686"/>
      <c r="CU26" s="686"/>
      <c r="CV26" s="686"/>
      <c r="CW26" s="686"/>
      <c r="CX26" s="686"/>
      <c r="CY26" s="687"/>
      <c r="CZ26" s="690">
        <v>6</v>
      </c>
      <c r="DA26" s="720"/>
      <c r="DB26" s="720"/>
      <c r="DC26" s="724"/>
      <c r="DD26" s="694">
        <v>159523</v>
      </c>
      <c r="DE26" s="686"/>
      <c r="DF26" s="686"/>
      <c r="DG26" s="686"/>
      <c r="DH26" s="686"/>
      <c r="DI26" s="686"/>
      <c r="DJ26" s="686"/>
      <c r="DK26" s="687"/>
      <c r="DL26" s="694" t="s">
        <v>175</v>
      </c>
      <c r="DM26" s="686"/>
      <c r="DN26" s="686"/>
      <c r="DO26" s="686"/>
      <c r="DP26" s="686"/>
      <c r="DQ26" s="686"/>
      <c r="DR26" s="686"/>
      <c r="DS26" s="686"/>
      <c r="DT26" s="686"/>
      <c r="DU26" s="686"/>
      <c r="DV26" s="687"/>
      <c r="DW26" s="690" t="s">
        <v>233</v>
      </c>
      <c r="DX26" s="720"/>
      <c r="DY26" s="720"/>
      <c r="DZ26" s="720"/>
      <c r="EA26" s="720"/>
      <c r="EB26" s="720"/>
      <c r="EC26" s="721"/>
    </row>
    <row r="27" spans="2:133" ht="11.25" customHeight="1" x14ac:dyDescent="0.15">
      <c r="B27" s="682" t="s">
        <v>297</v>
      </c>
      <c r="C27" s="683"/>
      <c r="D27" s="683"/>
      <c r="E27" s="683"/>
      <c r="F27" s="683"/>
      <c r="G27" s="683"/>
      <c r="H27" s="683"/>
      <c r="I27" s="683"/>
      <c r="J27" s="683"/>
      <c r="K27" s="683"/>
      <c r="L27" s="683"/>
      <c r="M27" s="683"/>
      <c r="N27" s="683"/>
      <c r="O27" s="683"/>
      <c r="P27" s="683"/>
      <c r="Q27" s="684"/>
      <c r="R27" s="685" t="s">
        <v>233</v>
      </c>
      <c r="S27" s="686"/>
      <c r="T27" s="686"/>
      <c r="U27" s="686"/>
      <c r="V27" s="686"/>
      <c r="W27" s="686"/>
      <c r="X27" s="686"/>
      <c r="Y27" s="687"/>
      <c r="Z27" s="688" t="s">
        <v>233</v>
      </c>
      <c r="AA27" s="688"/>
      <c r="AB27" s="688"/>
      <c r="AC27" s="688"/>
      <c r="AD27" s="689" t="s">
        <v>233</v>
      </c>
      <c r="AE27" s="689"/>
      <c r="AF27" s="689"/>
      <c r="AG27" s="689"/>
      <c r="AH27" s="689"/>
      <c r="AI27" s="689"/>
      <c r="AJ27" s="689"/>
      <c r="AK27" s="689"/>
      <c r="AL27" s="690" t="s">
        <v>138</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188316</v>
      </c>
      <c r="BH27" s="686"/>
      <c r="BI27" s="686"/>
      <c r="BJ27" s="686"/>
      <c r="BK27" s="686"/>
      <c r="BL27" s="686"/>
      <c r="BM27" s="686"/>
      <c r="BN27" s="687"/>
      <c r="BO27" s="688">
        <v>100</v>
      </c>
      <c r="BP27" s="688"/>
      <c r="BQ27" s="688"/>
      <c r="BR27" s="688"/>
      <c r="BS27" s="694">
        <v>3117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84748</v>
      </c>
      <c r="CS27" s="722"/>
      <c r="CT27" s="722"/>
      <c r="CU27" s="722"/>
      <c r="CV27" s="722"/>
      <c r="CW27" s="722"/>
      <c r="CX27" s="722"/>
      <c r="CY27" s="723"/>
      <c r="CZ27" s="690">
        <v>3</v>
      </c>
      <c r="DA27" s="720"/>
      <c r="DB27" s="720"/>
      <c r="DC27" s="724"/>
      <c r="DD27" s="694">
        <v>26823</v>
      </c>
      <c r="DE27" s="722"/>
      <c r="DF27" s="722"/>
      <c r="DG27" s="722"/>
      <c r="DH27" s="722"/>
      <c r="DI27" s="722"/>
      <c r="DJ27" s="722"/>
      <c r="DK27" s="723"/>
      <c r="DL27" s="694">
        <v>24988</v>
      </c>
      <c r="DM27" s="722"/>
      <c r="DN27" s="722"/>
      <c r="DO27" s="722"/>
      <c r="DP27" s="722"/>
      <c r="DQ27" s="722"/>
      <c r="DR27" s="722"/>
      <c r="DS27" s="722"/>
      <c r="DT27" s="722"/>
      <c r="DU27" s="722"/>
      <c r="DV27" s="723"/>
      <c r="DW27" s="690">
        <v>1.9</v>
      </c>
      <c r="DX27" s="720"/>
      <c r="DY27" s="720"/>
      <c r="DZ27" s="720"/>
      <c r="EA27" s="720"/>
      <c r="EB27" s="720"/>
      <c r="EC27" s="721"/>
    </row>
    <row r="28" spans="2:133" ht="11.25" customHeight="1" x14ac:dyDescent="0.15">
      <c r="B28" s="682" t="s">
        <v>300</v>
      </c>
      <c r="C28" s="683"/>
      <c r="D28" s="683"/>
      <c r="E28" s="683"/>
      <c r="F28" s="683"/>
      <c r="G28" s="683"/>
      <c r="H28" s="683"/>
      <c r="I28" s="683"/>
      <c r="J28" s="683"/>
      <c r="K28" s="683"/>
      <c r="L28" s="683"/>
      <c r="M28" s="683"/>
      <c r="N28" s="683"/>
      <c r="O28" s="683"/>
      <c r="P28" s="683"/>
      <c r="Q28" s="684"/>
      <c r="R28" s="685">
        <v>688</v>
      </c>
      <c r="S28" s="686"/>
      <c r="T28" s="686"/>
      <c r="U28" s="686"/>
      <c r="V28" s="686"/>
      <c r="W28" s="686"/>
      <c r="X28" s="686"/>
      <c r="Y28" s="687"/>
      <c r="Z28" s="688">
        <v>0</v>
      </c>
      <c r="AA28" s="688"/>
      <c r="AB28" s="688"/>
      <c r="AC28" s="688"/>
      <c r="AD28" s="689" t="s">
        <v>233</v>
      </c>
      <c r="AE28" s="689"/>
      <c r="AF28" s="689"/>
      <c r="AG28" s="689"/>
      <c r="AH28" s="689"/>
      <c r="AI28" s="689"/>
      <c r="AJ28" s="689"/>
      <c r="AK28" s="689"/>
      <c r="AL28" s="690" t="s">
        <v>233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222421</v>
      </c>
      <c r="CS28" s="686"/>
      <c r="CT28" s="686"/>
      <c r="CU28" s="686"/>
      <c r="CV28" s="686"/>
      <c r="CW28" s="686"/>
      <c r="CX28" s="686"/>
      <c r="CY28" s="687"/>
      <c r="CZ28" s="690">
        <v>8</v>
      </c>
      <c r="DA28" s="720"/>
      <c r="DB28" s="720"/>
      <c r="DC28" s="724"/>
      <c r="DD28" s="694">
        <v>222421</v>
      </c>
      <c r="DE28" s="686"/>
      <c r="DF28" s="686"/>
      <c r="DG28" s="686"/>
      <c r="DH28" s="686"/>
      <c r="DI28" s="686"/>
      <c r="DJ28" s="686"/>
      <c r="DK28" s="687"/>
      <c r="DL28" s="694">
        <v>222421</v>
      </c>
      <c r="DM28" s="686"/>
      <c r="DN28" s="686"/>
      <c r="DO28" s="686"/>
      <c r="DP28" s="686"/>
      <c r="DQ28" s="686"/>
      <c r="DR28" s="686"/>
      <c r="DS28" s="686"/>
      <c r="DT28" s="686"/>
      <c r="DU28" s="686"/>
      <c r="DV28" s="687"/>
      <c r="DW28" s="690">
        <v>16.8</v>
      </c>
      <c r="DX28" s="720"/>
      <c r="DY28" s="720"/>
      <c r="DZ28" s="720"/>
      <c r="EA28" s="720"/>
      <c r="EB28" s="720"/>
      <c r="EC28" s="721"/>
    </row>
    <row r="29" spans="2:133" ht="11.25" customHeight="1" x14ac:dyDescent="0.15">
      <c r="B29" s="682" t="s">
        <v>302</v>
      </c>
      <c r="C29" s="683"/>
      <c r="D29" s="683"/>
      <c r="E29" s="683"/>
      <c r="F29" s="683"/>
      <c r="G29" s="683"/>
      <c r="H29" s="683"/>
      <c r="I29" s="683"/>
      <c r="J29" s="683"/>
      <c r="K29" s="683"/>
      <c r="L29" s="683"/>
      <c r="M29" s="683"/>
      <c r="N29" s="683"/>
      <c r="O29" s="683"/>
      <c r="P29" s="683"/>
      <c r="Q29" s="684"/>
      <c r="R29" s="685">
        <v>19694</v>
      </c>
      <c r="S29" s="686"/>
      <c r="T29" s="686"/>
      <c r="U29" s="686"/>
      <c r="V29" s="686"/>
      <c r="W29" s="686"/>
      <c r="X29" s="686"/>
      <c r="Y29" s="687"/>
      <c r="Z29" s="688">
        <v>0.7</v>
      </c>
      <c r="AA29" s="688"/>
      <c r="AB29" s="688"/>
      <c r="AC29" s="688"/>
      <c r="AD29" s="689" t="s">
        <v>138</v>
      </c>
      <c r="AE29" s="689"/>
      <c r="AF29" s="689"/>
      <c r="AG29" s="689"/>
      <c r="AH29" s="689"/>
      <c r="AI29" s="689"/>
      <c r="AJ29" s="689"/>
      <c r="AK29" s="689"/>
      <c r="AL29" s="690" t="s">
        <v>233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222421</v>
      </c>
      <c r="CS29" s="722"/>
      <c r="CT29" s="722"/>
      <c r="CU29" s="722"/>
      <c r="CV29" s="722"/>
      <c r="CW29" s="722"/>
      <c r="CX29" s="722"/>
      <c r="CY29" s="723"/>
      <c r="CZ29" s="690">
        <v>8</v>
      </c>
      <c r="DA29" s="720"/>
      <c r="DB29" s="720"/>
      <c r="DC29" s="724"/>
      <c r="DD29" s="694">
        <v>222421</v>
      </c>
      <c r="DE29" s="722"/>
      <c r="DF29" s="722"/>
      <c r="DG29" s="722"/>
      <c r="DH29" s="722"/>
      <c r="DI29" s="722"/>
      <c r="DJ29" s="722"/>
      <c r="DK29" s="723"/>
      <c r="DL29" s="694">
        <v>222421</v>
      </c>
      <c r="DM29" s="722"/>
      <c r="DN29" s="722"/>
      <c r="DO29" s="722"/>
      <c r="DP29" s="722"/>
      <c r="DQ29" s="722"/>
      <c r="DR29" s="722"/>
      <c r="DS29" s="722"/>
      <c r="DT29" s="722"/>
      <c r="DU29" s="722"/>
      <c r="DV29" s="723"/>
      <c r="DW29" s="690">
        <v>16.8</v>
      </c>
      <c r="DX29" s="720"/>
      <c r="DY29" s="720"/>
      <c r="DZ29" s="720"/>
      <c r="EA29" s="720"/>
      <c r="EB29" s="720"/>
      <c r="EC29" s="721"/>
    </row>
    <row r="30" spans="2:133" ht="11.25" customHeight="1" x14ac:dyDescent="0.15">
      <c r="B30" s="682" t="s">
        <v>305</v>
      </c>
      <c r="C30" s="683"/>
      <c r="D30" s="683"/>
      <c r="E30" s="683"/>
      <c r="F30" s="683"/>
      <c r="G30" s="683"/>
      <c r="H30" s="683"/>
      <c r="I30" s="683"/>
      <c r="J30" s="683"/>
      <c r="K30" s="683"/>
      <c r="L30" s="683"/>
      <c r="M30" s="683"/>
      <c r="N30" s="683"/>
      <c r="O30" s="683"/>
      <c r="P30" s="683"/>
      <c r="Q30" s="684"/>
      <c r="R30" s="685">
        <v>1999</v>
      </c>
      <c r="S30" s="686"/>
      <c r="T30" s="686"/>
      <c r="U30" s="686"/>
      <c r="V30" s="686"/>
      <c r="W30" s="686"/>
      <c r="X30" s="686"/>
      <c r="Y30" s="687"/>
      <c r="Z30" s="688">
        <v>0.1</v>
      </c>
      <c r="AA30" s="688"/>
      <c r="AB30" s="688"/>
      <c r="AC30" s="688"/>
      <c r="AD30" s="689" t="s">
        <v>233</v>
      </c>
      <c r="AE30" s="689"/>
      <c r="AF30" s="689"/>
      <c r="AG30" s="689"/>
      <c r="AH30" s="689"/>
      <c r="AI30" s="689"/>
      <c r="AJ30" s="689"/>
      <c r="AK30" s="689"/>
      <c r="AL30" s="690" t="s">
        <v>233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2"/>
      <c r="BI30" s="732"/>
      <c r="BJ30" s="732"/>
      <c r="BK30" s="732"/>
      <c r="BL30" s="732"/>
      <c r="BM30" s="732"/>
      <c r="BN30" s="732"/>
      <c r="BO30" s="732"/>
      <c r="BP30" s="732"/>
      <c r="BQ30" s="733"/>
      <c r="BR30" s="664" t="s">
        <v>307</v>
      </c>
      <c r="BS30" s="732"/>
      <c r="BT30" s="732"/>
      <c r="BU30" s="732"/>
      <c r="BV30" s="732"/>
      <c r="BW30" s="732"/>
      <c r="BX30" s="732"/>
      <c r="BY30" s="732"/>
      <c r="BZ30" s="732"/>
      <c r="CA30" s="732"/>
      <c r="CB30" s="733"/>
      <c r="CD30" s="727"/>
      <c r="CE30" s="728"/>
      <c r="CF30" s="700" t="s">
        <v>308</v>
      </c>
      <c r="CG30" s="701"/>
      <c r="CH30" s="701"/>
      <c r="CI30" s="701"/>
      <c r="CJ30" s="701"/>
      <c r="CK30" s="701"/>
      <c r="CL30" s="701"/>
      <c r="CM30" s="701"/>
      <c r="CN30" s="701"/>
      <c r="CO30" s="701"/>
      <c r="CP30" s="701"/>
      <c r="CQ30" s="702"/>
      <c r="CR30" s="685">
        <v>219601</v>
      </c>
      <c r="CS30" s="686"/>
      <c r="CT30" s="686"/>
      <c r="CU30" s="686"/>
      <c r="CV30" s="686"/>
      <c r="CW30" s="686"/>
      <c r="CX30" s="686"/>
      <c r="CY30" s="687"/>
      <c r="CZ30" s="690">
        <v>7.9</v>
      </c>
      <c r="DA30" s="720"/>
      <c r="DB30" s="720"/>
      <c r="DC30" s="724"/>
      <c r="DD30" s="694">
        <v>219601</v>
      </c>
      <c r="DE30" s="686"/>
      <c r="DF30" s="686"/>
      <c r="DG30" s="686"/>
      <c r="DH30" s="686"/>
      <c r="DI30" s="686"/>
      <c r="DJ30" s="686"/>
      <c r="DK30" s="687"/>
      <c r="DL30" s="694">
        <v>219601</v>
      </c>
      <c r="DM30" s="686"/>
      <c r="DN30" s="686"/>
      <c r="DO30" s="686"/>
      <c r="DP30" s="686"/>
      <c r="DQ30" s="686"/>
      <c r="DR30" s="686"/>
      <c r="DS30" s="686"/>
      <c r="DT30" s="686"/>
      <c r="DU30" s="686"/>
      <c r="DV30" s="687"/>
      <c r="DW30" s="690">
        <v>16.5</v>
      </c>
      <c r="DX30" s="720"/>
      <c r="DY30" s="720"/>
      <c r="DZ30" s="720"/>
      <c r="EA30" s="720"/>
      <c r="EB30" s="720"/>
      <c r="EC30" s="721"/>
    </row>
    <row r="31" spans="2:133" ht="11.25" customHeight="1" x14ac:dyDescent="0.15">
      <c r="B31" s="682" t="s">
        <v>309</v>
      </c>
      <c r="C31" s="683"/>
      <c r="D31" s="683"/>
      <c r="E31" s="683"/>
      <c r="F31" s="683"/>
      <c r="G31" s="683"/>
      <c r="H31" s="683"/>
      <c r="I31" s="683"/>
      <c r="J31" s="683"/>
      <c r="K31" s="683"/>
      <c r="L31" s="683"/>
      <c r="M31" s="683"/>
      <c r="N31" s="683"/>
      <c r="O31" s="683"/>
      <c r="P31" s="683"/>
      <c r="Q31" s="684"/>
      <c r="R31" s="685">
        <v>440859</v>
      </c>
      <c r="S31" s="686"/>
      <c r="T31" s="686"/>
      <c r="U31" s="686"/>
      <c r="V31" s="686"/>
      <c r="W31" s="686"/>
      <c r="X31" s="686"/>
      <c r="Y31" s="687"/>
      <c r="Z31" s="688">
        <v>15</v>
      </c>
      <c r="AA31" s="688"/>
      <c r="AB31" s="688"/>
      <c r="AC31" s="688"/>
      <c r="AD31" s="689" t="s">
        <v>175</v>
      </c>
      <c r="AE31" s="689"/>
      <c r="AF31" s="689"/>
      <c r="AG31" s="689"/>
      <c r="AH31" s="689"/>
      <c r="AI31" s="689"/>
      <c r="AJ31" s="689"/>
      <c r="AK31" s="689"/>
      <c r="AL31" s="690" t="s">
        <v>233</v>
      </c>
      <c r="AM31" s="691"/>
      <c r="AN31" s="691"/>
      <c r="AO31" s="692"/>
      <c r="AP31" s="739" t="s">
        <v>310</v>
      </c>
      <c r="AQ31" s="740"/>
      <c r="AR31" s="740"/>
      <c r="AS31" s="740"/>
      <c r="AT31" s="745" t="s">
        <v>311</v>
      </c>
      <c r="AU31" s="231"/>
      <c r="AV31" s="231"/>
      <c r="AW31" s="231"/>
      <c r="AX31" s="671" t="s">
        <v>187</v>
      </c>
      <c r="AY31" s="672"/>
      <c r="AZ31" s="672"/>
      <c r="BA31" s="672"/>
      <c r="BB31" s="672"/>
      <c r="BC31" s="672"/>
      <c r="BD31" s="672"/>
      <c r="BE31" s="672"/>
      <c r="BF31" s="673"/>
      <c r="BG31" s="753">
        <v>97</v>
      </c>
      <c r="BH31" s="737"/>
      <c r="BI31" s="737"/>
      <c r="BJ31" s="737"/>
      <c r="BK31" s="737"/>
      <c r="BL31" s="737"/>
      <c r="BM31" s="680">
        <v>97</v>
      </c>
      <c r="BN31" s="737"/>
      <c r="BO31" s="737"/>
      <c r="BP31" s="737"/>
      <c r="BQ31" s="738"/>
      <c r="BR31" s="753">
        <v>100</v>
      </c>
      <c r="BS31" s="737"/>
      <c r="BT31" s="737"/>
      <c r="BU31" s="737"/>
      <c r="BV31" s="737"/>
      <c r="BW31" s="737"/>
      <c r="BX31" s="680">
        <v>100</v>
      </c>
      <c r="BY31" s="737"/>
      <c r="BZ31" s="737"/>
      <c r="CA31" s="737"/>
      <c r="CB31" s="738"/>
      <c r="CD31" s="727"/>
      <c r="CE31" s="728"/>
      <c r="CF31" s="700" t="s">
        <v>312</v>
      </c>
      <c r="CG31" s="701"/>
      <c r="CH31" s="701"/>
      <c r="CI31" s="701"/>
      <c r="CJ31" s="701"/>
      <c r="CK31" s="701"/>
      <c r="CL31" s="701"/>
      <c r="CM31" s="701"/>
      <c r="CN31" s="701"/>
      <c r="CO31" s="701"/>
      <c r="CP31" s="701"/>
      <c r="CQ31" s="702"/>
      <c r="CR31" s="685">
        <v>2820</v>
      </c>
      <c r="CS31" s="722"/>
      <c r="CT31" s="722"/>
      <c r="CU31" s="722"/>
      <c r="CV31" s="722"/>
      <c r="CW31" s="722"/>
      <c r="CX31" s="722"/>
      <c r="CY31" s="723"/>
      <c r="CZ31" s="690">
        <v>0.1</v>
      </c>
      <c r="DA31" s="720"/>
      <c r="DB31" s="720"/>
      <c r="DC31" s="724"/>
      <c r="DD31" s="694">
        <v>2820</v>
      </c>
      <c r="DE31" s="722"/>
      <c r="DF31" s="722"/>
      <c r="DG31" s="722"/>
      <c r="DH31" s="722"/>
      <c r="DI31" s="722"/>
      <c r="DJ31" s="722"/>
      <c r="DK31" s="723"/>
      <c r="DL31" s="694">
        <v>2820</v>
      </c>
      <c r="DM31" s="722"/>
      <c r="DN31" s="722"/>
      <c r="DO31" s="722"/>
      <c r="DP31" s="722"/>
      <c r="DQ31" s="722"/>
      <c r="DR31" s="722"/>
      <c r="DS31" s="722"/>
      <c r="DT31" s="722"/>
      <c r="DU31" s="722"/>
      <c r="DV31" s="723"/>
      <c r="DW31" s="690">
        <v>0.2</v>
      </c>
      <c r="DX31" s="720"/>
      <c r="DY31" s="720"/>
      <c r="DZ31" s="720"/>
      <c r="EA31" s="720"/>
      <c r="EB31" s="720"/>
      <c r="EC31" s="721"/>
    </row>
    <row r="32" spans="2:133" ht="11.25" customHeight="1" x14ac:dyDescent="0.15">
      <c r="B32" s="748" t="s">
        <v>313</v>
      </c>
      <c r="C32" s="749"/>
      <c r="D32" s="749"/>
      <c r="E32" s="749"/>
      <c r="F32" s="749"/>
      <c r="G32" s="749"/>
      <c r="H32" s="749"/>
      <c r="I32" s="749"/>
      <c r="J32" s="749"/>
      <c r="K32" s="749"/>
      <c r="L32" s="749"/>
      <c r="M32" s="749"/>
      <c r="N32" s="749"/>
      <c r="O32" s="749"/>
      <c r="P32" s="749"/>
      <c r="Q32" s="750"/>
      <c r="R32" s="685" t="s">
        <v>175</v>
      </c>
      <c r="S32" s="686"/>
      <c r="T32" s="686"/>
      <c r="U32" s="686"/>
      <c r="V32" s="686"/>
      <c r="W32" s="686"/>
      <c r="X32" s="686"/>
      <c r="Y32" s="687"/>
      <c r="Z32" s="688" t="s">
        <v>233</v>
      </c>
      <c r="AA32" s="688"/>
      <c r="AB32" s="688"/>
      <c r="AC32" s="688"/>
      <c r="AD32" s="689" t="s">
        <v>233</v>
      </c>
      <c r="AE32" s="689"/>
      <c r="AF32" s="689"/>
      <c r="AG32" s="689"/>
      <c r="AH32" s="689"/>
      <c r="AI32" s="689"/>
      <c r="AJ32" s="689"/>
      <c r="AK32" s="689"/>
      <c r="AL32" s="690" t="s">
        <v>233</v>
      </c>
      <c r="AM32" s="691"/>
      <c r="AN32" s="691"/>
      <c r="AO32" s="692"/>
      <c r="AP32" s="741"/>
      <c r="AQ32" s="742"/>
      <c r="AR32" s="742"/>
      <c r="AS32" s="742"/>
      <c r="AT32" s="746"/>
      <c r="AU32" s="230" t="s">
        <v>314</v>
      </c>
      <c r="AV32" s="230"/>
      <c r="AW32" s="230"/>
      <c r="AX32" s="682" t="s">
        <v>315</v>
      </c>
      <c r="AY32" s="683"/>
      <c r="AZ32" s="683"/>
      <c r="BA32" s="683"/>
      <c r="BB32" s="683"/>
      <c r="BC32" s="683"/>
      <c r="BD32" s="683"/>
      <c r="BE32" s="683"/>
      <c r="BF32" s="684"/>
      <c r="BG32" s="754">
        <v>88.1</v>
      </c>
      <c r="BH32" s="722"/>
      <c r="BI32" s="722"/>
      <c r="BJ32" s="722"/>
      <c r="BK32" s="722"/>
      <c r="BL32" s="722"/>
      <c r="BM32" s="691">
        <v>88</v>
      </c>
      <c r="BN32" s="751"/>
      <c r="BO32" s="751"/>
      <c r="BP32" s="751"/>
      <c r="BQ32" s="752"/>
      <c r="BR32" s="754">
        <v>100</v>
      </c>
      <c r="BS32" s="722"/>
      <c r="BT32" s="722"/>
      <c r="BU32" s="722"/>
      <c r="BV32" s="722"/>
      <c r="BW32" s="722"/>
      <c r="BX32" s="691">
        <v>99.8</v>
      </c>
      <c r="BY32" s="751"/>
      <c r="BZ32" s="751"/>
      <c r="CA32" s="751"/>
      <c r="CB32" s="752"/>
      <c r="CD32" s="729"/>
      <c r="CE32" s="730"/>
      <c r="CF32" s="700" t="s">
        <v>316</v>
      </c>
      <c r="CG32" s="701"/>
      <c r="CH32" s="701"/>
      <c r="CI32" s="701"/>
      <c r="CJ32" s="701"/>
      <c r="CK32" s="701"/>
      <c r="CL32" s="701"/>
      <c r="CM32" s="701"/>
      <c r="CN32" s="701"/>
      <c r="CO32" s="701"/>
      <c r="CP32" s="701"/>
      <c r="CQ32" s="702"/>
      <c r="CR32" s="685" t="s">
        <v>233</v>
      </c>
      <c r="CS32" s="686"/>
      <c r="CT32" s="686"/>
      <c r="CU32" s="686"/>
      <c r="CV32" s="686"/>
      <c r="CW32" s="686"/>
      <c r="CX32" s="686"/>
      <c r="CY32" s="687"/>
      <c r="CZ32" s="690" t="s">
        <v>233</v>
      </c>
      <c r="DA32" s="720"/>
      <c r="DB32" s="720"/>
      <c r="DC32" s="724"/>
      <c r="DD32" s="694" t="s">
        <v>233</v>
      </c>
      <c r="DE32" s="686"/>
      <c r="DF32" s="686"/>
      <c r="DG32" s="686"/>
      <c r="DH32" s="686"/>
      <c r="DI32" s="686"/>
      <c r="DJ32" s="686"/>
      <c r="DK32" s="687"/>
      <c r="DL32" s="694" t="s">
        <v>233</v>
      </c>
      <c r="DM32" s="686"/>
      <c r="DN32" s="686"/>
      <c r="DO32" s="686"/>
      <c r="DP32" s="686"/>
      <c r="DQ32" s="686"/>
      <c r="DR32" s="686"/>
      <c r="DS32" s="686"/>
      <c r="DT32" s="686"/>
      <c r="DU32" s="686"/>
      <c r="DV32" s="687"/>
      <c r="DW32" s="690" t="s">
        <v>138</v>
      </c>
      <c r="DX32" s="720"/>
      <c r="DY32" s="720"/>
      <c r="DZ32" s="720"/>
      <c r="EA32" s="720"/>
      <c r="EB32" s="720"/>
      <c r="EC32" s="721"/>
    </row>
    <row r="33" spans="2:133" ht="11.25" customHeight="1" x14ac:dyDescent="0.15">
      <c r="B33" s="682" t="s">
        <v>317</v>
      </c>
      <c r="C33" s="683"/>
      <c r="D33" s="683"/>
      <c r="E33" s="683"/>
      <c r="F33" s="683"/>
      <c r="G33" s="683"/>
      <c r="H33" s="683"/>
      <c r="I33" s="683"/>
      <c r="J33" s="683"/>
      <c r="K33" s="683"/>
      <c r="L33" s="683"/>
      <c r="M33" s="683"/>
      <c r="N33" s="683"/>
      <c r="O33" s="683"/>
      <c r="P33" s="683"/>
      <c r="Q33" s="684"/>
      <c r="R33" s="685">
        <v>73517</v>
      </c>
      <c r="S33" s="686"/>
      <c r="T33" s="686"/>
      <c r="U33" s="686"/>
      <c r="V33" s="686"/>
      <c r="W33" s="686"/>
      <c r="X33" s="686"/>
      <c r="Y33" s="687"/>
      <c r="Z33" s="688">
        <v>2.5</v>
      </c>
      <c r="AA33" s="688"/>
      <c r="AB33" s="688"/>
      <c r="AC33" s="688"/>
      <c r="AD33" s="689" t="s">
        <v>138</v>
      </c>
      <c r="AE33" s="689"/>
      <c r="AF33" s="689"/>
      <c r="AG33" s="689"/>
      <c r="AH33" s="689"/>
      <c r="AI33" s="689"/>
      <c r="AJ33" s="689"/>
      <c r="AK33" s="689"/>
      <c r="AL33" s="690" t="s">
        <v>233</v>
      </c>
      <c r="AM33" s="691"/>
      <c r="AN33" s="691"/>
      <c r="AO33" s="692"/>
      <c r="AP33" s="743"/>
      <c r="AQ33" s="744"/>
      <c r="AR33" s="744"/>
      <c r="AS33" s="744"/>
      <c r="AT33" s="747"/>
      <c r="AU33" s="232"/>
      <c r="AV33" s="232"/>
      <c r="AW33" s="232"/>
      <c r="AX33" s="734" t="s">
        <v>318</v>
      </c>
      <c r="AY33" s="735"/>
      <c r="AZ33" s="735"/>
      <c r="BA33" s="735"/>
      <c r="BB33" s="735"/>
      <c r="BC33" s="735"/>
      <c r="BD33" s="735"/>
      <c r="BE33" s="735"/>
      <c r="BF33" s="736"/>
      <c r="BG33" s="755">
        <v>99.9</v>
      </c>
      <c r="BH33" s="756"/>
      <c r="BI33" s="756"/>
      <c r="BJ33" s="756"/>
      <c r="BK33" s="756"/>
      <c r="BL33" s="756"/>
      <c r="BM33" s="757">
        <v>99.9</v>
      </c>
      <c r="BN33" s="756"/>
      <c r="BO33" s="756"/>
      <c r="BP33" s="756"/>
      <c r="BQ33" s="758"/>
      <c r="BR33" s="755">
        <v>100</v>
      </c>
      <c r="BS33" s="756"/>
      <c r="BT33" s="756"/>
      <c r="BU33" s="756"/>
      <c r="BV33" s="756"/>
      <c r="BW33" s="756"/>
      <c r="BX33" s="757">
        <v>100</v>
      </c>
      <c r="BY33" s="756"/>
      <c r="BZ33" s="756"/>
      <c r="CA33" s="756"/>
      <c r="CB33" s="758"/>
      <c r="CD33" s="700" t="s">
        <v>319</v>
      </c>
      <c r="CE33" s="701"/>
      <c r="CF33" s="701"/>
      <c r="CG33" s="701"/>
      <c r="CH33" s="701"/>
      <c r="CI33" s="701"/>
      <c r="CJ33" s="701"/>
      <c r="CK33" s="701"/>
      <c r="CL33" s="701"/>
      <c r="CM33" s="701"/>
      <c r="CN33" s="701"/>
      <c r="CO33" s="701"/>
      <c r="CP33" s="701"/>
      <c r="CQ33" s="702"/>
      <c r="CR33" s="685">
        <v>1064249</v>
      </c>
      <c r="CS33" s="722"/>
      <c r="CT33" s="722"/>
      <c r="CU33" s="722"/>
      <c r="CV33" s="722"/>
      <c r="CW33" s="722"/>
      <c r="CX33" s="722"/>
      <c r="CY33" s="723"/>
      <c r="CZ33" s="690">
        <v>38.1</v>
      </c>
      <c r="DA33" s="720"/>
      <c r="DB33" s="720"/>
      <c r="DC33" s="724"/>
      <c r="DD33" s="694">
        <v>845482</v>
      </c>
      <c r="DE33" s="722"/>
      <c r="DF33" s="722"/>
      <c r="DG33" s="722"/>
      <c r="DH33" s="722"/>
      <c r="DI33" s="722"/>
      <c r="DJ33" s="722"/>
      <c r="DK33" s="723"/>
      <c r="DL33" s="694">
        <v>417588</v>
      </c>
      <c r="DM33" s="722"/>
      <c r="DN33" s="722"/>
      <c r="DO33" s="722"/>
      <c r="DP33" s="722"/>
      <c r="DQ33" s="722"/>
      <c r="DR33" s="722"/>
      <c r="DS33" s="722"/>
      <c r="DT33" s="722"/>
      <c r="DU33" s="722"/>
      <c r="DV33" s="723"/>
      <c r="DW33" s="690">
        <v>31.5</v>
      </c>
      <c r="DX33" s="720"/>
      <c r="DY33" s="720"/>
      <c r="DZ33" s="720"/>
      <c r="EA33" s="720"/>
      <c r="EB33" s="720"/>
      <c r="EC33" s="721"/>
    </row>
    <row r="34" spans="2:133" ht="11.25" customHeight="1" x14ac:dyDescent="0.15">
      <c r="B34" s="682" t="s">
        <v>320</v>
      </c>
      <c r="C34" s="683"/>
      <c r="D34" s="683"/>
      <c r="E34" s="683"/>
      <c r="F34" s="683"/>
      <c r="G34" s="683"/>
      <c r="H34" s="683"/>
      <c r="I34" s="683"/>
      <c r="J34" s="683"/>
      <c r="K34" s="683"/>
      <c r="L34" s="683"/>
      <c r="M34" s="683"/>
      <c r="N34" s="683"/>
      <c r="O34" s="683"/>
      <c r="P34" s="683"/>
      <c r="Q34" s="684"/>
      <c r="R34" s="685">
        <v>13579</v>
      </c>
      <c r="S34" s="686"/>
      <c r="T34" s="686"/>
      <c r="U34" s="686"/>
      <c r="V34" s="686"/>
      <c r="W34" s="686"/>
      <c r="X34" s="686"/>
      <c r="Y34" s="687"/>
      <c r="Z34" s="688">
        <v>0.5</v>
      </c>
      <c r="AA34" s="688"/>
      <c r="AB34" s="688"/>
      <c r="AC34" s="688"/>
      <c r="AD34" s="689">
        <v>2048</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344067</v>
      </c>
      <c r="CS34" s="686"/>
      <c r="CT34" s="686"/>
      <c r="CU34" s="686"/>
      <c r="CV34" s="686"/>
      <c r="CW34" s="686"/>
      <c r="CX34" s="686"/>
      <c r="CY34" s="687"/>
      <c r="CZ34" s="690">
        <v>12.3</v>
      </c>
      <c r="DA34" s="720"/>
      <c r="DB34" s="720"/>
      <c r="DC34" s="724"/>
      <c r="DD34" s="694">
        <v>287930</v>
      </c>
      <c r="DE34" s="686"/>
      <c r="DF34" s="686"/>
      <c r="DG34" s="686"/>
      <c r="DH34" s="686"/>
      <c r="DI34" s="686"/>
      <c r="DJ34" s="686"/>
      <c r="DK34" s="687"/>
      <c r="DL34" s="694">
        <v>205139</v>
      </c>
      <c r="DM34" s="686"/>
      <c r="DN34" s="686"/>
      <c r="DO34" s="686"/>
      <c r="DP34" s="686"/>
      <c r="DQ34" s="686"/>
      <c r="DR34" s="686"/>
      <c r="DS34" s="686"/>
      <c r="DT34" s="686"/>
      <c r="DU34" s="686"/>
      <c r="DV34" s="687"/>
      <c r="DW34" s="690">
        <v>15.5</v>
      </c>
      <c r="DX34" s="720"/>
      <c r="DY34" s="720"/>
      <c r="DZ34" s="720"/>
      <c r="EA34" s="720"/>
      <c r="EB34" s="720"/>
      <c r="EC34" s="721"/>
    </row>
    <row r="35" spans="2:133" ht="11.25" customHeight="1" x14ac:dyDescent="0.15">
      <c r="B35" s="682" t="s">
        <v>322</v>
      </c>
      <c r="C35" s="683"/>
      <c r="D35" s="683"/>
      <c r="E35" s="683"/>
      <c r="F35" s="683"/>
      <c r="G35" s="683"/>
      <c r="H35" s="683"/>
      <c r="I35" s="683"/>
      <c r="J35" s="683"/>
      <c r="K35" s="683"/>
      <c r="L35" s="683"/>
      <c r="M35" s="683"/>
      <c r="N35" s="683"/>
      <c r="O35" s="683"/>
      <c r="P35" s="683"/>
      <c r="Q35" s="684"/>
      <c r="R35" s="685">
        <v>17630</v>
      </c>
      <c r="S35" s="686"/>
      <c r="T35" s="686"/>
      <c r="U35" s="686"/>
      <c r="V35" s="686"/>
      <c r="W35" s="686"/>
      <c r="X35" s="686"/>
      <c r="Y35" s="687"/>
      <c r="Z35" s="688">
        <v>0.6</v>
      </c>
      <c r="AA35" s="688"/>
      <c r="AB35" s="688"/>
      <c r="AC35" s="688"/>
      <c r="AD35" s="689" t="s">
        <v>233</v>
      </c>
      <c r="AE35" s="689"/>
      <c r="AF35" s="689"/>
      <c r="AG35" s="689"/>
      <c r="AH35" s="689"/>
      <c r="AI35" s="689"/>
      <c r="AJ35" s="689"/>
      <c r="AK35" s="689"/>
      <c r="AL35" s="690" t="s">
        <v>175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55407</v>
      </c>
      <c r="CS35" s="722"/>
      <c r="CT35" s="722"/>
      <c r="CU35" s="722"/>
      <c r="CV35" s="722"/>
      <c r="CW35" s="722"/>
      <c r="CX35" s="722"/>
      <c r="CY35" s="723"/>
      <c r="CZ35" s="690">
        <v>2</v>
      </c>
      <c r="DA35" s="720"/>
      <c r="DB35" s="720"/>
      <c r="DC35" s="724"/>
      <c r="DD35" s="694">
        <v>53600</v>
      </c>
      <c r="DE35" s="722"/>
      <c r="DF35" s="722"/>
      <c r="DG35" s="722"/>
      <c r="DH35" s="722"/>
      <c r="DI35" s="722"/>
      <c r="DJ35" s="722"/>
      <c r="DK35" s="723"/>
      <c r="DL35" s="694">
        <v>41124</v>
      </c>
      <c r="DM35" s="722"/>
      <c r="DN35" s="722"/>
      <c r="DO35" s="722"/>
      <c r="DP35" s="722"/>
      <c r="DQ35" s="722"/>
      <c r="DR35" s="722"/>
      <c r="DS35" s="722"/>
      <c r="DT35" s="722"/>
      <c r="DU35" s="722"/>
      <c r="DV35" s="723"/>
      <c r="DW35" s="690">
        <v>3.1</v>
      </c>
      <c r="DX35" s="720"/>
      <c r="DY35" s="720"/>
      <c r="DZ35" s="720"/>
      <c r="EA35" s="720"/>
      <c r="EB35" s="720"/>
      <c r="EC35" s="721"/>
    </row>
    <row r="36" spans="2:133" ht="11.25" customHeight="1" x14ac:dyDescent="0.15">
      <c r="B36" s="682" t="s">
        <v>326</v>
      </c>
      <c r="C36" s="683"/>
      <c r="D36" s="683"/>
      <c r="E36" s="683"/>
      <c r="F36" s="683"/>
      <c r="G36" s="683"/>
      <c r="H36" s="683"/>
      <c r="I36" s="683"/>
      <c r="J36" s="683"/>
      <c r="K36" s="683"/>
      <c r="L36" s="683"/>
      <c r="M36" s="683"/>
      <c r="N36" s="683"/>
      <c r="O36" s="683"/>
      <c r="P36" s="683"/>
      <c r="Q36" s="684"/>
      <c r="R36" s="685">
        <v>4000</v>
      </c>
      <c r="S36" s="686"/>
      <c r="T36" s="686"/>
      <c r="U36" s="686"/>
      <c r="V36" s="686"/>
      <c r="W36" s="686"/>
      <c r="X36" s="686"/>
      <c r="Y36" s="687"/>
      <c r="Z36" s="688">
        <v>0.1</v>
      </c>
      <c r="AA36" s="688"/>
      <c r="AB36" s="688"/>
      <c r="AC36" s="688"/>
      <c r="AD36" s="689" t="s">
        <v>233</v>
      </c>
      <c r="AE36" s="689"/>
      <c r="AF36" s="689"/>
      <c r="AG36" s="689"/>
      <c r="AH36" s="689"/>
      <c r="AI36" s="689"/>
      <c r="AJ36" s="689"/>
      <c r="AK36" s="689"/>
      <c r="AL36" s="690" t="s">
        <v>233</v>
      </c>
      <c r="AM36" s="691"/>
      <c r="AN36" s="691"/>
      <c r="AO36" s="692"/>
      <c r="AP36" s="235"/>
      <c r="AQ36" s="759" t="s">
        <v>327</v>
      </c>
      <c r="AR36" s="760"/>
      <c r="AS36" s="760"/>
      <c r="AT36" s="760"/>
      <c r="AU36" s="760"/>
      <c r="AV36" s="760"/>
      <c r="AW36" s="760"/>
      <c r="AX36" s="760"/>
      <c r="AY36" s="761"/>
      <c r="AZ36" s="674">
        <v>142042</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763</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337595</v>
      </c>
      <c r="CS36" s="686"/>
      <c r="CT36" s="686"/>
      <c r="CU36" s="686"/>
      <c r="CV36" s="686"/>
      <c r="CW36" s="686"/>
      <c r="CX36" s="686"/>
      <c r="CY36" s="687"/>
      <c r="CZ36" s="690">
        <v>12.1</v>
      </c>
      <c r="DA36" s="720"/>
      <c r="DB36" s="720"/>
      <c r="DC36" s="724"/>
      <c r="DD36" s="694">
        <v>213143</v>
      </c>
      <c r="DE36" s="686"/>
      <c r="DF36" s="686"/>
      <c r="DG36" s="686"/>
      <c r="DH36" s="686"/>
      <c r="DI36" s="686"/>
      <c r="DJ36" s="686"/>
      <c r="DK36" s="687"/>
      <c r="DL36" s="694">
        <v>116576</v>
      </c>
      <c r="DM36" s="686"/>
      <c r="DN36" s="686"/>
      <c r="DO36" s="686"/>
      <c r="DP36" s="686"/>
      <c r="DQ36" s="686"/>
      <c r="DR36" s="686"/>
      <c r="DS36" s="686"/>
      <c r="DT36" s="686"/>
      <c r="DU36" s="686"/>
      <c r="DV36" s="687"/>
      <c r="DW36" s="690">
        <v>8.8000000000000007</v>
      </c>
      <c r="DX36" s="720"/>
      <c r="DY36" s="720"/>
      <c r="DZ36" s="720"/>
      <c r="EA36" s="720"/>
      <c r="EB36" s="720"/>
      <c r="EC36" s="721"/>
    </row>
    <row r="37" spans="2:133" ht="11.25" customHeight="1" x14ac:dyDescent="0.15">
      <c r="B37" s="682" t="s">
        <v>330</v>
      </c>
      <c r="C37" s="683"/>
      <c r="D37" s="683"/>
      <c r="E37" s="683"/>
      <c r="F37" s="683"/>
      <c r="G37" s="683"/>
      <c r="H37" s="683"/>
      <c r="I37" s="683"/>
      <c r="J37" s="683"/>
      <c r="K37" s="683"/>
      <c r="L37" s="683"/>
      <c r="M37" s="683"/>
      <c r="N37" s="683"/>
      <c r="O37" s="683"/>
      <c r="P37" s="683"/>
      <c r="Q37" s="684"/>
      <c r="R37" s="685">
        <v>355953</v>
      </c>
      <c r="S37" s="686"/>
      <c r="T37" s="686"/>
      <c r="U37" s="686"/>
      <c r="V37" s="686"/>
      <c r="W37" s="686"/>
      <c r="X37" s="686"/>
      <c r="Y37" s="687"/>
      <c r="Z37" s="688">
        <v>12.1</v>
      </c>
      <c r="AA37" s="688"/>
      <c r="AB37" s="688"/>
      <c r="AC37" s="688"/>
      <c r="AD37" s="689" t="s">
        <v>175</v>
      </c>
      <c r="AE37" s="689"/>
      <c r="AF37" s="689"/>
      <c r="AG37" s="689"/>
      <c r="AH37" s="689"/>
      <c r="AI37" s="689"/>
      <c r="AJ37" s="689"/>
      <c r="AK37" s="689"/>
      <c r="AL37" s="690" t="s">
        <v>175</v>
      </c>
      <c r="AM37" s="691"/>
      <c r="AN37" s="691"/>
      <c r="AO37" s="692"/>
      <c r="AQ37" s="763" t="s">
        <v>331</v>
      </c>
      <c r="AR37" s="764"/>
      <c r="AS37" s="764"/>
      <c r="AT37" s="764"/>
      <c r="AU37" s="764"/>
      <c r="AV37" s="764"/>
      <c r="AW37" s="764"/>
      <c r="AX37" s="764"/>
      <c r="AY37" s="765"/>
      <c r="AZ37" s="685">
        <v>58737</v>
      </c>
      <c r="BA37" s="686"/>
      <c r="BB37" s="686"/>
      <c r="BC37" s="686"/>
      <c r="BD37" s="722"/>
      <c r="BE37" s="722"/>
      <c r="BF37" s="752"/>
      <c r="BG37" s="700" t="s">
        <v>332</v>
      </c>
      <c r="BH37" s="701"/>
      <c r="BI37" s="701"/>
      <c r="BJ37" s="701"/>
      <c r="BK37" s="701"/>
      <c r="BL37" s="701"/>
      <c r="BM37" s="701"/>
      <c r="BN37" s="701"/>
      <c r="BO37" s="701"/>
      <c r="BP37" s="701"/>
      <c r="BQ37" s="701"/>
      <c r="BR37" s="701"/>
      <c r="BS37" s="701"/>
      <c r="BT37" s="701"/>
      <c r="BU37" s="702"/>
      <c r="BV37" s="685">
        <v>-702</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53390</v>
      </c>
      <c r="CS37" s="722"/>
      <c r="CT37" s="722"/>
      <c r="CU37" s="722"/>
      <c r="CV37" s="722"/>
      <c r="CW37" s="722"/>
      <c r="CX37" s="722"/>
      <c r="CY37" s="723"/>
      <c r="CZ37" s="690">
        <v>1.9</v>
      </c>
      <c r="DA37" s="720"/>
      <c r="DB37" s="720"/>
      <c r="DC37" s="724"/>
      <c r="DD37" s="694">
        <v>53390</v>
      </c>
      <c r="DE37" s="722"/>
      <c r="DF37" s="722"/>
      <c r="DG37" s="722"/>
      <c r="DH37" s="722"/>
      <c r="DI37" s="722"/>
      <c r="DJ37" s="722"/>
      <c r="DK37" s="723"/>
      <c r="DL37" s="694">
        <v>46531</v>
      </c>
      <c r="DM37" s="722"/>
      <c r="DN37" s="722"/>
      <c r="DO37" s="722"/>
      <c r="DP37" s="722"/>
      <c r="DQ37" s="722"/>
      <c r="DR37" s="722"/>
      <c r="DS37" s="722"/>
      <c r="DT37" s="722"/>
      <c r="DU37" s="722"/>
      <c r="DV37" s="723"/>
      <c r="DW37" s="690">
        <v>3.5</v>
      </c>
      <c r="DX37" s="720"/>
      <c r="DY37" s="720"/>
      <c r="DZ37" s="720"/>
      <c r="EA37" s="720"/>
      <c r="EB37" s="720"/>
      <c r="EC37" s="721"/>
    </row>
    <row r="38" spans="2:133" ht="11.25" customHeight="1" x14ac:dyDescent="0.15">
      <c r="B38" s="682" t="s">
        <v>334</v>
      </c>
      <c r="C38" s="683"/>
      <c r="D38" s="683"/>
      <c r="E38" s="683"/>
      <c r="F38" s="683"/>
      <c r="G38" s="683"/>
      <c r="H38" s="683"/>
      <c r="I38" s="683"/>
      <c r="J38" s="683"/>
      <c r="K38" s="683"/>
      <c r="L38" s="683"/>
      <c r="M38" s="683"/>
      <c r="N38" s="683"/>
      <c r="O38" s="683"/>
      <c r="P38" s="683"/>
      <c r="Q38" s="684"/>
      <c r="R38" s="685">
        <v>58910</v>
      </c>
      <c r="S38" s="686"/>
      <c r="T38" s="686"/>
      <c r="U38" s="686"/>
      <c r="V38" s="686"/>
      <c r="W38" s="686"/>
      <c r="X38" s="686"/>
      <c r="Y38" s="687"/>
      <c r="Z38" s="688">
        <v>2</v>
      </c>
      <c r="AA38" s="688"/>
      <c r="AB38" s="688"/>
      <c r="AC38" s="688"/>
      <c r="AD38" s="689">
        <v>229</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t="s">
        <v>233</v>
      </c>
      <c r="BA38" s="686"/>
      <c r="BB38" s="686"/>
      <c r="BC38" s="686"/>
      <c r="BD38" s="722"/>
      <c r="BE38" s="722"/>
      <c r="BF38" s="752"/>
      <c r="BG38" s="700" t="s">
        <v>336</v>
      </c>
      <c r="BH38" s="701"/>
      <c r="BI38" s="701"/>
      <c r="BJ38" s="701"/>
      <c r="BK38" s="701"/>
      <c r="BL38" s="701"/>
      <c r="BM38" s="701"/>
      <c r="BN38" s="701"/>
      <c r="BO38" s="701"/>
      <c r="BP38" s="701"/>
      <c r="BQ38" s="701"/>
      <c r="BR38" s="701"/>
      <c r="BS38" s="701"/>
      <c r="BT38" s="701"/>
      <c r="BU38" s="702"/>
      <c r="BV38" s="685">
        <v>179</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142042</v>
      </c>
      <c r="CS38" s="686"/>
      <c r="CT38" s="686"/>
      <c r="CU38" s="686"/>
      <c r="CV38" s="686"/>
      <c r="CW38" s="686"/>
      <c r="CX38" s="686"/>
      <c r="CY38" s="687"/>
      <c r="CZ38" s="690">
        <v>5.0999999999999996</v>
      </c>
      <c r="DA38" s="720"/>
      <c r="DB38" s="720"/>
      <c r="DC38" s="724"/>
      <c r="DD38" s="694">
        <v>110430</v>
      </c>
      <c r="DE38" s="686"/>
      <c r="DF38" s="686"/>
      <c r="DG38" s="686"/>
      <c r="DH38" s="686"/>
      <c r="DI38" s="686"/>
      <c r="DJ38" s="686"/>
      <c r="DK38" s="687"/>
      <c r="DL38" s="694">
        <v>54749</v>
      </c>
      <c r="DM38" s="686"/>
      <c r="DN38" s="686"/>
      <c r="DO38" s="686"/>
      <c r="DP38" s="686"/>
      <c r="DQ38" s="686"/>
      <c r="DR38" s="686"/>
      <c r="DS38" s="686"/>
      <c r="DT38" s="686"/>
      <c r="DU38" s="686"/>
      <c r="DV38" s="687"/>
      <c r="DW38" s="690">
        <v>4.0999999999999996</v>
      </c>
      <c r="DX38" s="720"/>
      <c r="DY38" s="720"/>
      <c r="DZ38" s="720"/>
      <c r="EA38" s="720"/>
      <c r="EB38" s="720"/>
      <c r="EC38" s="721"/>
    </row>
    <row r="39" spans="2:133" ht="11.25" customHeight="1" x14ac:dyDescent="0.15">
      <c r="B39" s="682" t="s">
        <v>338</v>
      </c>
      <c r="C39" s="683"/>
      <c r="D39" s="683"/>
      <c r="E39" s="683"/>
      <c r="F39" s="683"/>
      <c r="G39" s="683"/>
      <c r="H39" s="683"/>
      <c r="I39" s="683"/>
      <c r="J39" s="683"/>
      <c r="K39" s="683"/>
      <c r="L39" s="683"/>
      <c r="M39" s="683"/>
      <c r="N39" s="683"/>
      <c r="O39" s="683"/>
      <c r="P39" s="683"/>
      <c r="Q39" s="684"/>
      <c r="R39" s="685">
        <v>398000</v>
      </c>
      <c r="S39" s="686"/>
      <c r="T39" s="686"/>
      <c r="U39" s="686"/>
      <c r="V39" s="686"/>
      <c r="W39" s="686"/>
      <c r="X39" s="686"/>
      <c r="Y39" s="687"/>
      <c r="Z39" s="688">
        <v>13.5</v>
      </c>
      <c r="AA39" s="688"/>
      <c r="AB39" s="688"/>
      <c r="AC39" s="688"/>
      <c r="AD39" s="689" t="s">
        <v>233</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t="s">
        <v>175</v>
      </c>
      <c r="BA39" s="686"/>
      <c r="BB39" s="686"/>
      <c r="BC39" s="686"/>
      <c r="BD39" s="722"/>
      <c r="BE39" s="722"/>
      <c r="BF39" s="752"/>
      <c r="BG39" s="700" t="s">
        <v>340</v>
      </c>
      <c r="BH39" s="701"/>
      <c r="BI39" s="701"/>
      <c r="BJ39" s="701"/>
      <c r="BK39" s="701"/>
      <c r="BL39" s="701"/>
      <c r="BM39" s="701"/>
      <c r="BN39" s="701"/>
      <c r="BO39" s="701"/>
      <c r="BP39" s="701"/>
      <c r="BQ39" s="701"/>
      <c r="BR39" s="701"/>
      <c r="BS39" s="701"/>
      <c r="BT39" s="701"/>
      <c r="BU39" s="702"/>
      <c r="BV39" s="685">
        <v>309</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185138</v>
      </c>
      <c r="CS39" s="722"/>
      <c r="CT39" s="722"/>
      <c r="CU39" s="722"/>
      <c r="CV39" s="722"/>
      <c r="CW39" s="722"/>
      <c r="CX39" s="722"/>
      <c r="CY39" s="723"/>
      <c r="CZ39" s="690">
        <v>6.6</v>
      </c>
      <c r="DA39" s="720"/>
      <c r="DB39" s="720"/>
      <c r="DC39" s="724"/>
      <c r="DD39" s="694">
        <v>180379</v>
      </c>
      <c r="DE39" s="722"/>
      <c r="DF39" s="722"/>
      <c r="DG39" s="722"/>
      <c r="DH39" s="722"/>
      <c r="DI39" s="722"/>
      <c r="DJ39" s="722"/>
      <c r="DK39" s="723"/>
      <c r="DL39" s="694" t="s">
        <v>233</v>
      </c>
      <c r="DM39" s="722"/>
      <c r="DN39" s="722"/>
      <c r="DO39" s="722"/>
      <c r="DP39" s="722"/>
      <c r="DQ39" s="722"/>
      <c r="DR39" s="722"/>
      <c r="DS39" s="722"/>
      <c r="DT39" s="722"/>
      <c r="DU39" s="722"/>
      <c r="DV39" s="723"/>
      <c r="DW39" s="690" t="s">
        <v>138</v>
      </c>
      <c r="DX39" s="720"/>
      <c r="DY39" s="720"/>
      <c r="DZ39" s="720"/>
      <c r="EA39" s="720"/>
      <c r="EB39" s="720"/>
      <c r="EC39" s="721"/>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233</v>
      </c>
      <c r="AA40" s="688"/>
      <c r="AB40" s="688"/>
      <c r="AC40" s="688"/>
      <c r="AD40" s="689" t="s">
        <v>138</v>
      </c>
      <c r="AE40" s="689"/>
      <c r="AF40" s="689"/>
      <c r="AG40" s="689"/>
      <c r="AH40" s="689"/>
      <c r="AI40" s="689"/>
      <c r="AJ40" s="689"/>
      <c r="AK40" s="689"/>
      <c r="AL40" s="690" t="s">
        <v>138</v>
      </c>
      <c r="AM40" s="691"/>
      <c r="AN40" s="691"/>
      <c r="AO40" s="692"/>
      <c r="AQ40" s="763" t="s">
        <v>343</v>
      </c>
      <c r="AR40" s="764"/>
      <c r="AS40" s="764"/>
      <c r="AT40" s="764"/>
      <c r="AU40" s="764"/>
      <c r="AV40" s="764"/>
      <c r="AW40" s="764"/>
      <c r="AX40" s="764"/>
      <c r="AY40" s="765"/>
      <c r="AZ40" s="685" t="s">
        <v>233</v>
      </c>
      <c r="BA40" s="686"/>
      <c r="BB40" s="686"/>
      <c r="BC40" s="686"/>
      <c r="BD40" s="722"/>
      <c r="BE40" s="722"/>
      <c r="BF40" s="752"/>
      <c r="BG40" s="772" t="s">
        <v>344</v>
      </c>
      <c r="BH40" s="773"/>
      <c r="BI40" s="773"/>
      <c r="BJ40" s="773"/>
      <c r="BK40" s="773"/>
      <c r="BL40" s="236"/>
      <c r="BM40" s="701" t="s">
        <v>345</v>
      </c>
      <c r="BN40" s="701"/>
      <c r="BO40" s="701"/>
      <c r="BP40" s="701"/>
      <c r="BQ40" s="701"/>
      <c r="BR40" s="701"/>
      <c r="BS40" s="701"/>
      <c r="BT40" s="701"/>
      <c r="BU40" s="702"/>
      <c r="BV40" s="685">
        <v>43</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233</v>
      </c>
      <c r="CS40" s="686"/>
      <c r="CT40" s="686"/>
      <c r="CU40" s="686"/>
      <c r="CV40" s="686"/>
      <c r="CW40" s="686"/>
      <c r="CX40" s="686"/>
      <c r="CY40" s="687"/>
      <c r="CZ40" s="690" t="s">
        <v>233</v>
      </c>
      <c r="DA40" s="720"/>
      <c r="DB40" s="720"/>
      <c r="DC40" s="724"/>
      <c r="DD40" s="694" t="s">
        <v>175</v>
      </c>
      <c r="DE40" s="686"/>
      <c r="DF40" s="686"/>
      <c r="DG40" s="686"/>
      <c r="DH40" s="686"/>
      <c r="DI40" s="686"/>
      <c r="DJ40" s="686"/>
      <c r="DK40" s="687"/>
      <c r="DL40" s="694" t="s">
        <v>233</v>
      </c>
      <c r="DM40" s="686"/>
      <c r="DN40" s="686"/>
      <c r="DO40" s="686"/>
      <c r="DP40" s="686"/>
      <c r="DQ40" s="686"/>
      <c r="DR40" s="686"/>
      <c r="DS40" s="686"/>
      <c r="DT40" s="686"/>
      <c r="DU40" s="686"/>
      <c r="DV40" s="687"/>
      <c r="DW40" s="690" t="s">
        <v>233</v>
      </c>
      <c r="DX40" s="720"/>
      <c r="DY40" s="720"/>
      <c r="DZ40" s="720"/>
      <c r="EA40" s="720"/>
      <c r="EB40" s="720"/>
      <c r="EC40" s="721"/>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233</v>
      </c>
      <c r="AA41" s="688"/>
      <c r="AB41" s="688"/>
      <c r="AC41" s="688"/>
      <c r="AD41" s="689" t="s">
        <v>233</v>
      </c>
      <c r="AE41" s="689"/>
      <c r="AF41" s="689"/>
      <c r="AG41" s="689"/>
      <c r="AH41" s="689"/>
      <c r="AI41" s="689"/>
      <c r="AJ41" s="689"/>
      <c r="AK41" s="689"/>
      <c r="AL41" s="690" t="s">
        <v>138</v>
      </c>
      <c r="AM41" s="691"/>
      <c r="AN41" s="691"/>
      <c r="AO41" s="692"/>
      <c r="AQ41" s="763" t="s">
        <v>348</v>
      </c>
      <c r="AR41" s="764"/>
      <c r="AS41" s="764"/>
      <c r="AT41" s="764"/>
      <c r="AU41" s="764"/>
      <c r="AV41" s="764"/>
      <c r="AW41" s="764"/>
      <c r="AX41" s="764"/>
      <c r="AY41" s="765"/>
      <c r="AZ41" s="685">
        <v>34348</v>
      </c>
      <c r="BA41" s="686"/>
      <c r="BB41" s="686"/>
      <c r="BC41" s="686"/>
      <c r="BD41" s="722"/>
      <c r="BE41" s="722"/>
      <c r="BF41" s="752"/>
      <c r="BG41" s="772"/>
      <c r="BH41" s="773"/>
      <c r="BI41" s="773"/>
      <c r="BJ41" s="773"/>
      <c r="BK41" s="773"/>
      <c r="BL41" s="236"/>
      <c r="BM41" s="701" t="s">
        <v>349</v>
      </c>
      <c r="BN41" s="701"/>
      <c r="BO41" s="701"/>
      <c r="BP41" s="701"/>
      <c r="BQ41" s="701"/>
      <c r="BR41" s="701"/>
      <c r="BS41" s="701"/>
      <c r="BT41" s="701"/>
      <c r="BU41" s="702"/>
      <c r="BV41" s="685">
        <v>3</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233</v>
      </c>
      <c r="CS41" s="722"/>
      <c r="CT41" s="722"/>
      <c r="CU41" s="722"/>
      <c r="CV41" s="722"/>
      <c r="CW41" s="722"/>
      <c r="CX41" s="722"/>
      <c r="CY41" s="723"/>
      <c r="CZ41" s="690" t="s">
        <v>233</v>
      </c>
      <c r="DA41" s="720"/>
      <c r="DB41" s="720"/>
      <c r="DC41" s="724"/>
      <c r="DD41" s="694" t="s">
        <v>233</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t="s">
        <v>233</v>
      </c>
      <c r="S42" s="686"/>
      <c r="T42" s="686"/>
      <c r="U42" s="686"/>
      <c r="V42" s="686"/>
      <c r="W42" s="686"/>
      <c r="X42" s="686"/>
      <c r="Y42" s="687"/>
      <c r="Z42" s="688" t="s">
        <v>233</v>
      </c>
      <c r="AA42" s="688"/>
      <c r="AB42" s="688"/>
      <c r="AC42" s="688"/>
      <c r="AD42" s="689" t="s">
        <v>233</v>
      </c>
      <c r="AE42" s="689"/>
      <c r="AF42" s="689"/>
      <c r="AG42" s="689"/>
      <c r="AH42" s="689"/>
      <c r="AI42" s="689"/>
      <c r="AJ42" s="689"/>
      <c r="AK42" s="689"/>
      <c r="AL42" s="690" t="s">
        <v>233</v>
      </c>
      <c r="AM42" s="691"/>
      <c r="AN42" s="691"/>
      <c r="AO42" s="692"/>
      <c r="AQ42" s="784" t="s">
        <v>352</v>
      </c>
      <c r="AR42" s="785"/>
      <c r="AS42" s="785"/>
      <c r="AT42" s="785"/>
      <c r="AU42" s="785"/>
      <c r="AV42" s="785"/>
      <c r="AW42" s="785"/>
      <c r="AX42" s="785"/>
      <c r="AY42" s="786"/>
      <c r="AZ42" s="776">
        <v>48957</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210</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1094664</v>
      </c>
      <c r="CS42" s="686"/>
      <c r="CT42" s="686"/>
      <c r="CU42" s="686"/>
      <c r="CV42" s="686"/>
      <c r="CW42" s="686"/>
      <c r="CX42" s="686"/>
      <c r="CY42" s="687"/>
      <c r="CZ42" s="690">
        <v>39.200000000000003</v>
      </c>
      <c r="DA42" s="691"/>
      <c r="DB42" s="691"/>
      <c r="DC42" s="703"/>
      <c r="DD42" s="694">
        <v>783239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355</v>
      </c>
      <c r="C43" s="735"/>
      <c r="D43" s="735"/>
      <c r="E43" s="735"/>
      <c r="F43" s="735"/>
      <c r="G43" s="735"/>
      <c r="H43" s="735"/>
      <c r="I43" s="735"/>
      <c r="J43" s="735"/>
      <c r="K43" s="735"/>
      <c r="L43" s="735"/>
      <c r="M43" s="735"/>
      <c r="N43" s="735"/>
      <c r="O43" s="735"/>
      <c r="P43" s="735"/>
      <c r="Q43" s="736"/>
      <c r="R43" s="776">
        <v>2939181</v>
      </c>
      <c r="S43" s="777"/>
      <c r="T43" s="777"/>
      <c r="U43" s="777"/>
      <c r="V43" s="777"/>
      <c r="W43" s="777"/>
      <c r="X43" s="777"/>
      <c r="Y43" s="778"/>
      <c r="Z43" s="779">
        <v>100</v>
      </c>
      <c r="AA43" s="779"/>
      <c r="AB43" s="779"/>
      <c r="AC43" s="779"/>
      <c r="AD43" s="780">
        <v>1327445</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21441</v>
      </c>
      <c r="CS43" s="722"/>
      <c r="CT43" s="722"/>
      <c r="CU43" s="722"/>
      <c r="CV43" s="722"/>
      <c r="CW43" s="722"/>
      <c r="CX43" s="722"/>
      <c r="CY43" s="723"/>
      <c r="CZ43" s="690">
        <v>0.8</v>
      </c>
      <c r="DA43" s="720"/>
      <c r="DB43" s="720"/>
      <c r="DC43" s="724"/>
      <c r="DD43" s="694">
        <v>21441</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980783</v>
      </c>
      <c r="CS44" s="686"/>
      <c r="CT44" s="686"/>
      <c r="CU44" s="686"/>
      <c r="CV44" s="686"/>
      <c r="CW44" s="686"/>
      <c r="CX44" s="686"/>
      <c r="CY44" s="687"/>
      <c r="CZ44" s="690">
        <v>35.1</v>
      </c>
      <c r="DA44" s="691"/>
      <c r="DB44" s="691"/>
      <c r="DC44" s="703"/>
      <c r="DD44" s="694">
        <v>738767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323804</v>
      </c>
      <c r="CS45" s="722"/>
      <c r="CT45" s="722"/>
      <c r="CU45" s="722"/>
      <c r="CV45" s="722"/>
      <c r="CW45" s="722"/>
      <c r="CX45" s="722"/>
      <c r="CY45" s="723"/>
      <c r="CZ45" s="690">
        <v>11.6</v>
      </c>
      <c r="DA45" s="720"/>
      <c r="DB45" s="720"/>
      <c r="DC45" s="724"/>
      <c r="DD45" s="694">
        <v>220630</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656979</v>
      </c>
      <c r="CS46" s="686"/>
      <c r="CT46" s="686"/>
      <c r="CU46" s="686"/>
      <c r="CV46" s="686"/>
      <c r="CW46" s="686"/>
      <c r="CX46" s="686"/>
      <c r="CY46" s="687"/>
      <c r="CZ46" s="690">
        <v>23.5</v>
      </c>
      <c r="DA46" s="691"/>
      <c r="DB46" s="691"/>
      <c r="DC46" s="703"/>
      <c r="DD46" s="694">
        <v>518137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113881</v>
      </c>
      <c r="CS47" s="722"/>
      <c r="CT47" s="722"/>
      <c r="CU47" s="722"/>
      <c r="CV47" s="722"/>
      <c r="CW47" s="722"/>
      <c r="CX47" s="722"/>
      <c r="CY47" s="723"/>
      <c r="CZ47" s="690">
        <v>4.0999999999999996</v>
      </c>
      <c r="DA47" s="720"/>
      <c r="DB47" s="720"/>
      <c r="DC47" s="724"/>
      <c r="DD47" s="694">
        <v>44472</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138</v>
      </c>
      <c r="CS48" s="686"/>
      <c r="CT48" s="686"/>
      <c r="CU48" s="686"/>
      <c r="CV48" s="686"/>
      <c r="CW48" s="686"/>
      <c r="CX48" s="686"/>
      <c r="CY48" s="687"/>
      <c r="CZ48" s="690" t="s">
        <v>138</v>
      </c>
      <c r="DA48" s="691"/>
      <c r="DB48" s="691"/>
      <c r="DC48" s="703"/>
      <c r="DD48" s="694" t="s">
        <v>138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365</v>
      </c>
      <c r="CE49" s="735"/>
      <c r="CF49" s="735"/>
      <c r="CG49" s="735"/>
      <c r="CH49" s="735"/>
      <c r="CI49" s="735"/>
      <c r="CJ49" s="735"/>
      <c r="CK49" s="735"/>
      <c r="CL49" s="735"/>
      <c r="CM49" s="735"/>
      <c r="CN49" s="735"/>
      <c r="CO49" s="735"/>
      <c r="CP49" s="735"/>
      <c r="CQ49" s="736"/>
      <c r="CR49" s="776">
        <v>2790830</v>
      </c>
      <c r="CS49" s="756"/>
      <c r="CT49" s="756"/>
      <c r="CU49" s="756"/>
      <c r="CV49" s="756"/>
      <c r="CW49" s="756"/>
      <c r="CX49" s="756"/>
      <c r="CY49" s="787"/>
      <c r="CZ49" s="781">
        <v>100</v>
      </c>
      <c r="DA49" s="788"/>
      <c r="DB49" s="788"/>
      <c r="DC49" s="789"/>
      <c r="DD49" s="790">
        <v>2191468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Mj6usj+MfAQleHeX2xc+tOYnqL2b85Sol8vrpTk8wVKGg0e1KqMDzC/uuzjY2la1x7MT6y/mLGgf7ixwr43gA==" saltValue="RqKZQoxvXr4sC+uE8QYB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2939</v>
      </c>
      <c r="R7" s="821"/>
      <c r="S7" s="821"/>
      <c r="T7" s="821"/>
      <c r="U7" s="821"/>
      <c r="V7" s="821">
        <v>2791</v>
      </c>
      <c r="W7" s="821"/>
      <c r="X7" s="821"/>
      <c r="Y7" s="821"/>
      <c r="Z7" s="821"/>
      <c r="AA7" s="821">
        <v>148</v>
      </c>
      <c r="AB7" s="821"/>
      <c r="AC7" s="821"/>
      <c r="AD7" s="821"/>
      <c r="AE7" s="822"/>
      <c r="AF7" s="823">
        <v>107</v>
      </c>
      <c r="AG7" s="824"/>
      <c r="AH7" s="824"/>
      <c r="AI7" s="824"/>
      <c r="AJ7" s="825"/>
      <c r="AK7" s="860">
        <v>4</v>
      </c>
      <c r="AL7" s="861"/>
      <c r="AM7" s="861"/>
      <c r="AN7" s="861"/>
      <c r="AO7" s="861"/>
      <c r="AP7" s="861">
        <v>1712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608</v>
      </c>
      <c r="BT7" s="865"/>
      <c r="BU7" s="865"/>
      <c r="BV7" s="865"/>
      <c r="BW7" s="865"/>
      <c r="BX7" s="865"/>
      <c r="BY7" s="865"/>
      <c r="BZ7" s="865"/>
      <c r="CA7" s="865"/>
      <c r="CB7" s="865"/>
      <c r="CC7" s="865"/>
      <c r="CD7" s="865"/>
      <c r="CE7" s="865"/>
      <c r="CF7" s="865"/>
      <c r="CG7" s="866"/>
      <c r="CH7" s="857">
        <v>-2</v>
      </c>
      <c r="CI7" s="858"/>
      <c r="CJ7" s="858"/>
      <c r="CK7" s="858"/>
      <c r="CL7" s="859"/>
      <c r="CM7" s="857">
        <v>4</v>
      </c>
      <c r="CN7" s="858"/>
      <c r="CO7" s="858"/>
      <c r="CP7" s="858"/>
      <c r="CQ7" s="859"/>
      <c r="CR7" s="857">
        <v>5</v>
      </c>
      <c r="CS7" s="858"/>
      <c r="CT7" s="858"/>
      <c r="CU7" s="858"/>
      <c r="CV7" s="859"/>
      <c r="CW7" s="857" t="s">
        <v>609</v>
      </c>
      <c r="CX7" s="858"/>
      <c r="CY7" s="858"/>
      <c r="CZ7" s="858"/>
      <c r="DA7" s="859"/>
      <c r="DB7" s="857" t="s">
        <v>609</v>
      </c>
      <c r="DC7" s="858"/>
      <c r="DD7" s="858"/>
      <c r="DE7" s="858"/>
      <c r="DF7" s="859"/>
      <c r="DG7" s="857" t="s">
        <v>609</v>
      </c>
      <c r="DH7" s="858"/>
      <c r="DI7" s="858"/>
      <c r="DJ7" s="858"/>
      <c r="DK7" s="859"/>
      <c r="DL7" s="857" t="s">
        <v>609</v>
      </c>
      <c r="DM7" s="858"/>
      <c r="DN7" s="858"/>
      <c r="DO7" s="858"/>
      <c r="DP7" s="859"/>
      <c r="DQ7" s="857" t="s">
        <v>609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2939</v>
      </c>
      <c r="R23" s="880"/>
      <c r="S23" s="880"/>
      <c r="T23" s="880"/>
      <c r="U23" s="880"/>
      <c r="V23" s="880">
        <v>2791</v>
      </c>
      <c r="W23" s="880"/>
      <c r="X23" s="880"/>
      <c r="Y23" s="880"/>
      <c r="Z23" s="880"/>
      <c r="AA23" s="880">
        <v>148</v>
      </c>
      <c r="AB23" s="880"/>
      <c r="AC23" s="880"/>
      <c r="AD23" s="880"/>
      <c r="AE23" s="881"/>
      <c r="AF23" s="882">
        <v>107</v>
      </c>
      <c r="AG23" s="880"/>
      <c r="AH23" s="880"/>
      <c r="AI23" s="880"/>
      <c r="AJ23" s="883"/>
      <c r="AK23" s="884"/>
      <c r="AL23" s="885"/>
      <c r="AM23" s="885"/>
      <c r="AN23" s="885"/>
      <c r="AO23" s="885"/>
      <c r="AP23" s="880">
        <v>1712</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113</v>
      </c>
      <c r="R28" s="909"/>
      <c r="S28" s="909"/>
      <c r="T28" s="909"/>
      <c r="U28" s="909"/>
      <c r="V28" s="909">
        <v>112</v>
      </c>
      <c r="W28" s="909"/>
      <c r="X28" s="909"/>
      <c r="Y28" s="909"/>
      <c r="Z28" s="909"/>
      <c r="AA28" s="909">
        <v>1</v>
      </c>
      <c r="AB28" s="909"/>
      <c r="AC28" s="909"/>
      <c r="AD28" s="909"/>
      <c r="AE28" s="910"/>
      <c r="AF28" s="911">
        <v>1</v>
      </c>
      <c r="AG28" s="909"/>
      <c r="AH28" s="909"/>
      <c r="AI28" s="909"/>
      <c r="AJ28" s="912"/>
      <c r="AK28" s="913">
        <v>22</v>
      </c>
      <c r="AL28" s="904"/>
      <c r="AM28" s="904"/>
      <c r="AN28" s="904"/>
      <c r="AO28" s="904"/>
      <c r="AP28" s="904" t="s">
        <v>609</v>
      </c>
      <c r="AQ28" s="904"/>
      <c r="AR28" s="904"/>
      <c r="AS28" s="904"/>
      <c r="AT28" s="904"/>
      <c r="AU28" s="904" t="s">
        <v>609</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96</v>
      </c>
      <c r="R29" s="845"/>
      <c r="S29" s="845"/>
      <c r="T29" s="845"/>
      <c r="U29" s="845"/>
      <c r="V29" s="845">
        <v>96</v>
      </c>
      <c r="W29" s="845"/>
      <c r="X29" s="845"/>
      <c r="Y29" s="845"/>
      <c r="Z29" s="845"/>
      <c r="AA29" s="845">
        <v>0</v>
      </c>
      <c r="AB29" s="845"/>
      <c r="AC29" s="845"/>
      <c r="AD29" s="845"/>
      <c r="AE29" s="846"/>
      <c r="AF29" s="847">
        <v>0</v>
      </c>
      <c r="AG29" s="848"/>
      <c r="AH29" s="848"/>
      <c r="AI29" s="848"/>
      <c r="AJ29" s="849"/>
      <c r="AK29" s="916">
        <v>14</v>
      </c>
      <c r="AL29" s="917"/>
      <c r="AM29" s="917"/>
      <c r="AN29" s="917"/>
      <c r="AO29" s="917"/>
      <c r="AP29" s="917" t="s">
        <v>609</v>
      </c>
      <c r="AQ29" s="917"/>
      <c r="AR29" s="917"/>
      <c r="AS29" s="917"/>
      <c r="AT29" s="917"/>
      <c r="AU29" s="917" t="s">
        <v>609</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165</v>
      </c>
      <c r="R30" s="845"/>
      <c r="S30" s="845"/>
      <c r="T30" s="845"/>
      <c r="U30" s="845"/>
      <c r="V30" s="845">
        <v>162</v>
      </c>
      <c r="W30" s="845"/>
      <c r="X30" s="845"/>
      <c r="Y30" s="845"/>
      <c r="Z30" s="845"/>
      <c r="AA30" s="845">
        <v>3</v>
      </c>
      <c r="AB30" s="845"/>
      <c r="AC30" s="845"/>
      <c r="AD30" s="845"/>
      <c r="AE30" s="846"/>
      <c r="AF30" s="847">
        <v>3</v>
      </c>
      <c r="AG30" s="848"/>
      <c r="AH30" s="848"/>
      <c r="AI30" s="848"/>
      <c r="AJ30" s="849"/>
      <c r="AK30" s="916">
        <v>25</v>
      </c>
      <c r="AL30" s="917"/>
      <c r="AM30" s="917"/>
      <c r="AN30" s="917"/>
      <c r="AO30" s="917"/>
      <c r="AP30" s="917" t="s">
        <v>609</v>
      </c>
      <c r="AQ30" s="917"/>
      <c r="AR30" s="917"/>
      <c r="AS30" s="917"/>
      <c r="AT30" s="917"/>
      <c r="AU30" s="917" t="s">
        <v>609</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21</v>
      </c>
      <c r="R31" s="845"/>
      <c r="S31" s="845"/>
      <c r="T31" s="845"/>
      <c r="U31" s="845"/>
      <c r="V31" s="845">
        <v>21</v>
      </c>
      <c r="W31" s="845"/>
      <c r="X31" s="845"/>
      <c r="Y31" s="845"/>
      <c r="Z31" s="845"/>
      <c r="AA31" s="845">
        <v>0</v>
      </c>
      <c r="AB31" s="845"/>
      <c r="AC31" s="845"/>
      <c r="AD31" s="845"/>
      <c r="AE31" s="846"/>
      <c r="AF31" s="847" t="s">
        <v>407</v>
      </c>
      <c r="AG31" s="848"/>
      <c r="AH31" s="848"/>
      <c r="AI31" s="848"/>
      <c r="AJ31" s="849"/>
      <c r="AK31" s="916">
        <v>9</v>
      </c>
      <c r="AL31" s="917"/>
      <c r="AM31" s="917"/>
      <c r="AN31" s="917"/>
      <c r="AO31" s="917"/>
      <c r="AP31" s="917" t="s">
        <v>609</v>
      </c>
      <c r="AQ31" s="917"/>
      <c r="AR31" s="917"/>
      <c r="AS31" s="917"/>
      <c r="AT31" s="917"/>
      <c r="AU31" s="917" t="s">
        <v>609</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117</v>
      </c>
      <c r="R32" s="845"/>
      <c r="S32" s="845"/>
      <c r="T32" s="845"/>
      <c r="U32" s="845"/>
      <c r="V32" s="845">
        <v>119</v>
      </c>
      <c r="W32" s="845"/>
      <c r="X32" s="845"/>
      <c r="Y32" s="845"/>
      <c r="Z32" s="845"/>
      <c r="AA32" s="845">
        <v>-2</v>
      </c>
      <c r="AB32" s="845"/>
      <c r="AC32" s="845"/>
      <c r="AD32" s="845"/>
      <c r="AE32" s="846"/>
      <c r="AF32" s="847">
        <v>0</v>
      </c>
      <c r="AG32" s="848"/>
      <c r="AH32" s="848"/>
      <c r="AI32" s="848"/>
      <c r="AJ32" s="849"/>
      <c r="AK32" s="916">
        <v>59</v>
      </c>
      <c r="AL32" s="917"/>
      <c r="AM32" s="917"/>
      <c r="AN32" s="917"/>
      <c r="AO32" s="917"/>
      <c r="AP32" s="917">
        <v>237</v>
      </c>
      <c r="AQ32" s="917"/>
      <c r="AR32" s="917"/>
      <c r="AS32" s="917"/>
      <c r="AT32" s="917"/>
      <c r="AU32" s="917">
        <v>225</v>
      </c>
      <c r="AV32" s="917"/>
      <c r="AW32" s="917"/>
      <c r="AX32" s="917"/>
      <c r="AY32" s="917"/>
      <c r="AZ32" s="918" t="s">
        <v>609</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v>
      </c>
      <c r="AG63" s="928"/>
      <c r="AH63" s="928"/>
      <c r="AI63" s="928"/>
      <c r="AJ63" s="929"/>
      <c r="AK63" s="930"/>
      <c r="AL63" s="925"/>
      <c r="AM63" s="925"/>
      <c r="AN63" s="925"/>
      <c r="AO63" s="925"/>
      <c r="AP63" s="928">
        <v>237</v>
      </c>
      <c r="AQ63" s="928"/>
      <c r="AR63" s="928"/>
      <c r="AS63" s="928"/>
      <c r="AT63" s="928"/>
      <c r="AU63" s="928">
        <v>225</v>
      </c>
      <c r="AV63" s="928"/>
      <c r="AW63" s="928"/>
      <c r="AX63" s="928"/>
      <c r="AY63" s="928"/>
      <c r="AZ63" s="932"/>
      <c r="BA63" s="932"/>
      <c r="BB63" s="932"/>
      <c r="BC63" s="932"/>
      <c r="BD63" s="932"/>
      <c r="BE63" s="933"/>
      <c r="BF63" s="933"/>
      <c r="BG63" s="933"/>
      <c r="BH63" s="933"/>
      <c r="BI63" s="934"/>
      <c r="BJ63" s="935" t="s">
        <v>407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400</v>
      </c>
      <c r="AQ66" s="804"/>
      <c r="AR66" s="804"/>
      <c r="AS66" s="804"/>
      <c r="AT66" s="805"/>
      <c r="AU66" s="803" t="s">
        <v>419</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1824</v>
      </c>
      <c r="R68" s="952"/>
      <c r="S68" s="952"/>
      <c r="T68" s="952"/>
      <c r="U68" s="952"/>
      <c r="V68" s="952">
        <v>1710</v>
      </c>
      <c r="W68" s="952"/>
      <c r="X68" s="952"/>
      <c r="Y68" s="952"/>
      <c r="Z68" s="952"/>
      <c r="AA68" s="952">
        <v>114</v>
      </c>
      <c r="AB68" s="952"/>
      <c r="AC68" s="952"/>
      <c r="AD68" s="952"/>
      <c r="AE68" s="952"/>
      <c r="AF68" s="952">
        <v>97</v>
      </c>
      <c r="AG68" s="952"/>
      <c r="AH68" s="952"/>
      <c r="AI68" s="952"/>
      <c r="AJ68" s="952"/>
      <c r="AK68" s="952">
        <v>83</v>
      </c>
      <c r="AL68" s="952"/>
      <c r="AM68" s="952"/>
      <c r="AN68" s="952"/>
      <c r="AO68" s="952"/>
      <c r="AP68" s="952">
        <v>3136</v>
      </c>
      <c r="AQ68" s="952"/>
      <c r="AR68" s="952"/>
      <c r="AS68" s="952"/>
      <c r="AT68" s="952"/>
      <c r="AU68" s="952">
        <v>36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14</v>
      </c>
      <c r="R69" s="917"/>
      <c r="S69" s="917"/>
      <c r="T69" s="917"/>
      <c r="U69" s="917"/>
      <c r="V69" s="917">
        <v>5</v>
      </c>
      <c r="W69" s="917"/>
      <c r="X69" s="917"/>
      <c r="Y69" s="917"/>
      <c r="Z69" s="917"/>
      <c r="AA69" s="917">
        <v>9</v>
      </c>
      <c r="AB69" s="917"/>
      <c r="AC69" s="917"/>
      <c r="AD69" s="917"/>
      <c r="AE69" s="917"/>
      <c r="AF69" s="917">
        <v>5</v>
      </c>
      <c r="AG69" s="917"/>
      <c r="AH69" s="917"/>
      <c r="AI69" s="917"/>
      <c r="AJ69" s="917"/>
      <c r="AK69" s="917" t="s">
        <v>610</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2278</v>
      </c>
      <c r="R70" s="917"/>
      <c r="S70" s="917"/>
      <c r="T70" s="917"/>
      <c r="U70" s="917"/>
      <c r="V70" s="917">
        <v>2238</v>
      </c>
      <c r="W70" s="917"/>
      <c r="X70" s="917"/>
      <c r="Y70" s="917"/>
      <c r="Z70" s="917"/>
      <c r="AA70" s="917">
        <v>40</v>
      </c>
      <c r="AB70" s="917"/>
      <c r="AC70" s="917"/>
      <c r="AD70" s="917"/>
      <c r="AE70" s="917"/>
      <c r="AF70" s="917">
        <v>61</v>
      </c>
      <c r="AG70" s="917"/>
      <c r="AH70" s="917"/>
      <c r="AI70" s="917"/>
      <c r="AJ70" s="917"/>
      <c r="AK70" s="917">
        <v>131</v>
      </c>
      <c r="AL70" s="917"/>
      <c r="AM70" s="917"/>
      <c r="AN70" s="917"/>
      <c r="AO70" s="917"/>
      <c r="AP70" s="917">
        <v>89</v>
      </c>
      <c r="AQ70" s="917"/>
      <c r="AR70" s="917"/>
      <c r="AS70" s="917"/>
      <c r="AT70" s="917"/>
      <c r="AU70" s="917">
        <v>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164</v>
      </c>
      <c r="R71" s="917"/>
      <c r="S71" s="917"/>
      <c r="T71" s="917"/>
      <c r="U71" s="917"/>
      <c r="V71" s="917">
        <v>153</v>
      </c>
      <c r="W71" s="917"/>
      <c r="X71" s="917"/>
      <c r="Y71" s="917"/>
      <c r="Z71" s="917"/>
      <c r="AA71" s="917">
        <v>11</v>
      </c>
      <c r="AB71" s="917"/>
      <c r="AC71" s="917"/>
      <c r="AD71" s="917"/>
      <c r="AE71" s="917"/>
      <c r="AF71" s="917">
        <v>11</v>
      </c>
      <c r="AG71" s="917"/>
      <c r="AH71" s="917"/>
      <c r="AI71" s="917"/>
      <c r="AJ71" s="917"/>
      <c r="AK71" s="917">
        <v>43</v>
      </c>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1291</v>
      </c>
      <c r="R72" s="917"/>
      <c r="S72" s="917"/>
      <c r="T72" s="917"/>
      <c r="U72" s="917"/>
      <c r="V72" s="917">
        <v>1258</v>
      </c>
      <c r="W72" s="917"/>
      <c r="X72" s="917"/>
      <c r="Y72" s="917"/>
      <c r="Z72" s="917"/>
      <c r="AA72" s="917">
        <v>33</v>
      </c>
      <c r="AB72" s="917"/>
      <c r="AC72" s="917"/>
      <c r="AD72" s="917"/>
      <c r="AE72" s="917"/>
      <c r="AF72" s="917">
        <v>33</v>
      </c>
      <c r="AG72" s="917"/>
      <c r="AH72" s="917"/>
      <c r="AI72" s="917"/>
      <c r="AJ72" s="917"/>
      <c r="AK72" s="917">
        <v>95</v>
      </c>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195</v>
      </c>
      <c r="R73" s="917"/>
      <c r="S73" s="917"/>
      <c r="T73" s="917"/>
      <c r="U73" s="917"/>
      <c r="V73" s="917">
        <v>186</v>
      </c>
      <c r="W73" s="917"/>
      <c r="X73" s="917"/>
      <c r="Y73" s="917"/>
      <c r="Z73" s="917"/>
      <c r="AA73" s="917">
        <v>9</v>
      </c>
      <c r="AB73" s="917"/>
      <c r="AC73" s="917"/>
      <c r="AD73" s="917"/>
      <c r="AE73" s="917"/>
      <c r="AF73" s="917">
        <v>9</v>
      </c>
      <c r="AG73" s="917"/>
      <c r="AH73" s="917"/>
      <c r="AI73" s="917"/>
      <c r="AJ73" s="917"/>
      <c r="AK73" s="917" t="s">
        <v>611</v>
      </c>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6467</v>
      </c>
      <c r="R74" s="917"/>
      <c r="S74" s="917"/>
      <c r="T74" s="917"/>
      <c r="U74" s="917"/>
      <c r="V74" s="917">
        <v>5925</v>
      </c>
      <c r="W74" s="917"/>
      <c r="X74" s="917"/>
      <c r="Y74" s="917"/>
      <c r="Z74" s="917"/>
      <c r="AA74" s="917">
        <v>542</v>
      </c>
      <c r="AB74" s="917"/>
      <c r="AC74" s="917"/>
      <c r="AD74" s="917"/>
      <c r="AE74" s="917"/>
      <c r="AF74" s="917">
        <v>550</v>
      </c>
      <c r="AG74" s="917"/>
      <c r="AH74" s="917"/>
      <c r="AI74" s="917"/>
      <c r="AJ74" s="917"/>
      <c r="AK74" s="917">
        <v>0</v>
      </c>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599</v>
      </c>
      <c r="C75" s="960"/>
      <c r="D75" s="960"/>
      <c r="E75" s="960"/>
      <c r="F75" s="960"/>
      <c r="G75" s="960"/>
      <c r="H75" s="960"/>
      <c r="I75" s="960"/>
      <c r="J75" s="960"/>
      <c r="K75" s="960"/>
      <c r="L75" s="960"/>
      <c r="M75" s="960"/>
      <c r="N75" s="960"/>
      <c r="O75" s="960"/>
      <c r="P75" s="961"/>
      <c r="Q75" s="965">
        <v>15</v>
      </c>
      <c r="R75" s="966"/>
      <c r="S75" s="966"/>
      <c r="T75" s="966"/>
      <c r="U75" s="916"/>
      <c r="V75" s="967">
        <v>6</v>
      </c>
      <c r="W75" s="966"/>
      <c r="X75" s="966"/>
      <c r="Y75" s="966"/>
      <c r="Z75" s="916"/>
      <c r="AA75" s="967">
        <v>9</v>
      </c>
      <c r="AB75" s="966"/>
      <c r="AC75" s="966"/>
      <c r="AD75" s="966"/>
      <c r="AE75" s="916"/>
      <c r="AF75" s="967">
        <v>1</v>
      </c>
      <c r="AG75" s="966"/>
      <c r="AH75" s="966"/>
      <c r="AI75" s="966"/>
      <c r="AJ75" s="916"/>
      <c r="AK75" s="967">
        <v>10</v>
      </c>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600</v>
      </c>
      <c r="C76" s="960"/>
      <c r="D76" s="960"/>
      <c r="E76" s="960"/>
      <c r="F76" s="960"/>
      <c r="G76" s="960"/>
      <c r="H76" s="960"/>
      <c r="I76" s="960"/>
      <c r="J76" s="960"/>
      <c r="K76" s="960"/>
      <c r="L76" s="960"/>
      <c r="M76" s="960"/>
      <c r="N76" s="960"/>
      <c r="O76" s="960"/>
      <c r="P76" s="961"/>
      <c r="Q76" s="965">
        <v>600</v>
      </c>
      <c r="R76" s="966"/>
      <c r="S76" s="966"/>
      <c r="T76" s="966"/>
      <c r="U76" s="916"/>
      <c r="V76" s="967">
        <v>537</v>
      </c>
      <c r="W76" s="966"/>
      <c r="X76" s="966"/>
      <c r="Y76" s="966"/>
      <c r="Z76" s="916"/>
      <c r="AA76" s="967">
        <v>63</v>
      </c>
      <c r="AB76" s="966"/>
      <c r="AC76" s="966"/>
      <c r="AD76" s="966"/>
      <c r="AE76" s="916"/>
      <c r="AF76" s="967">
        <v>63</v>
      </c>
      <c r="AG76" s="966"/>
      <c r="AH76" s="966"/>
      <c r="AI76" s="966"/>
      <c r="AJ76" s="916"/>
      <c r="AK76" s="967">
        <v>127</v>
      </c>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601</v>
      </c>
      <c r="C77" s="960"/>
      <c r="D77" s="960"/>
      <c r="E77" s="960"/>
      <c r="F77" s="960"/>
      <c r="G77" s="960"/>
      <c r="H77" s="960"/>
      <c r="I77" s="960"/>
      <c r="J77" s="960"/>
      <c r="K77" s="960"/>
      <c r="L77" s="960"/>
      <c r="M77" s="960"/>
      <c r="N77" s="960"/>
      <c r="O77" s="960"/>
      <c r="P77" s="961"/>
      <c r="Q77" s="965">
        <v>296986</v>
      </c>
      <c r="R77" s="966"/>
      <c r="S77" s="966"/>
      <c r="T77" s="966"/>
      <c r="U77" s="916"/>
      <c r="V77" s="967">
        <v>274820</v>
      </c>
      <c r="W77" s="966"/>
      <c r="X77" s="966"/>
      <c r="Y77" s="966"/>
      <c r="Z77" s="916"/>
      <c r="AA77" s="967">
        <v>22166</v>
      </c>
      <c r="AB77" s="966"/>
      <c r="AC77" s="966"/>
      <c r="AD77" s="966"/>
      <c r="AE77" s="916"/>
      <c r="AF77" s="967">
        <v>22166</v>
      </c>
      <c r="AG77" s="966"/>
      <c r="AH77" s="966"/>
      <c r="AI77" s="966"/>
      <c r="AJ77" s="916"/>
      <c r="AK77" s="967">
        <v>255</v>
      </c>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602</v>
      </c>
      <c r="C78" s="960"/>
      <c r="D78" s="960"/>
      <c r="E78" s="960"/>
      <c r="F78" s="960"/>
      <c r="G78" s="960"/>
      <c r="H78" s="960"/>
      <c r="I78" s="960"/>
      <c r="J78" s="960"/>
      <c r="K78" s="960"/>
      <c r="L78" s="960"/>
      <c r="M78" s="960"/>
      <c r="N78" s="960"/>
      <c r="O78" s="960"/>
      <c r="P78" s="961"/>
      <c r="Q78" s="962">
        <v>232</v>
      </c>
      <c r="R78" s="917"/>
      <c r="S78" s="917"/>
      <c r="T78" s="917"/>
      <c r="U78" s="917"/>
      <c r="V78" s="917">
        <v>213</v>
      </c>
      <c r="W78" s="917"/>
      <c r="X78" s="917"/>
      <c r="Y78" s="917"/>
      <c r="Z78" s="917"/>
      <c r="AA78" s="917">
        <v>19</v>
      </c>
      <c r="AB78" s="917"/>
      <c r="AC78" s="917"/>
      <c r="AD78" s="917"/>
      <c r="AE78" s="917"/>
      <c r="AF78" s="917">
        <v>19</v>
      </c>
      <c r="AG78" s="917"/>
      <c r="AH78" s="917"/>
      <c r="AI78" s="917"/>
      <c r="AJ78" s="917"/>
      <c r="AK78" s="917" t="s">
        <v>610</v>
      </c>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603</v>
      </c>
      <c r="C79" s="960"/>
      <c r="D79" s="960"/>
      <c r="E79" s="960"/>
      <c r="F79" s="960"/>
      <c r="G79" s="960"/>
      <c r="H79" s="960"/>
      <c r="I79" s="960"/>
      <c r="J79" s="960"/>
      <c r="K79" s="960"/>
      <c r="L79" s="960"/>
      <c r="M79" s="960"/>
      <c r="N79" s="960"/>
      <c r="O79" s="960"/>
      <c r="P79" s="961"/>
      <c r="Q79" s="962">
        <v>2</v>
      </c>
      <c r="R79" s="917"/>
      <c r="S79" s="917"/>
      <c r="T79" s="917"/>
      <c r="U79" s="917"/>
      <c r="V79" s="917">
        <v>2</v>
      </c>
      <c r="W79" s="917"/>
      <c r="X79" s="917"/>
      <c r="Y79" s="917"/>
      <c r="Z79" s="917"/>
      <c r="AA79" s="917">
        <v>0</v>
      </c>
      <c r="AB79" s="917"/>
      <c r="AC79" s="917"/>
      <c r="AD79" s="917"/>
      <c r="AE79" s="917"/>
      <c r="AF79" s="917">
        <v>0</v>
      </c>
      <c r="AG79" s="917"/>
      <c r="AH79" s="917"/>
      <c r="AI79" s="917"/>
      <c r="AJ79" s="917"/>
      <c r="AK79" s="917" t="s">
        <v>611</v>
      </c>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604</v>
      </c>
      <c r="C80" s="960"/>
      <c r="D80" s="960"/>
      <c r="E80" s="960"/>
      <c r="F80" s="960"/>
      <c r="G80" s="960"/>
      <c r="H80" s="960"/>
      <c r="I80" s="960"/>
      <c r="J80" s="960"/>
      <c r="K80" s="960"/>
      <c r="L80" s="960"/>
      <c r="M80" s="960"/>
      <c r="N80" s="960"/>
      <c r="O80" s="960"/>
      <c r="P80" s="961"/>
      <c r="Q80" s="962">
        <v>37</v>
      </c>
      <c r="R80" s="917"/>
      <c r="S80" s="917"/>
      <c r="T80" s="917"/>
      <c r="U80" s="917"/>
      <c r="V80" s="917">
        <v>29</v>
      </c>
      <c r="W80" s="917"/>
      <c r="X80" s="917"/>
      <c r="Y80" s="917"/>
      <c r="Z80" s="917"/>
      <c r="AA80" s="917">
        <v>8</v>
      </c>
      <c r="AB80" s="917"/>
      <c r="AC80" s="917"/>
      <c r="AD80" s="917"/>
      <c r="AE80" s="917"/>
      <c r="AF80" s="917">
        <v>4</v>
      </c>
      <c r="AG80" s="917"/>
      <c r="AH80" s="917"/>
      <c r="AI80" s="917"/>
      <c r="AJ80" s="917"/>
      <c r="AK80" s="917" t="s">
        <v>610</v>
      </c>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605</v>
      </c>
      <c r="C81" s="960"/>
      <c r="D81" s="960"/>
      <c r="E81" s="960"/>
      <c r="F81" s="960"/>
      <c r="G81" s="960"/>
      <c r="H81" s="960"/>
      <c r="I81" s="960"/>
      <c r="J81" s="960"/>
      <c r="K81" s="960"/>
      <c r="L81" s="960"/>
      <c r="M81" s="960"/>
      <c r="N81" s="960"/>
      <c r="O81" s="960"/>
      <c r="P81" s="961"/>
      <c r="Q81" s="962">
        <v>20</v>
      </c>
      <c r="R81" s="917"/>
      <c r="S81" s="917"/>
      <c r="T81" s="917"/>
      <c r="U81" s="917"/>
      <c r="V81" s="917">
        <v>19</v>
      </c>
      <c r="W81" s="917"/>
      <c r="X81" s="917"/>
      <c r="Y81" s="917"/>
      <c r="Z81" s="917"/>
      <c r="AA81" s="917">
        <v>0</v>
      </c>
      <c r="AB81" s="917"/>
      <c r="AC81" s="917"/>
      <c r="AD81" s="917"/>
      <c r="AE81" s="917"/>
      <c r="AF81" s="917">
        <v>0</v>
      </c>
      <c r="AG81" s="917"/>
      <c r="AH81" s="917"/>
      <c r="AI81" s="917"/>
      <c r="AJ81" s="917"/>
      <c r="AK81" s="917" t="s">
        <v>610</v>
      </c>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606</v>
      </c>
      <c r="C82" s="960"/>
      <c r="D82" s="960"/>
      <c r="E82" s="960"/>
      <c r="F82" s="960"/>
      <c r="G82" s="960"/>
      <c r="H82" s="960"/>
      <c r="I82" s="960"/>
      <c r="J82" s="960"/>
      <c r="K82" s="960"/>
      <c r="L82" s="960"/>
      <c r="M82" s="960"/>
      <c r="N82" s="960"/>
      <c r="O82" s="960"/>
      <c r="P82" s="961"/>
      <c r="Q82" s="962">
        <v>42</v>
      </c>
      <c r="R82" s="917"/>
      <c r="S82" s="917"/>
      <c r="T82" s="917"/>
      <c r="U82" s="917"/>
      <c r="V82" s="917">
        <v>39</v>
      </c>
      <c r="W82" s="917"/>
      <c r="X82" s="917"/>
      <c r="Y82" s="917"/>
      <c r="Z82" s="917"/>
      <c r="AA82" s="917">
        <v>3</v>
      </c>
      <c r="AB82" s="917"/>
      <c r="AC82" s="917"/>
      <c r="AD82" s="917"/>
      <c r="AE82" s="917"/>
      <c r="AF82" s="917">
        <v>3</v>
      </c>
      <c r="AG82" s="917"/>
      <c r="AH82" s="917"/>
      <c r="AI82" s="917"/>
      <c r="AJ82" s="917"/>
      <c r="AK82" s="917" t="s">
        <v>610</v>
      </c>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607</v>
      </c>
      <c r="C83" s="960"/>
      <c r="D83" s="960"/>
      <c r="E83" s="960"/>
      <c r="F83" s="960"/>
      <c r="G83" s="960"/>
      <c r="H83" s="960"/>
      <c r="I83" s="960"/>
      <c r="J83" s="960"/>
      <c r="K83" s="960"/>
      <c r="L83" s="960"/>
      <c r="M83" s="960"/>
      <c r="N83" s="960"/>
      <c r="O83" s="960"/>
      <c r="P83" s="961"/>
      <c r="Q83" s="962">
        <v>29</v>
      </c>
      <c r="R83" s="917"/>
      <c r="S83" s="917"/>
      <c r="T83" s="917"/>
      <c r="U83" s="917"/>
      <c r="V83" s="917">
        <v>27</v>
      </c>
      <c r="W83" s="917"/>
      <c r="X83" s="917"/>
      <c r="Y83" s="917"/>
      <c r="Z83" s="917"/>
      <c r="AA83" s="917">
        <v>2</v>
      </c>
      <c r="AB83" s="917"/>
      <c r="AC83" s="917"/>
      <c r="AD83" s="917"/>
      <c r="AE83" s="917"/>
      <c r="AF83" s="917">
        <v>2</v>
      </c>
      <c r="AG83" s="917"/>
      <c r="AH83" s="917"/>
      <c r="AI83" s="917"/>
      <c r="AJ83" s="917"/>
      <c r="AK83" s="917" t="s">
        <v>612</v>
      </c>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23024</v>
      </c>
      <c r="AG88" s="928"/>
      <c r="AH88" s="928"/>
      <c r="AI88" s="928"/>
      <c r="AJ88" s="928"/>
      <c r="AK88" s="925"/>
      <c r="AL88" s="925"/>
      <c r="AM88" s="925"/>
      <c r="AN88" s="925"/>
      <c r="AO88" s="925"/>
      <c r="AP88" s="928">
        <v>3225</v>
      </c>
      <c r="AQ88" s="928"/>
      <c r="AR88" s="928"/>
      <c r="AS88" s="928"/>
      <c r="AT88" s="928"/>
      <c r="AU88" s="928">
        <v>38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306</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306</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306</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172348</v>
      </c>
      <c r="AB110" s="988"/>
      <c r="AC110" s="988"/>
      <c r="AD110" s="988"/>
      <c r="AE110" s="989"/>
      <c r="AF110" s="990">
        <v>153802</v>
      </c>
      <c r="AG110" s="988"/>
      <c r="AH110" s="988"/>
      <c r="AI110" s="988"/>
      <c r="AJ110" s="989"/>
      <c r="AK110" s="990">
        <v>222421</v>
      </c>
      <c r="AL110" s="988"/>
      <c r="AM110" s="988"/>
      <c r="AN110" s="988"/>
      <c r="AO110" s="989"/>
      <c r="AP110" s="991">
        <v>19.8</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1566765</v>
      </c>
      <c r="BR110" s="1023"/>
      <c r="BS110" s="1023"/>
      <c r="BT110" s="1023"/>
      <c r="BU110" s="1023"/>
      <c r="BV110" s="1023">
        <v>1533889</v>
      </c>
      <c r="BW110" s="1023"/>
      <c r="BX110" s="1023"/>
      <c r="BY110" s="1023"/>
      <c r="BZ110" s="1023"/>
      <c r="CA110" s="1023">
        <v>1712288</v>
      </c>
      <c r="CB110" s="1023"/>
      <c r="CC110" s="1023"/>
      <c r="CD110" s="1023"/>
      <c r="CE110" s="1023"/>
      <c r="CF110" s="1037">
        <v>152.19999999999999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392</v>
      </c>
      <c r="DH110" s="1023"/>
      <c r="DI110" s="1023"/>
      <c r="DJ110" s="1023"/>
      <c r="DK110" s="1023"/>
      <c r="DL110" s="1023" t="s">
        <v>437</v>
      </c>
      <c r="DM110" s="1023"/>
      <c r="DN110" s="1023"/>
      <c r="DO110" s="1023"/>
      <c r="DP110" s="1023"/>
      <c r="DQ110" s="1023" t="s">
        <v>438</v>
      </c>
      <c r="DR110" s="1023"/>
      <c r="DS110" s="1023"/>
      <c r="DT110" s="1023"/>
      <c r="DU110" s="1023"/>
      <c r="DV110" s="1024" t="s">
        <v>439</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441</v>
      </c>
      <c r="AG111" s="1030"/>
      <c r="AH111" s="1030"/>
      <c r="AI111" s="1030"/>
      <c r="AJ111" s="1031"/>
      <c r="AK111" s="1032" t="s">
        <v>438</v>
      </c>
      <c r="AL111" s="1030"/>
      <c r="AM111" s="1030"/>
      <c r="AN111" s="1030"/>
      <c r="AO111" s="1031"/>
      <c r="AP111" s="1033" t="s">
        <v>442</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444</v>
      </c>
      <c r="BR111" s="1016"/>
      <c r="BS111" s="1016"/>
      <c r="BT111" s="1016"/>
      <c r="BU111" s="1016"/>
      <c r="BV111" s="1016" t="s">
        <v>445</v>
      </c>
      <c r="BW111" s="1016"/>
      <c r="BX111" s="1016"/>
      <c r="BY111" s="1016"/>
      <c r="BZ111" s="1016"/>
      <c r="CA111" s="1016" t="s">
        <v>445</v>
      </c>
      <c r="CB111" s="1016"/>
      <c r="CC111" s="1016"/>
      <c r="CD111" s="1016"/>
      <c r="CE111" s="1016"/>
      <c r="CF111" s="1010" t="s">
        <v>392</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441</v>
      </c>
      <c r="DH111" s="1016"/>
      <c r="DI111" s="1016"/>
      <c r="DJ111" s="1016"/>
      <c r="DK111" s="1016"/>
      <c r="DL111" s="1016" t="s">
        <v>447</v>
      </c>
      <c r="DM111" s="1016"/>
      <c r="DN111" s="1016"/>
      <c r="DO111" s="1016"/>
      <c r="DP111" s="1016"/>
      <c r="DQ111" s="1016" t="s">
        <v>445</v>
      </c>
      <c r="DR111" s="1016"/>
      <c r="DS111" s="1016"/>
      <c r="DT111" s="1016"/>
      <c r="DU111" s="1016"/>
      <c r="DV111" s="1017" t="s">
        <v>444</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439</v>
      </c>
      <c r="AG112" s="1055"/>
      <c r="AH112" s="1055"/>
      <c r="AI112" s="1055"/>
      <c r="AJ112" s="1056"/>
      <c r="AK112" s="1057" t="s">
        <v>450</v>
      </c>
      <c r="AL112" s="1055"/>
      <c r="AM112" s="1055"/>
      <c r="AN112" s="1055"/>
      <c r="AO112" s="1056"/>
      <c r="AP112" s="1058" t="s">
        <v>438</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220504</v>
      </c>
      <c r="BR112" s="1016"/>
      <c r="BS112" s="1016"/>
      <c r="BT112" s="1016"/>
      <c r="BU112" s="1016"/>
      <c r="BV112" s="1016">
        <v>228273</v>
      </c>
      <c r="BW112" s="1016"/>
      <c r="BX112" s="1016"/>
      <c r="BY112" s="1016"/>
      <c r="BZ112" s="1016"/>
      <c r="CA112" s="1016">
        <v>224915</v>
      </c>
      <c r="CB112" s="1016"/>
      <c r="CC112" s="1016"/>
      <c r="CD112" s="1016"/>
      <c r="CE112" s="1016"/>
      <c r="CF112" s="1010">
        <v>20</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453</v>
      </c>
      <c r="DH112" s="1016"/>
      <c r="DI112" s="1016"/>
      <c r="DJ112" s="1016"/>
      <c r="DK112" s="1016"/>
      <c r="DL112" s="1016" t="s">
        <v>450</v>
      </c>
      <c r="DM112" s="1016"/>
      <c r="DN112" s="1016"/>
      <c r="DO112" s="1016"/>
      <c r="DP112" s="1016"/>
      <c r="DQ112" s="1016" t="s">
        <v>450</v>
      </c>
      <c r="DR112" s="1016"/>
      <c r="DS112" s="1016"/>
      <c r="DT112" s="1016"/>
      <c r="DU112" s="1016"/>
      <c r="DV112" s="1017" t="s">
        <v>454</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29627</v>
      </c>
      <c r="AB113" s="1030"/>
      <c r="AC113" s="1030"/>
      <c r="AD113" s="1030"/>
      <c r="AE113" s="1031"/>
      <c r="AF113" s="1032">
        <v>27533</v>
      </c>
      <c r="AG113" s="1030"/>
      <c r="AH113" s="1030"/>
      <c r="AI113" s="1030"/>
      <c r="AJ113" s="1031"/>
      <c r="AK113" s="1032">
        <v>31666</v>
      </c>
      <c r="AL113" s="1030"/>
      <c r="AM113" s="1030"/>
      <c r="AN113" s="1030"/>
      <c r="AO113" s="1031"/>
      <c r="AP113" s="1033">
        <v>2.8</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42812</v>
      </c>
      <c r="BR113" s="1016"/>
      <c r="BS113" s="1016"/>
      <c r="BT113" s="1016"/>
      <c r="BU113" s="1016"/>
      <c r="BV113" s="1016">
        <v>41369</v>
      </c>
      <c r="BW113" s="1016"/>
      <c r="BX113" s="1016"/>
      <c r="BY113" s="1016"/>
      <c r="BZ113" s="1016"/>
      <c r="CA113" s="1016">
        <v>37192</v>
      </c>
      <c r="CB113" s="1016"/>
      <c r="CC113" s="1016"/>
      <c r="CD113" s="1016"/>
      <c r="CE113" s="1016"/>
      <c r="CF113" s="1010">
        <v>3.3</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439</v>
      </c>
      <c r="DH113" s="1055"/>
      <c r="DI113" s="1055"/>
      <c r="DJ113" s="1055"/>
      <c r="DK113" s="1056"/>
      <c r="DL113" s="1057" t="s">
        <v>445</v>
      </c>
      <c r="DM113" s="1055"/>
      <c r="DN113" s="1055"/>
      <c r="DO113" s="1055"/>
      <c r="DP113" s="1056"/>
      <c r="DQ113" s="1057" t="s">
        <v>447</v>
      </c>
      <c r="DR113" s="1055"/>
      <c r="DS113" s="1055"/>
      <c r="DT113" s="1055"/>
      <c r="DU113" s="1056"/>
      <c r="DV113" s="1058" t="s">
        <v>445</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767</v>
      </c>
      <c r="AB114" s="1055"/>
      <c r="AC114" s="1055"/>
      <c r="AD114" s="1055"/>
      <c r="AE114" s="1056"/>
      <c r="AF114" s="1057">
        <v>919</v>
      </c>
      <c r="AG114" s="1055"/>
      <c r="AH114" s="1055"/>
      <c r="AI114" s="1055"/>
      <c r="AJ114" s="1056"/>
      <c r="AK114" s="1057">
        <v>3068</v>
      </c>
      <c r="AL114" s="1055"/>
      <c r="AM114" s="1055"/>
      <c r="AN114" s="1055"/>
      <c r="AO114" s="1056"/>
      <c r="AP114" s="1058">
        <v>0.3</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413660</v>
      </c>
      <c r="BR114" s="1016"/>
      <c r="BS114" s="1016"/>
      <c r="BT114" s="1016"/>
      <c r="BU114" s="1016"/>
      <c r="BV114" s="1016">
        <v>413767</v>
      </c>
      <c r="BW114" s="1016"/>
      <c r="BX114" s="1016"/>
      <c r="BY114" s="1016"/>
      <c r="BZ114" s="1016"/>
      <c r="CA114" s="1016">
        <v>411246</v>
      </c>
      <c r="CB114" s="1016"/>
      <c r="CC114" s="1016"/>
      <c r="CD114" s="1016"/>
      <c r="CE114" s="1016"/>
      <c r="CF114" s="1010">
        <v>36.6</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447</v>
      </c>
      <c r="DH114" s="1055"/>
      <c r="DI114" s="1055"/>
      <c r="DJ114" s="1055"/>
      <c r="DK114" s="1056"/>
      <c r="DL114" s="1057" t="s">
        <v>445</v>
      </c>
      <c r="DM114" s="1055"/>
      <c r="DN114" s="1055"/>
      <c r="DO114" s="1055"/>
      <c r="DP114" s="1056"/>
      <c r="DQ114" s="1057" t="s">
        <v>447</v>
      </c>
      <c r="DR114" s="1055"/>
      <c r="DS114" s="1055"/>
      <c r="DT114" s="1055"/>
      <c r="DU114" s="1056"/>
      <c r="DV114" s="1058" t="s">
        <v>444</v>
      </c>
      <c r="DW114" s="1059"/>
      <c r="DX114" s="1059"/>
      <c r="DY114" s="1059"/>
      <c r="DZ114" s="1060"/>
    </row>
    <row r="115" spans="1:130" s="248" customFormat="1" ht="26.25" customHeight="1" x14ac:dyDescent="0.15">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454</v>
      </c>
      <c r="AB115" s="1030"/>
      <c r="AC115" s="1030"/>
      <c r="AD115" s="1030"/>
      <c r="AE115" s="1031"/>
      <c r="AF115" s="1032" t="s">
        <v>454</v>
      </c>
      <c r="AG115" s="1030"/>
      <c r="AH115" s="1030"/>
      <c r="AI115" s="1030"/>
      <c r="AJ115" s="1031"/>
      <c r="AK115" s="1032" t="s">
        <v>392</v>
      </c>
      <c r="AL115" s="1030"/>
      <c r="AM115" s="1030"/>
      <c r="AN115" s="1030"/>
      <c r="AO115" s="1031"/>
      <c r="AP115" s="1033" t="s">
        <v>445</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445</v>
      </c>
      <c r="BW115" s="1016"/>
      <c r="BX115" s="1016"/>
      <c r="BY115" s="1016"/>
      <c r="BZ115" s="1016"/>
      <c r="CA115" s="1016" t="s">
        <v>445</v>
      </c>
      <c r="CB115" s="1016"/>
      <c r="CC115" s="1016"/>
      <c r="CD115" s="1016"/>
      <c r="CE115" s="1016"/>
      <c r="CF115" s="1010" t="s">
        <v>441</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439</v>
      </c>
      <c r="DH115" s="1055"/>
      <c r="DI115" s="1055"/>
      <c r="DJ115" s="1055"/>
      <c r="DK115" s="1056"/>
      <c r="DL115" s="1057" t="s">
        <v>444</v>
      </c>
      <c r="DM115" s="1055"/>
      <c r="DN115" s="1055"/>
      <c r="DO115" s="1055"/>
      <c r="DP115" s="1056"/>
      <c r="DQ115" s="1057" t="s">
        <v>444</v>
      </c>
      <c r="DR115" s="1055"/>
      <c r="DS115" s="1055"/>
      <c r="DT115" s="1055"/>
      <c r="DU115" s="1056"/>
      <c r="DV115" s="1058" t="s">
        <v>438</v>
      </c>
      <c r="DW115" s="1059"/>
      <c r="DX115" s="1059"/>
      <c r="DY115" s="1059"/>
      <c r="DZ115" s="1060"/>
    </row>
    <row r="116" spans="1:130" s="248" customFormat="1" ht="26.25" customHeight="1" x14ac:dyDescent="0.15">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450</v>
      </c>
      <c r="AG116" s="1055"/>
      <c r="AH116" s="1055"/>
      <c r="AI116" s="1055"/>
      <c r="AJ116" s="1056"/>
      <c r="AK116" s="1057" t="s">
        <v>439</v>
      </c>
      <c r="AL116" s="1055"/>
      <c r="AM116" s="1055"/>
      <c r="AN116" s="1055"/>
      <c r="AO116" s="1056"/>
      <c r="AP116" s="1058" t="s">
        <v>445</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439</v>
      </c>
      <c r="BR116" s="1016"/>
      <c r="BS116" s="1016"/>
      <c r="BT116" s="1016"/>
      <c r="BU116" s="1016"/>
      <c r="BV116" s="1016" t="s">
        <v>439</v>
      </c>
      <c r="BW116" s="1016"/>
      <c r="BX116" s="1016"/>
      <c r="BY116" s="1016"/>
      <c r="BZ116" s="1016"/>
      <c r="CA116" s="1016" t="s">
        <v>444</v>
      </c>
      <c r="CB116" s="1016"/>
      <c r="CC116" s="1016"/>
      <c r="CD116" s="1016"/>
      <c r="CE116" s="1016"/>
      <c r="CF116" s="1010" t="s">
        <v>445</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392</v>
      </c>
      <c r="DM116" s="1055"/>
      <c r="DN116" s="1055"/>
      <c r="DO116" s="1055"/>
      <c r="DP116" s="1056"/>
      <c r="DQ116" s="1057" t="s">
        <v>444</v>
      </c>
      <c r="DR116" s="1055"/>
      <c r="DS116" s="1055"/>
      <c r="DT116" s="1055"/>
      <c r="DU116" s="1056"/>
      <c r="DV116" s="1058" t="s">
        <v>438</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202742</v>
      </c>
      <c r="AB117" s="1073"/>
      <c r="AC117" s="1073"/>
      <c r="AD117" s="1073"/>
      <c r="AE117" s="1074"/>
      <c r="AF117" s="1075">
        <v>182254</v>
      </c>
      <c r="AG117" s="1073"/>
      <c r="AH117" s="1073"/>
      <c r="AI117" s="1073"/>
      <c r="AJ117" s="1074"/>
      <c r="AK117" s="1075">
        <v>257155</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453</v>
      </c>
      <c r="BR117" s="1016"/>
      <c r="BS117" s="1016"/>
      <c r="BT117" s="1016"/>
      <c r="BU117" s="1016"/>
      <c r="BV117" s="1016" t="s">
        <v>447</v>
      </c>
      <c r="BW117" s="1016"/>
      <c r="BX117" s="1016"/>
      <c r="BY117" s="1016"/>
      <c r="BZ117" s="1016"/>
      <c r="CA117" s="1016" t="s">
        <v>445</v>
      </c>
      <c r="CB117" s="1016"/>
      <c r="CC117" s="1016"/>
      <c r="CD117" s="1016"/>
      <c r="CE117" s="1016"/>
      <c r="CF117" s="1010" t="s">
        <v>453</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447</v>
      </c>
      <c r="DH117" s="1055"/>
      <c r="DI117" s="1055"/>
      <c r="DJ117" s="1055"/>
      <c r="DK117" s="1056"/>
      <c r="DL117" s="1057" t="s">
        <v>454</v>
      </c>
      <c r="DM117" s="1055"/>
      <c r="DN117" s="1055"/>
      <c r="DO117" s="1055"/>
      <c r="DP117" s="1056"/>
      <c r="DQ117" s="1057" t="s">
        <v>444</v>
      </c>
      <c r="DR117" s="1055"/>
      <c r="DS117" s="1055"/>
      <c r="DT117" s="1055"/>
      <c r="DU117" s="1056"/>
      <c r="DV117" s="1058" t="s">
        <v>470</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306</v>
      </c>
      <c r="AL118" s="981"/>
      <c r="AM118" s="981"/>
      <c r="AN118" s="981"/>
      <c r="AO118" s="982"/>
      <c r="AP118" s="1067" t="s">
        <v>431</v>
      </c>
      <c r="AQ118" s="1068"/>
      <c r="AR118" s="1068"/>
      <c r="AS118" s="1068"/>
      <c r="AT118" s="1069"/>
      <c r="AU118" s="996"/>
      <c r="AV118" s="997"/>
      <c r="AW118" s="997"/>
      <c r="AX118" s="997"/>
      <c r="AY118" s="997"/>
      <c r="AZ118" s="1070" t="s">
        <v>471</v>
      </c>
      <c r="BA118" s="1061"/>
      <c r="BB118" s="1061"/>
      <c r="BC118" s="1061"/>
      <c r="BD118" s="1061"/>
      <c r="BE118" s="1061"/>
      <c r="BF118" s="1061"/>
      <c r="BG118" s="1061"/>
      <c r="BH118" s="1061"/>
      <c r="BI118" s="1061"/>
      <c r="BJ118" s="1061"/>
      <c r="BK118" s="1061"/>
      <c r="BL118" s="1061"/>
      <c r="BM118" s="1061"/>
      <c r="BN118" s="1061"/>
      <c r="BO118" s="1061"/>
      <c r="BP118" s="1062"/>
      <c r="BQ118" s="1093" t="s">
        <v>444</v>
      </c>
      <c r="BR118" s="1094"/>
      <c r="BS118" s="1094"/>
      <c r="BT118" s="1094"/>
      <c r="BU118" s="1094"/>
      <c r="BV118" s="1094" t="s">
        <v>447</v>
      </c>
      <c r="BW118" s="1094"/>
      <c r="BX118" s="1094"/>
      <c r="BY118" s="1094"/>
      <c r="BZ118" s="1094"/>
      <c r="CA118" s="1094" t="s">
        <v>444</v>
      </c>
      <c r="CB118" s="1094"/>
      <c r="CC118" s="1094"/>
      <c r="CD118" s="1094"/>
      <c r="CE118" s="1094"/>
      <c r="CF118" s="1010" t="s">
        <v>447</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445</v>
      </c>
      <c r="DH118" s="1055"/>
      <c r="DI118" s="1055"/>
      <c r="DJ118" s="1055"/>
      <c r="DK118" s="1056"/>
      <c r="DL118" s="1057" t="s">
        <v>447</v>
      </c>
      <c r="DM118" s="1055"/>
      <c r="DN118" s="1055"/>
      <c r="DO118" s="1055"/>
      <c r="DP118" s="1056"/>
      <c r="DQ118" s="1057" t="s">
        <v>438</v>
      </c>
      <c r="DR118" s="1055"/>
      <c r="DS118" s="1055"/>
      <c r="DT118" s="1055"/>
      <c r="DU118" s="1056"/>
      <c r="DV118" s="1058" t="s">
        <v>454</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439</v>
      </c>
      <c r="AB119" s="988"/>
      <c r="AC119" s="988"/>
      <c r="AD119" s="988"/>
      <c r="AE119" s="989"/>
      <c r="AF119" s="990" t="s">
        <v>447</v>
      </c>
      <c r="AG119" s="988"/>
      <c r="AH119" s="988"/>
      <c r="AI119" s="988"/>
      <c r="AJ119" s="989"/>
      <c r="AK119" s="990" t="s">
        <v>445</v>
      </c>
      <c r="AL119" s="988"/>
      <c r="AM119" s="988"/>
      <c r="AN119" s="988"/>
      <c r="AO119" s="989"/>
      <c r="AP119" s="991" t="s">
        <v>473</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474</v>
      </c>
      <c r="BP119" s="1102"/>
      <c r="BQ119" s="1093">
        <v>2243741</v>
      </c>
      <c r="BR119" s="1094"/>
      <c r="BS119" s="1094"/>
      <c r="BT119" s="1094"/>
      <c r="BU119" s="1094"/>
      <c r="BV119" s="1094">
        <v>2217298</v>
      </c>
      <c r="BW119" s="1094"/>
      <c r="BX119" s="1094"/>
      <c r="BY119" s="1094"/>
      <c r="BZ119" s="1094"/>
      <c r="CA119" s="1094">
        <v>2385641</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441</v>
      </c>
      <c r="DH119" s="1080"/>
      <c r="DI119" s="1080"/>
      <c r="DJ119" s="1080"/>
      <c r="DK119" s="1081"/>
      <c r="DL119" s="1079" t="s">
        <v>438</v>
      </c>
      <c r="DM119" s="1080"/>
      <c r="DN119" s="1080"/>
      <c r="DO119" s="1080"/>
      <c r="DP119" s="1081"/>
      <c r="DQ119" s="1079" t="s">
        <v>453</v>
      </c>
      <c r="DR119" s="1080"/>
      <c r="DS119" s="1080"/>
      <c r="DT119" s="1080"/>
      <c r="DU119" s="1081"/>
      <c r="DV119" s="1082" t="s">
        <v>441</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439</v>
      </c>
      <c r="AB120" s="1055"/>
      <c r="AC120" s="1055"/>
      <c r="AD120" s="1055"/>
      <c r="AE120" s="1056"/>
      <c r="AF120" s="1057" t="s">
        <v>439</v>
      </c>
      <c r="AG120" s="1055"/>
      <c r="AH120" s="1055"/>
      <c r="AI120" s="1055"/>
      <c r="AJ120" s="1056"/>
      <c r="AK120" s="1057" t="s">
        <v>441</v>
      </c>
      <c r="AL120" s="1055"/>
      <c r="AM120" s="1055"/>
      <c r="AN120" s="1055"/>
      <c r="AO120" s="1056"/>
      <c r="AP120" s="1058" t="s">
        <v>445</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2655506</v>
      </c>
      <c r="BR120" s="1023"/>
      <c r="BS120" s="1023"/>
      <c r="BT120" s="1023"/>
      <c r="BU120" s="1023"/>
      <c r="BV120" s="1023">
        <v>2549002</v>
      </c>
      <c r="BW120" s="1023"/>
      <c r="BX120" s="1023"/>
      <c r="BY120" s="1023"/>
      <c r="BZ120" s="1023"/>
      <c r="CA120" s="1023">
        <v>2735179</v>
      </c>
      <c r="CB120" s="1023"/>
      <c r="CC120" s="1023"/>
      <c r="CD120" s="1023"/>
      <c r="CE120" s="1023"/>
      <c r="CF120" s="1037">
        <v>243.1</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220504</v>
      </c>
      <c r="DH120" s="1023"/>
      <c r="DI120" s="1023"/>
      <c r="DJ120" s="1023"/>
      <c r="DK120" s="1023"/>
      <c r="DL120" s="1023">
        <v>228273</v>
      </c>
      <c r="DM120" s="1023"/>
      <c r="DN120" s="1023"/>
      <c r="DO120" s="1023"/>
      <c r="DP120" s="1023"/>
      <c r="DQ120" s="1023">
        <v>224915</v>
      </c>
      <c r="DR120" s="1023"/>
      <c r="DS120" s="1023"/>
      <c r="DT120" s="1023"/>
      <c r="DU120" s="1023"/>
      <c r="DV120" s="1024">
        <v>20</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439</v>
      </c>
      <c r="AB121" s="1055"/>
      <c r="AC121" s="1055"/>
      <c r="AD121" s="1055"/>
      <c r="AE121" s="1056"/>
      <c r="AF121" s="1057" t="s">
        <v>392</v>
      </c>
      <c r="AG121" s="1055"/>
      <c r="AH121" s="1055"/>
      <c r="AI121" s="1055"/>
      <c r="AJ121" s="1056"/>
      <c r="AK121" s="1057" t="s">
        <v>439</v>
      </c>
      <c r="AL121" s="1055"/>
      <c r="AM121" s="1055"/>
      <c r="AN121" s="1055"/>
      <c r="AO121" s="1056"/>
      <c r="AP121" s="1058" t="s">
        <v>453</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t="s">
        <v>441</v>
      </c>
      <c r="BR121" s="1016"/>
      <c r="BS121" s="1016"/>
      <c r="BT121" s="1016"/>
      <c r="BU121" s="1016"/>
      <c r="BV121" s="1016" t="s">
        <v>445</v>
      </c>
      <c r="BW121" s="1016"/>
      <c r="BX121" s="1016"/>
      <c r="BY121" s="1016"/>
      <c r="BZ121" s="1016"/>
      <c r="CA121" s="1016" t="s">
        <v>470</v>
      </c>
      <c r="CB121" s="1016"/>
      <c r="CC121" s="1016"/>
      <c r="CD121" s="1016"/>
      <c r="CE121" s="1016"/>
      <c r="CF121" s="1010" t="s">
        <v>438</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t="s">
        <v>445</v>
      </c>
      <c r="DH121" s="1016"/>
      <c r="DI121" s="1016"/>
      <c r="DJ121" s="1016"/>
      <c r="DK121" s="1016"/>
      <c r="DL121" s="1016" t="s">
        <v>453</v>
      </c>
      <c r="DM121" s="1016"/>
      <c r="DN121" s="1016"/>
      <c r="DO121" s="1016"/>
      <c r="DP121" s="1016"/>
      <c r="DQ121" s="1016" t="s">
        <v>439</v>
      </c>
      <c r="DR121" s="1016"/>
      <c r="DS121" s="1016"/>
      <c r="DT121" s="1016"/>
      <c r="DU121" s="1016"/>
      <c r="DV121" s="1017" t="s">
        <v>439</v>
      </c>
      <c r="DW121" s="1017"/>
      <c r="DX121" s="1017"/>
      <c r="DY121" s="1017"/>
      <c r="DZ121" s="1018"/>
    </row>
    <row r="122" spans="1:130" s="248" customFormat="1" ht="26.25" customHeight="1" x14ac:dyDescent="0.15">
      <c r="A122" s="1155"/>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470</v>
      </c>
      <c r="AB122" s="1055"/>
      <c r="AC122" s="1055"/>
      <c r="AD122" s="1055"/>
      <c r="AE122" s="1056"/>
      <c r="AF122" s="1057" t="s">
        <v>454</v>
      </c>
      <c r="AG122" s="1055"/>
      <c r="AH122" s="1055"/>
      <c r="AI122" s="1055"/>
      <c r="AJ122" s="1056"/>
      <c r="AK122" s="1057" t="s">
        <v>453</v>
      </c>
      <c r="AL122" s="1055"/>
      <c r="AM122" s="1055"/>
      <c r="AN122" s="1055"/>
      <c r="AO122" s="1056"/>
      <c r="AP122" s="1058" t="s">
        <v>441</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2093765</v>
      </c>
      <c r="BR122" s="1094"/>
      <c r="BS122" s="1094"/>
      <c r="BT122" s="1094"/>
      <c r="BU122" s="1094"/>
      <c r="BV122" s="1094">
        <v>2062629</v>
      </c>
      <c r="BW122" s="1094"/>
      <c r="BX122" s="1094"/>
      <c r="BY122" s="1094"/>
      <c r="BZ122" s="1094"/>
      <c r="CA122" s="1094">
        <v>2094096</v>
      </c>
      <c r="CB122" s="1094"/>
      <c r="CC122" s="1094"/>
      <c r="CD122" s="1094"/>
      <c r="CE122" s="1094"/>
      <c r="CF122" s="1114">
        <v>186.1</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t="s">
        <v>454</v>
      </c>
      <c r="DH122" s="1016"/>
      <c r="DI122" s="1016"/>
      <c r="DJ122" s="1016"/>
      <c r="DK122" s="1016"/>
      <c r="DL122" s="1016" t="s">
        <v>441</v>
      </c>
      <c r="DM122" s="1016"/>
      <c r="DN122" s="1016"/>
      <c r="DO122" s="1016"/>
      <c r="DP122" s="1016"/>
      <c r="DQ122" s="1016" t="s">
        <v>438</v>
      </c>
      <c r="DR122" s="1016"/>
      <c r="DS122" s="1016"/>
      <c r="DT122" s="1016"/>
      <c r="DU122" s="1016"/>
      <c r="DV122" s="1017" t="s">
        <v>447</v>
      </c>
      <c r="DW122" s="1017"/>
      <c r="DX122" s="1017"/>
      <c r="DY122" s="1017"/>
      <c r="DZ122" s="1018"/>
    </row>
    <row r="123" spans="1:130" s="248" customFormat="1" ht="26.25" customHeight="1" x14ac:dyDescent="0.15">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439</v>
      </c>
      <c r="AB123" s="1055"/>
      <c r="AC123" s="1055"/>
      <c r="AD123" s="1055"/>
      <c r="AE123" s="1056"/>
      <c r="AF123" s="1057" t="s">
        <v>447</v>
      </c>
      <c r="AG123" s="1055"/>
      <c r="AH123" s="1055"/>
      <c r="AI123" s="1055"/>
      <c r="AJ123" s="1056"/>
      <c r="AK123" s="1057" t="s">
        <v>441</v>
      </c>
      <c r="AL123" s="1055"/>
      <c r="AM123" s="1055"/>
      <c r="AN123" s="1055"/>
      <c r="AO123" s="1056"/>
      <c r="AP123" s="1058" t="s">
        <v>447</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485</v>
      </c>
      <c r="BP123" s="1102"/>
      <c r="BQ123" s="1161">
        <v>4749271</v>
      </c>
      <c r="BR123" s="1162"/>
      <c r="BS123" s="1162"/>
      <c r="BT123" s="1162"/>
      <c r="BU123" s="1162"/>
      <c r="BV123" s="1162">
        <v>4611631</v>
      </c>
      <c r="BW123" s="1162"/>
      <c r="BX123" s="1162"/>
      <c r="BY123" s="1162"/>
      <c r="BZ123" s="1162"/>
      <c r="CA123" s="1162">
        <v>4829275</v>
      </c>
      <c r="CB123" s="1162"/>
      <c r="CC123" s="1162"/>
      <c r="CD123" s="1162"/>
      <c r="CE123" s="1162"/>
      <c r="CF123" s="1095"/>
      <c r="CG123" s="1096"/>
      <c r="CH123" s="1096"/>
      <c r="CI123" s="1096"/>
      <c r="CJ123" s="1097"/>
      <c r="CK123" s="1106"/>
      <c r="CL123" s="1107"/>
      <c r="CM123" s="1107"/>
      <c r="CN123" s="1107"/>
      <c r="CO123" s="1108"/>
      <c r="CP123" s="1116" t="s">
        <v>486</v>
      </c>
      <c r="CQ123" s="1117"/>
      <c r="CR123" s="1117"/>
      <c r="CS123" s="1117"/>
      <c r="CT123" s="1117"/>
      <c r="CU123" s="1117"/>
      <c r="CV123" s="1117"/>
      <c r="CW123" s="1117"/>
      <c r="CX123" s="1117"/>
      <c r="CY123" s="1117"/>
      <c r="CZ123" s="1117"/>
      <c r="DA123" s="1117"/>
      <c r="DB123" s="1117"/>
      <c r="DC123" s="1117"/>
      <c r="DD123" s="1117"/>
      <c r="DE123" s="1117"/>
      <c r="DF123" s="1118"/>
      <c r="DG123" s="1054" t="s">
        <v>454</v>
      </c>
      <c r="DH123" s="1055"/>
      <c r="DI123" s="1055"/>
      <c r="DJ123" s="1055"/>
      <c r="DK123" s="1056"/>
      <c r="DL123" s="1057" t="s">
        <v>447</v>
      </c>
      <c r="DM123" s="1055"/>
      <c r="DN123" s="1055"/>
      <c r="DO123" s="1055"/>
      <c r="DP123" s="1056"/>
      <c r="DQ123" s="1057" t="s">
        <v>447</v>
      </c>
      <c r="DR123" s="1055"/>
      <c r="DS123" s="1055"/>
      <c r="DT123" s="1055"/>
      <c r="DU123" s="1056"/>
      <c r="DV123" s="1058" t="s">
        <v>438</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447</v>
      </c>
      <c r="AB124" s="1055"/>
      <c r="AC124" s="1055"/>
      <c r="AD124" s="1055"/>
      <c r="AE124" s="1056"/>
      <c r="AF124" s="1057" t="s">
        <v>447</v>
      </c>
      <c r="AG124" s="1055"/>
      <c r="AH124" s="1055"/>
      <c r="AI124" s="1055"/>
      <c r="AJ124" s="1056"/>
      <c r="AK124" s="1057" t="s">
        <v>453</v>
      </c>
      <c r="AL124" s="1055"/>
      <c r="AM124" s="1055"/>
      <c r="AN124" s="1055"/>
      <c r="AO124" s="1056"/>
      <c r="AP124" s="1058" t="s">
        <v>447</v>
      </c>
      <c r="AQ124" s="1059"/>
      <c r="AR124" s="1059"/>
      <c r="AS124" s="1059"/>
      <c r="AT124" s="1060"/>
      <c r="AU124" s="1157" t="s">
        <v>487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438</v>
      </c>
      <c r="BR124" s="1124"/>
      <c r="BS124" s="1124"/>
      <c r="BT124" s="1124"/>
      <c r="BU124" s="1124"/>
      <c r="BV124" s="1124" t="s">
        <v>438</v>
      </c>
      <c r="BW124" s="1124"/>
      <c r="BX124" s="1124"/>
      <c r="BY124" s="1124"/>
      <c r="BZ124" s="1124"/>
      <c r="CA124" s="1124" t="s">
        <v>438</v>
      </c>
      <c r="CB124" s="1124"/>
      <c r="CC124" s="1124"/>
      <c r="CD124" s="1124"/>
      <c r="CE124" s="1124"/>
      <c r="CF124" s="1125"/>
      <c r="CG124" s="1126"/>
      <c r="CH124" s="1126"/>
      <c r="CI124" s="1126"/>
      <c r="CJ124" s="1127"/>
      <c r="CK124" s="1109"/>
      <c r="CL124" s="1109"/>
      <c r="CM124" s="1109"/>
      <c r="CN124" s="1109"/>
      <c r="CO124" s="1110"/>
      <c r="CP124" s="1116" t="s">
        <v>488</v>
      </c>
      <c r="CQ124" s="1117"/>
      <c r="CR124" s="1117"/>
      <c r="CS124" s="1117"/>
      <c r="CT124" s="1117"/>
      <c r="CU124" s="1117"/>
      <c r="CV124" s="1117"/>
      <c r="CW124" s="1117"/>
      <c r="CX124" s="1117"/>
      <c r="CY124" s="1117"/>
      <c r="CZ124" s="1117"/>
      <c r="DA124" s="1117"/>
      <c r="DB124" s="1117"/>
      <c r="DC124" s="1117"/>
      <c r="DD124" s="1117"/>
      <c r="DE124" s="1117"/>
      <c r="DF124" s="1118"/>
      <c r="DG124" s="1101" t="s">
        <v>454</v>
      </c>
      <c r="DH124" s="1080"/>
      <c r="DI124" s="1080"/>
      <c r="DJ124" s="1080"/>
      <c r="DK124" s="1081"/>
      <c r="DL124" s="1079" t="s">
        <v>453</v>
      </c>
      <c r="DM124" s="1080"/>
      <c r="DN124" s="1080"/>
      <c r="DO124" s="1080"/>
      <c r="DP124" s="1081"/>
      <c r="DQ124" s="1079" t="s">
        <v>454</v>
      </c>
      <c r="DR124" s="1080"/>
      <c r="DS124" s="1080"/>
      <c r="DT124" s="1080"/>
      <c r="DU124" s="1081"/>
      <c r="DV124" s="1082" t="s">
        <v>473</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473</v>
      </c>
      <c r="AB125" s="1055"/>
      <c r="AC125" s="1055"/>
      <c r="AD125" s="1055"/>
      <c r="AE125" s="1056"/>
      <c r="AF125" s="1057" t="s">
        <v>454</v>
      </c>
      <c r="AG125" s="1055"/>
      <c r="AH125" s="1055"/>
      <c r="AI125" s="1055"/>
      <c r="AJ125" s="1056"/>
      <c r="AK125" s="1057" t="s">
        <v>470</v>
      </c>
      <c r="AL125" s="1055"/>
      <c r="AM125" s="1055"/>
      <c r="AN125" s="1055"/>
      <c r="AO125" s="1056"/>
      <c r="AP125" s="1058" t="s">
        <v>454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489</v>
      </c>
      <c r="CL125" s="1104"/>
      <c r="CM125" s="1104"/>
      <c r="CN125" s="1104"/>
      <c r="CO125" s="1105"/>
      <c r="CP125" s="1036" t="s">
        <v>490</v>
      </c>
      <c r="CQ125" s="985"/>
      <c r="CR125" s="985"/>
      <c r="CS125" s="985"/>
      <c r="CT125" s="985"/>
      <c r="CU125" s="985"/>
      <c r="CV125" s="985"/>
      <c r="CW125" s="985"/>
      <c r="CX125" s="985"/>
      <c r="CY125" s="985"/>
      <c r="CZ125" s="985"/>
      <c r="DA125" s="985"/>
      <c r="DB125" s="985"/>
      <c r="DC125" s="985"/>
      <c r="DD125" s="985"/>
      <c r="DE125" s="985"/>
      <c r="DF125" s="986"/>
      <c r="DG125" s="1022" t="s">
        <v>453</v>
      </c>
      <c r="DH125" s="1023"/>
      <c r="DI125" s="1023"/>
      <c r="DJ125" s="1023"/>
      <c r="DK125" s="1023"/>
      <c r="DL125" s="1023" t="s">
        <v>454</v>
      </c>
      <c r="DM125" s="1023"/>
      <c r="DN125" s="1023"/>
      <c r="DO125" s="1023"/>
      <c r="DP125" s="1023"/>
      <c r="DQ125" s="1023" t="s">
        <v>453</v>
      </c>
      <c r="DR125" s="1023"/>
      <c r="DS125" s="1023"/>
      <c r="DT125" s="1023"/>
      <c r="DU125" s="1023"/>
      <c r="DV125" s="1024" t="s">
        <v>454</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454</v>
      </c>
      <c r="AB126" s="1055"/>
      <c r="AC126" s="1055"/>
      <c r="AD126" s="1055"/>
      <c r="AE126" s="1056"/>
      <c r="AF126" s="1057" t="s">
        <v>473</v>
      </c>
      <c r="AG126" s="1055"/>
      <c r="AH126" s="1055"/>
      <c r="AI126" s="1055"/>
      <c r="AJ126" s="1056"/>
      <c r="AK126" s="1057" t="s">
        <v>454</v>
      </c>
      <c r="AL126" s="1055"/>
      <c r="AM126" s="1055"/>
      <c r="AN126" s="1055"/>
      <c r="AO126" s="1056"/>
      <c r="AP126" s="1058" t="s">
        <v>473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473</v>
      </c>
      <c r="DH126" s="1016"/>
      <c r="DI126" s="1016"/>
      <c r="DJ126" s="1016"/>
      <c r="DK126" s="1016"/>
      <c r="DL126" s="1016" t="s">
        <v>454</v>
      </c>
      <c r="DM126" s="1016"/>
      <c r="DN126" s="1016"/>
      <c r="DO126" s="1016"/>
      <c r="DP126" s="1016"/>
      <c r="DQ126" s="1016" t="s">
        <v>473</v>
      </c>
      <c r="DR126" s="1016"/>
      <c r="DS126" s="1016"/>
      <c r="DT126" s="1016"/>
      <c r="DU126" s="1016"/>
      <c r="DV126" s="1017" t="s">
        <v>454</v>
      </c>
      <c r="DW126" s="1017"/>
      <c r="DX126" s="1017"/>
      <c r="DY126" s="1017"/>
      <c r="DZ126" s="1018"/>
    </row>
    <row r="127" spans="1:130" s="248" customFormat="1" ht="26.25" customHeight="1" x14ac:dyDescent="0.15">
      <c r="A127" s="1156"/>
      <c r="B127" s="1044"/>
      <c r="C127" s="1098" t="s">
        <v>492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473</v>
      </c>
      <c r="AB127" s="1055"/>
      <c r="AC127" s="1055"/>
      <c r="AD127" s="1055"/>
      <c r="AE127" s="1056"/>
      <c r="AF127" s="1057" t="s">
        <v>454</v>
      </c>
      <c r="AG127" s="1055"/>
      <c r="AH127" s="1055"/>
      <c r="AI127" s="1055"/>
      <c r="AJ127" s="1056"/>
      <c r="AK127" s="1057" t="s">
        <v>453</v>
      </c>
      <c r="AL127" s="1055"/>
      <c r="AM127" s="1055"/>
      <c r="AN127" s="1055"/>
      <c r="AO127" s="1056"/>
      <c r="AP127" s="1058" t="s">
        <v>473</v>
      </c>
      <c r="AQ127" s="1059"/>
      <c r="AR127" s="1059"/>
      <c r="AS127" s="1059"/>
      <c r="AT127" s="1060"/>
      <c r="AU127" s="284"/>
      <c r="AV127" s="284"/>
      <c r="AW127" s="284"/>
      <c r="AX127" s="1128" t="s">
        <v>493</v>
      </c>
      <c r="AY127" s="1129"/>
      <c r="AZ127" s="1129"/>
      <c r="BA127" s="1129"/>
      <c r="BB127" s="1129"/>
      <c r="BC127" s="1129"/>
      <c r="BD127" s="1129"/>
      <c r="BE127" s="1130"/>
      <c r="BF127" s="1131" t="s">
        <v>494</v>
      </c>
      <c r="BG127" s="1129"/>
      <c r="BH127" s="1129"/>
      <c r="BI127" s="1129"/>
      <c r="BJ127" s="1129"/>
      <c r="BK127" s="1129"/>
      <c r="BL127" s="1130"/>
      <c r="BM127" s="1131" t="s">
        <v>495</v>
      </c>
      <c r="BN127" s="1129"/>
      <c r="BO127" s="1129"/>
      <c r="BP127" s="1129"/>
      <c r="BQ127" s="1129"/>
      <c r="BR127" s="1129"/>
      <c r="BS127" s="1130"/>
      <c r="BT127" s="1131" t="s">
        <v>496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497</v>
      </c>
      <c r="CQ127" s="1046"/>
      <c r="CR127" s="1046"/>
      <c r="CS127" s="1046"/>
      <c r="CT127" s="1046"/>
      <c r="CU127" s="1046"/>
      <c r="CV127" s="1046"/>
      <c r="CW127" s="1046"/>
      <c r="CX127" s="1046"/>
      <c r="CY127" s="1046"/>
      <c r="CZ127" s="1046"/>
      <c r="DA127" s="1046"/>
      <c r="DB127" s="1046"/>
      <c r="DC127" s="1046"/>
      <c r="DD127" s="1046"/>
      <c r="DE127" s="1046"/>
      <c r="DF127" s="1047"/>
      <c r="DG127" s="1015" t="s">
        <v>454</v>
      </c>
      <c r="DH127" s="1016"/>
      <c r="DI127" s="1016"/>
      <c r="DJ127" s="1016"/>
      <c r="DK127" s="1016"/>
      <c r="DL127" s="1016" t="s">
        <v>454</v>
      </c>
      <c r="DM127" s="1016"/>
      <c r="DN127" s="1016"/>
      <c r="DO127" s="1016"/>
      <c r="DP127" s="1016"/>
      <c r="DQ127" s="1016" t="s">
        <v>473</v>
      </c>
      <c r="DR127" s="1016"/>
      <c r="DS127" s="1016"/>
      <c r="DT127" s="1016"/>
      <c r="DU127" s="1016"/>
      <c r="DV127" s="1017" t="s">
        <v>454</v>
      </c>
      <c r="DW127" s="1017"/>
      <c r="DX127" s="1017"/>
      <c r="DY127" s="1017"/>
      <c r="DZ127" s="1018"/>
    </row>
    <row r="128" spans="1:130" s="248" customFormat="1" ht="26.25" customHeight="1" thickBot="1" x14ac:dyDescent="0.2">
      <c r="A128" s="1139" t="s">
        <v>498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499</v>
      </c>
      <c r="X128" s="1141"/>
      <c r="Y128" s="1141"/>
      <c r="Z128" s="1142"/>
      <c r="AA128" s="1143" t="s">
        <v>454</v>
      </c>
      <c r="AB128" s="1144"/>
      <c r="AC128" s="1144"/>
      <c r="AD128" s="1144"/>
      <c r="AE128" s="1145"/>
      <c r="AF128" s="1146" t="s">
        <v>473</v>
      </c>
      <c r="AG128" s="1144"/>
      <c r="AH128" s="1144"/>
      <c r="AI128" s="1144"/>
      <c r="AJ128" s="1145"/>
      <c r="AK128" s="1146" t="s">
        <v>470</v>
      </c>
      <c r="AL128" s="1144"/>
      <c r="AM128" s="1144"/>
      <c r="AN128" s="1144"/>
      <c r="AO128" s="1145"/>
      <c r="AP128" s="1147"/>
      <c r="AQ128" s="1148"/>
      <c r="AR128" s="1148"/>
      <c r="AS128" s="1148"/>
      <c r="AT128" s="1149"/>
      <c r="AU128" s="284"/>
      <c r="AV128" s="284"/>
      <c r="AW128" s="284"/>
      <c r="AX128" s="984" t="s">
        <v>500</v>
      </c>
      <c r="AY128" s="985"/>
      <c r="AZ128" s="985"/>
      <c r="BA128" s="985"/>
      <c r="BB128" s="985"/>
      <c r="BC128" s="985"/>
      <c r="BD128" s="985"/>
      <c r="BE128" s="986"/>
      <c r="BF128" s="1150" t="s">
        <v>470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501</v>
      </c>
      <c r="CQ128" s="1133"/>
      <c r="CR128" s="1133"/>
      <c r="CS128" s="1133"/>
      <c r="CT128" s="1133"/>
      <c r="CU128" s="1133"/>
      <c r="CV128" s="1133"/>
      <c r="CW128" s="1133"/>
      <c r="CX128" s="1133"/>
      <c r="CY128" s="1133"/>
      <c r="CZ128" s="1133"/>
      <c r="DA128" s="1133"/>
      <c r="DB128" s="1133"/>
      <c r="DC128" s="1133"/>
      <c r="DD128" s="1133"/>
      <c r="DE128" s="1133"/>
      <c r="DF128" s="1134"/>
      <c r="DG128" s="1135" t="s">
        <v>392</v>
      </c>
      <c r="DH128" s="1136"/>
      <c r="DI128" s="1136"/>
      <c r="DJ128" s="1136"/>
      <c r="DK128" s="1136"/>
      <c r="DL128" s="1136" t="s">
        <v>453</v>
      </c>
      <c r="DM128" s="1136"/>
      <c r="DN128" s="1136"/>
      <c r="DO128" s="1136"/>
      <c r="DP128" s="1136"/>
      <c r="DQ128" s="1136" t="s">
        <v>453</v>
      </c>
      <c r="DR128" s="1136"/>
      <c r="DS128" s="1136"/>
      <c r="DT128" s="1136"/>
      <c r="DU128" s="1136"/>
      <c r="DV128" s="1137" t="s">
        <v>453</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502</v>
      </c>
      <c r="X129" s="1170"/>
      <c r="Y129" s="1170"/>
      <c r="Z129" s="1171"/>
      <c r="AA129" s="1054">
        <v>1263536</v>
      </c>
      <c r="AB129" s="1055"/>
      <c r="AC129" s="1055"/>
      <c r="AD129" s="1055"/>
      <c r="AE129" s="1056"/>
      <c r="AF129" s="1057">
        <v>1255604</v>
      </c>
      <c r="AG129" s="1055"/>
      <c r="AH129" s="1055"/>
      <c r="AI129" s="1055"/>
      <c r="AJ129" s="1056"/>
      <c r="AK129" s="1057">
        <v>1358591</v>
      </c>
      <c r="AL129" s="1055"/>
      <c r="AM129" s="1055"/>
      <c r="AN129" s="1055"/>
      <c r="AO129" s="1056"/>
      <c r="AP129" s="1172"/>
      <c r="AQ129" s="1173"/>
      <c r="AR129" s="1173"/>
      <c r="AS129" s="1173"/>
      <c r="AT129" s="1174"/>
      <c r="AU129" s="286"/>
      <c r="AV129" s="286"/>
      <c r="AW129" s="286"/>
      <c r="AX129" s="1163" t="s">
        <v>503</v>
      </c>
      <c r="AY129" s="1046"/>
      <c r="AZ129" s="1046"/>
      <c r="BA129" s="1046"/>
      <c r="BB129" s="1046"/>
      <c r="BC129" s="1046"/>
      <c r="BD129" s="1046"/>
      <c r="BE129" s="1047"/>
      <c r="BF129" s="1164" t="s">
        <v>439</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196212</v>
      </c>
      <c r="AB130" s="1055"/>
      <c r="AC130" s="1055"/>
      <c r="AD130" s="1055"/>
      <c r="AE130" s="1056"/>
      <c r="AF130" s="1057">
        <v>189987</v>
      </c>
      <c r="AG130" s="1055"/>
      <c r="AH130" s="1055"/>
      <c r="AI130" s="1055"/>
      <c r="AJ130" s="1056"/>
      <c r="AK130" s="1057">
        <v>233453</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0.6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1067324</v>
      </c>
      <c r="AB131" s="1080"/>
      <c r="AC131" s="1080"/>
      <c r="AD131" s="1080"/>
      <c r="AE131" s="1081"/>
      <c r="AF131" s="1079">
        <v>1065617</v>
      </c>
      <c r="AG131" s="1080"/>
      <c r="AH131" s="1080"/>
      <c r="AI131" s="1080"/>
      <c r="AJ131" s="1081"/>
      <c r="AK131" s="1079">
        <v>1125138</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t="s">
        <v>509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510</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511</v>
      </c>
      <c r="W132" s="1193"/>
      <c r="X132" s="1193"/>
      <c r="Y132" s="1193"/>
      <c r="Z132" s="1194"/>
      <c r="AA132" s="1195">
        <v>0.61181047200000005</v>
      </c>
      <c r="AB132" s="1196"/>
      <c r="AC132" s="1196"/>
      <c r="AD132" s="1196"/>
      <c r="AE132" s="1197"/>
      <c r="AF132" s="1198">
        <v>-0.72568286699999995</v>
      </c>
      <c r="AG132" s="1196"/>
      <c r="AH132" s="1196"/>
      <c r="AI132" s="1196"/>
      <c r="AJ132" s="1197"/>
      <c r="AK132" s="1198">
        <v>2.106586037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512</v>
      </c>
      <c r="W133" s="1176"/>
      <c r="X133" s="1176"/>
      <c r="Y133" s="1176"/>
      <c r="Z133" s="1177"/>
      <c r="AA133" s="1178">
        <v>1.1000000000000001</v>
      </c>
      <c r="AB133" s="1179"/>
      <c r="AC133" s="1179"/>
      <c r="AD133" s="1179"/>
      <c r="AE133" s="1180"/>
      <c r="AF133" s="1178">
        <v>0.4</v>
      </c>
      <c r="AG133" s="1179"/>
      <c r="AH133" s="1179"/>
      <c r="AI133" s="1179"/>
      <c r="AJ133" s="1180"/>
      <c r="AK133" s="1178">
        <v>0.6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bN8FwlJ2HFsFOW+nHRHW0+0epF9jCdobjeG3mgXawO4O1mt38xgEImmL+2q0C08kDtxKgOxdppOKwqRVph07g==" saltValue="ZBNeWonMooxXGxyOfuVq4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pfY/+mp99RL00W00SE7h2VB2Rt/cQCtZ1ZJIriwYU0vGSpE6HfMKHwMRwoU4u0oS5VKPVUNLf8qJq7QUUAgNg==" saltValue="h+Cf/QHcUPO/v5o9UOAl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LJoelSrO9aFlE8TCsRO24MCZgWVsXxHBNEaOXbDuu/xLFNcGt1LnP4EjqYGj1t0h98e01R3eInAXyN7Ekp+XA==" saltValue="BfIMK9Zjd1NFiugljCuD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521</v>
      </c>
      <c r="AL9" s="1216"/>
      <c r="AM9" s="1216"/>
      <c r="AN9" s="1217"/>
      <c r="AO9" s="314">
        <v>324748</v>
      </c>
      <c r="AP9" s="314">
        <v>332393</v>
      </c>
      <c r="AQ9" s="315">
        <v>224098</v>
      </c>
      <c r="AR9" s="316">
        <v>48.3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522</v>
      </c>
      <c r="AL10" s="1216"/>
      <c r="AM10" s="1216"/>
      <c r="AN10" s="1217"/>
      <c r="AO10" s="317">
        <v>28210</v>
      </c>
      <c r="AP10" s="317">
        <v>28874</v>
      </c>
      <c r="AQ10" s="318">
        <v>32087</v>
      </c>
      <c r="AR10" s="319">
        <v>-10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523</v>
      </c>
      <c r="AL11" s="1216"/>
      <c r="AM11" s="1216"/>
      <c r="AN11" s="1217"/>
      <c r="AO11" s="317" t="s">
        <v>524</v>
      </c>
      <c r="AP11" s="317" t="s">
        <v>524</v>
      </c>
      <c r="AQ11" s="318">
        <v>3587</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9336</v>
      </c>
      <c r="AP13" s="317">
        <v>9556</v>
      </c>
      <c r="AQ13" s="318">
        <v>11579</v>
      </c>
      <c r="AR13" s="319">
        <v>-17.5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21441</v>
      </c>
      <c r="AP14" s="317">
        <v>21946</v>
      </c>
      <c r="AQ14" s="318">
        <v>4496</v>
      </c>
      <c r="AR14" s="319">
        <v>388.1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-25117</v>
      </c>
      <c r="AP15" s="317">
        <v>-25708</v>
      </c>
      <c r="AQ15" s="318">
        <v>-17592</v>
      </c>
      <c r="AR15" s="319">
        <v>46.1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358618</v>
      </c>
      <c r="AP16" s="317">
        <v>367060</v>
      </c>
      <c r="AQ16" s="318">
        <v>258255</v>
      </c>
      <c r="AR16" s="319">
        <v>42.1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34.799999999999997</v>
      </c>
      <c r="AP21" s="331">
        <v>22.75</v>
      </c>
      <c r="AQ21" s="332">
        <v>12.05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93.8</v>
      </c>
      <c r="AP22" s="336">
        <v>95.6</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222421</v>
      </c>
      <c r="AP32" s="345">
        <v>227657</v>
      </c>
      <c r="AQ32" s="346">
        <v>146295</v>
      </c>
      <c r="AR32" s="347">
        <v>55.6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540</v>
      </c>
      <c r="AL34" s="1219"/>
      <c r="AM34" s="1219"/>
      <c r="AN34" s="1220"/>
      <c r="AO34" s="345" t="s">
        <v>524</v>
      </c>
      <c r="AP34" s="345" t="s">
        <v>524</v>
      </c>
      <c r="AQ34" s="346">
        <v>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541</v>
      </c>
      <c r="AL35" s="1219"/>
      <c r="AM35" s="1219"/>
      <c r="AN35" s="1220"/>
      <c r="AO35" s="345">
        <v>31666</v>
      </c>
      <c r="AP35" s="345">
        <v>32411</v>
      </c>
      <c r="AQ35" s="346">
        <v>31593</v>
      </c>
      <c r="AR35" s="347">
        <v>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542</v>
      </c>
      <c r="AL36" s="1219"/>
      <c r="AM36" s="1219"/>
      <c r="AN36" s="1220"/>
      <c r="AO36" s="345">
        <v>3068</v>
      </c>
      <c r="AP36" s="345">
        <v>3140</v>
      </c>
      <c r="AQ36" s="346">
        <v>3914</v>
      </c>
      <c r="AR36" s="347">
        <v>-19.8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543</v>
      </c>
      <c r="AL37" s="1219"/>
      <c r="AM37" s="1219"/>
      <c r="AN37" s="1220"/>
      <c r="AO37" s="345" t="s">
        <v>524</v>
      </c>
      <c r="AP37" s="345" t="s">
        <v>524</v>
      </c>
      <c r="AQ37" s="346">
        <v>1348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544</v>
      </c>
      <c r="AL38" s="1228"/>
      <c r="AM38" s="1228"/>
      <c r="AN38" s="1229"/>
      <c r="AO38" s="348" t="s">
        <v>524</v>
      </c>
      <c r="AP38" s="348" t="s">
        <v>524</v>
      </c>
      <c r="AQ38" s="349">
        <v>27</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545</v>
      </c>
      <c r="AL39" s="1228"/>
      <c r="AM39" s="1228"/>
      <c r="AN39" s="1229"/>
      <c r="AO39" s="345" t="s">
        <v>524</v>
      </c>
      <c r="AP39" s="345" t="s">
        <v>524</v>
      </c>
      <c r="AQ39" s="346">
        <v>-7201</v>
      </c>
      <c r="AR39" s="347" t="s">
        <v>524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546</v>
      </c>
      <c r="AL40" s="1219"/>
      <c r="AM40" s="1219"/>
      <c r="AN40" s="1220"/>
      <c r="AO40" s="345">
        <v>-233453</v>
      </c>
      <c r="AP40" s="345">
        <v>-238949</v>
      </c>
      <c r="AQ40" s="346">
        <v>-128709</v>
      </c>
      <c r="AR40" s="347">
        <v>85.7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23702</v>
      </c>
      <c r="AP41" s="345">
        <v>24260</v>
      </c>
      <c r="AQ41" s="346">
        <v>47272</v>
      </c>
      <c r="AR41" s="347">
        <v>-48.7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516</v>
      </c>
      <c r="AN49" s="1235" t="s">
        <v>550</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858284</v>
      </c>
      <c r="AN51" s="367">
        <v>806658</v>
      </c>
      <c r="AO51" s="368">
        <v>-1.5</v>
      </c>
      <c r="AP51" s="369">
        <v>291945</v>
      </c>
      <c r="AQ51" s="370">
        <v>4.0999999999999996</v>
      </c>
      <c r="AR51" s="371">
        <v>-5.6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736346</v>
      </c>
      <c r="AN52" s="375">
        <v>692055</v>
      </c>
      <c r="AO52" s="376">
        <v>20.6</v>
      </c>
      <c r="AP52" s="377">
        <v>127651</v>
      </c>
      <c r="AQ52" s="378">
        <v>0.3</v>
      </c>
      <c r="AR52" s="379">
        <v>20.3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499938</v>
      </c>
      <c r="AN53" s="367">
        <v>479787</v>
      </c>
      <c r="AO53" s="368">
        <v>-40.5</v>
      </c>
      <c r="AP53" s="369">
        <v>291173</v>
      </c>
      <c r="AQ53" s="370">
        <v>-0.3</v>
      </c>
      <c r="AR53" s="371">
        <v>-40.200000000000003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411830</v>
      </c>
      <c r="AN54" s="375">
        <v>395230</v>
      </c>
      <c r="AO54" s="376">
        <v>-42.9</v>
      </c>
      <c r="AP54" s="377">
        <v>119071</v>
      </c>
      <c r="AQ54" s="378">
        <v>-6.7</v>
      </c>
      <c r="AR54" s="379">
        <v>-36.200000000000003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680965</v>
      </c>
      <c r="AN55" s="367">
        <v>675561</v>
      </c>
      <c r="AO55" s="368">
        <v>40.799999999999997</v>
      </c>
      <c r="AP55" s="369">
        <v>271581</v>
      </c>
      <c r="AQ55" s="370">
        <v>-6.7</v>
      </c>
      <c r="AR55" s="371">
        <v>47.5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225550</v>
      </c>
      <c r="AN56" s="375">
        <v>223760</v>
      </c>
      <c r="AO56" s="376">
        <v>-43.4</v>
      </c>
      <c r="AP56" s="377">
        <v>117844</v>
      </c>
      <c r="AQ56" s="378">
        <v>-1</v>
      </c>
      <c r="AR56" s="379">
        <v>-42.4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611604</v>
      </c>
      <c r="AN57" s="367">
        <v>611604</v>
      </c>
      <c r="AO57" s="368">
        <v>-9.5</v>
      </c>
      <c r="AP57" s="369">
        <v>268375</v>
      </c>
      <c r="AQ57" s="370">
        <v>-1.2</v>
      </c>
      <c r="AR57" s="371">
        <v>-8.3000000000000007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336767</v>
      </c>
      <c r="AN58" s="375">
        <v>336767</v>
      </c>
      <c r="AO58" s="376">
        <v>50.5</v>
      </c>
      <c r="AP58" s="377">
        <v>119602</v>
      </c>
      <c r="AQ58" s="378">
        <v>1.5</v>
      </c>
      <c r="AR58" s="379">
        <v>49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980783</v>
      </c>
      <c r="AN59" s="367">
        <v>1003872</v>
      </c>
      <c r="AO59" s="368">
        <v>64.099999999999994</v>
      </c>
      <c r="AP59" s="369">
        <v>301035</v>
      </c>
      <c r="AQ59" s="370">
        <v>12.2</v>
      </c>
      <c r="AR59" s="371">
        <v>51.9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656979</v>
      </c>
      <c r="AN60" s="375">
        <v>672445</v>
      </c>
      <c r="AO60" s="376">
        <v>99.7</v>
      </c>
      <c r="AP60" s="377">
        <v>154376</v>
      </c>
      <c r="AQ60" s="378">
        <v>29.1</v>
      </c>
      <c r="AR60" s="379">
        <v>70.599999999999994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726315</v>
      </c>
      <c r="AN61" s="382">
        <v>715496</v>
      </c>
      <c r="AO61" s="383">
        <v>10.7</v>
      </c>
      <c r="AP61" s="384">
        <v>284822</v>
      </c>
      <c r="AQ61" s="385">
        <v>1.6</v>
      </c>
      <c r="AR61" s="371">
        <v>9.1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473494</v>
      </c>
      <c r="AN62" s="375">
        <v>464051</v>
      </c>
      <c r="AO62" s="376">
        <v>16.899999999999999</v>
      </c>
      <c r="AP62" s="377">
        <v>127709</v>
      </c>
      <c r="AQ62" s="378">
        <v>4.5999999999999996</v>
      </c>
      <c r="AR62" s="379">
        <v>12.3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VvMMdXabuu6WKi0lSa0L7HldoR+OEv+sLotbi+MKqPJsrXjOFIQUP6Omm5yYJ2bHtH+c8gzXl5eEW3lKoCJdQ==" saltValue="zPB0uoIq7zTlaztTKYFI9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1" spans="125:125" ht="13.5" hidden="1" customHeight="1" x14ac:dyDescent="0.15">
      <c r="DU121" s="292"/>
    </row>
  </sheetData>
  <sheetProtection algorithmName="SHA-512" hashValue="wzODi2bIFof6XGDXzzzEVGeeZdQgE75z8n6w3uySywU/xaHe6wJ5YIKa7UvKVc78nIoCe79F82tbIgc/UY3i1g==" saltValue="jew1nSetKldW+XTKkEKcd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wGNJhEz7RhOcE0livEUYla+9GebytZWHDWWvRIieG04xy9EpKnoAzkQ2adr2U6G0adiR1X7Z9ZT9HW/cgy9nkg==" saltValue="I7h+VYd9/C9CgNnHKshe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34.68</v>
      </c>
      <c r="G47" s="12">
        <v>36.42</v>
      </c>
      <c r="H47" s="12">
        <v>38.119999999999997</v>
      </c>
      <c r="I47" s="12">
        <v>38.46</v>
      </c>
      <c r="J47" s="13">
        <v>35.58</v>
      </c>
    </row>
    <row r="48" spans="2:10" ht="57.75" customHeight="1" x14ac:dyDescent="0.15">
      <c r="B48" s="14"/>
      <c r="C48" s="1240" t="s">
        <v>4</v>
      </c>
      <c r="D48" s="1240"/>
      <c r="E48" s="1241"/>
      <c r="F48" s="15">
        <v>4.6900000000000004</v>
      </c>
      <c r="G48" s="16">
        <v>3.21</v>
      </c>
      <c r="H48" s="16">
        <v>4.26</v>
      </c>
      <c r="I48" s="16">
        <v>5.46</v>
      </c>
      <c r="J48" s="17">
        <v>7.86</v>
      </c>
    </row>
    <row r="49" spans="2:10" ht="57.75" customHeight="1" thickBot="1" x14ac:dyDescent="0.2">
      <c r="B49" s="18"/>
      <c r="C49" s="1242" t="s">
        <v>5</v>
      </c>
      <c r="D49" s="1242"/>
      <c r="E49" s="1243"/>
      <c r="F49" s="19" t="s">
        <v>571</v>
      </c>
      <c r="G49" s="20" t="s">
        <v>572</v>
      </c>
      <c r="H49" s="20">
        <v>1.01</v>
      </c>
      <c r="I49" s="20">
        <v>1.26</v>
      </c>
      <c r="J49" s="21">
        <v>2.85</v>
      </c>
    </row>
    <row r="50" spans="2:10" ht="13.5" customHeight="1" x14ac:dyDescent="0.15"/>
  </sheetData>
  <sheetProtection algorithmName="SHA-512" hashValue="cps2t8xY6HyjTLIsvuPzSXCLO8urK5pKuqb+pLzaeGi6lY0VFbnt7HbBW4ZDVJdhn7FAyXOGZRDROJSrzqPGeg==" saltValue="NCflZRAbbmRrx82qQ3i+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2022-02-02T05:09:24Z</dcterms:created>
  <dcterms:modified xsi:type="dcterms:W3CDTF">2022-09-28T10:03:02Z</dcterms:modified>
  <cp:category/>
</cp:coreProperties>
</file>