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DAF03A4-C0CE-4DC7-89E9-BB0355406A9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<sst xmlns="http://schemas.openxmlformats.org/spreadsheetml/2006/main" count="1147" uniqueCount="617">
  <si>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</si>
  <si>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</si>
  <si>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</si>
  <si>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</si>
  <si>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</si>
  <si>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</si>
  <si>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</si>
  <si>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</si>
  <si>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</si>
  <si>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</si>
  <si>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</si>
  <si>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</si>
  <si>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</si>
  <si>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</si>
  <si>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</si>
  <si>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</si>
  <si>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</si>
  <si>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</si>
  <si>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</si>
  <si>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</si>
  <si>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</si>
  <si>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</si>
  <si>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</si>
  <si>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</si>
  <si>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</si>
  <si>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</si>
  <si>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</si>
  <si>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</si>
  <si>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</si>
  <si>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</si>
  <si>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</si>
  <si>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</si>
  <si>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</si>
  <si>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</si>
  <si>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</si>
  <si>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</si>
  <si>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</si>
  <si>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</si>
  <si>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</si>
  <si>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</si>
  <si>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</si>
  <si>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</si>
  <si>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</si>
  <si>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</si>
  <si>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</si>
  <si>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</si>
  <si>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</si>
  <si>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</si>
  <si>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</si>
  <si>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</si>
  <si>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</si>
  <si>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</si>
  <si>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</si>
  <si>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</si>
  <si>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</si>
  <si>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</si>
  <si>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</si>
  <si>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</si>
  <si>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</si>
  <si>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</si>
  <si>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</si>
  <si>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</si>
  <si>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</si>
  <si>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</si>
  <si>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</si>
  <si>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</si>
  <si>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</si>
  <si>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</si>
  <si>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</si>
  <si>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</si>
  <si>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</si>
  <si>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</si>
  <si>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</si>
  <si>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</si>
  <si>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</si>
  <si>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</si>
  <si>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</si>
  <si>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</si>
  <si>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</si>
  <si>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</si>
  <si>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</si>
  <si>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</si>
  <si>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</si>
  <si>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</si>
  <si>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</si>
  <si>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</si>
  <si>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</si>
  <si>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</si>
  <si>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</si>
  <si>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</si>
  <si>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</si>
  <si>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</si>
  <si>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</si>
  <si>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</si>
  <si>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</si>
  <si>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</si>
  <si>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</si>
  <si>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</si>
  <si>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</si>
  <si>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</si>
  <si>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</si>
  <si>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</si>
  <si>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</si>
  <si>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</si>
  <si>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</si>
  <si>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</si>
  <si>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</si>
  <si>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</si>
  <si>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</si>
  <si>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</si>
  <si>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</si>
  <si>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</si>
  <si>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</si>
  <si>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</si>
  <si>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</si>
  <si>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</si>
  <si>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</si>
  <si>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</si>
  <si>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</si>
  <si>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</si>
  <si>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</si>
  <si>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</si>
  <si>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</si>
  <si>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</si>
  <si>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</si>
  <si>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</si>
  <si>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</si>
  <si>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</si>
  <si>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</si>
  <si>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</si>
  <si>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</si>
  <si>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</si>
  <si>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</si>
  <si>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</si>
  <si>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</si>
  <si>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</si>
  <si>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</si>
  <si>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</si>
  <si>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</si>
  <si>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</si>
  <si>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</si>
  <si>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</si>
  <si>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</si>
  <si>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</si>
  <si>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</si>
  <si>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</si>
  <si>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</si>
  <si>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</si>
  <si>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</si>
  <si>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</si>
  <si>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</si>
  <si>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</si>
  <si>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</si>
  <si>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</si>
  <si>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</si>
  <si>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</si>
  <si>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</si>
  <si>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</si>
  <si>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</si>
  <si>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</si>
  <si>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</si>
  <si>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</si>
  <si>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</si>
  <si>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</si>
  <si>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</si>
  <si>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</si>
  <si>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</si>
  <si>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</si>
  <si>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</si>
  <si>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</si>
  <si>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</si>
  <si>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</si>
  <si>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</si>
  <si>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</si>
  <si>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</si>
  <si>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</si>
  <si>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</si>
  <si>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</si>
  <si>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</si>
  <si>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</si>
  <si>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</si>
  <si>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</si>
  <si>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</si>
  <si>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</si>
  <si>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</si>
  <si>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</si>
  <si>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</si>
  <si>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</si>
  <si>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</si>
  <si>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</si>
  <si>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</si>
  <si>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</si>
  <si>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</si>
  <si>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</si>
  <si>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</si>
  <si>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</si>
  <si>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</si>
  <si>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</si>
  <si>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</si>
  <si>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</si>
  <si>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</si>
  <si>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</si>
  <si>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</si>
  <si>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</si>
  <si>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</si>
  <si>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</si>
  <si>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</si>
  <si>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</si>
  <si>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</si>
  <si>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</si>
  <si>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</si>
  <si>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</si>
  <si>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</si>
  <si>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</si>
  <si>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</si>
  <si>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</si>
  <si>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</si>
  <si>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</si>
  <si>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</si>
  <si>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</si>
  <si>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</si>
  <si>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</si>
  <si>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</si>
  <si>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</si>
  <si>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</si>
  <si>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</si>
  <si>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</si>
  <si>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</si>
  <si>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</si>
  <si>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</si>
  <si>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</si>
  <si>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</si>
  <si>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</si>
  <si>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</si>
  <si>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</si>
  <si>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</si>
  <si>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</si>
  <si>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</si>
  <si>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</si>
  <si>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</si>
  <si>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</si>
  <si>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</si>
  <si>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</si>
  <si>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</si>
  <si>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</si>
  <si>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</si>
  <si>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</si>
  <si>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</si>
  <si>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</si>
  <si>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</si>
  <si>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</si>
  <si>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</si>
  <si>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</si>
  <si>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</si>
  <si>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</si>
  <si>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</si>
  <si>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</si>
  <si>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</si>
  <si>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</si>
  <si>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</si>
  <si>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</si>
  <si>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</si>
  <si>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</si>
  <si>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</si>
  <si>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</si>
  <si>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</si>
  <si>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</si>
  <si>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</si>
  <si>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</si>
  <si>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</si>
  <si>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</si>
  <si>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</si>
  <si>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</si>
  <si>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</si>
  <si>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</si>
  <si>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</si>
  <si>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</si>
  <si>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</si>
  <si>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</si>
  <si>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</si>
  <si>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</si>
  <si>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</si>
  <si>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</si>
  <si>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</si>
  <si>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</si>
  <si>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</si>
  <si>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</si>
  <si>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</si>
  <si>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</si>
  <si>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</si>
  <si>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</si>
  <si>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</si>
  <si>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</si>
  <si>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</si>
  <si>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</si>
  <si>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</si>
  <si>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</si>
  <si>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</si>
  <si>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</si>
  <si>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</si>
  <si>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</si>
  <si>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</si>
  <si>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</si>
  <si>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</si>
  <si>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</si>
  <si>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</si>
  <si>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</si>
  <si>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</si>
  <si>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</si>
  <si>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</si>
  <si>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</si>
  <si>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</si>
  <si>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</si>
  <si>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</si>
  <si>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</si>
  <si>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</si>
  <si>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</si>
  <si>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</si>
  <si>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</si>
  <si>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</si>
  <si>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</si>
  <si>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</si>
  <si>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</si>
  <si>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</si>
  <si>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</si>
  <si>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</si>
  <si>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</si>
  <si>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</si>
  <si>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</si>
  <si>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</si>
  <si>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</si>
  <si>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</si>
  <si>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</si>
  <si>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</si>
  <si>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</si>
  <si>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</si>
  <si>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</si>
  <si>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</si>
  <si>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</si>
  <si>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</si>
  <si>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</si>
  <si>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</si>
  <si>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</si>
  <si>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</si>
  <si>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</si>
  <si>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</si>
  <si>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</si>
  <si>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</si>
  <si>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</si>
  <si>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</si>
  <si>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</si>
  <si>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</si>
  <si>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</si>
  <si>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</si>
  <si>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</si>
  <si>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</si>
  <si>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</si>
  <si>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</si>
  <si>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</si>
  <si>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</si>
  <si>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</si>
  <si>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</si>
  <si>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</si>
  <si>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</si>
  <si>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</si>
  <si>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</si>
  <si>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</si>
  <si>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</si>
  <si>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</si>
  <si>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</si>
  <si>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</si>
  <si>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</si>
  <si>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</si>
  <si>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</si>
  <si>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</si>
  <si>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</si>
  <si>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</si>
  <si>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</si>
  <si>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</si>
  <si>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</si>
  <si>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</si>
  <si>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</si>
  <si>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</si>
  <si>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</si>
  <si>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</si>
  <si>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</si>
  <si>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</si>
  <si>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</si>
  <si>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</si>
  <si>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</si>
  <si>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</si>
  <si>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</si>
  <si>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</si>
  <si>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</si>
  <si>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</si>
  <si>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</si>
  <si>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</si>
  <si>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</si>
  <si>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</si>
  <si>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</si>
  <si>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</si>
  <si>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</si>
  <si>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</si>
  <si>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</si>
  <si>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</si>
  <si>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</si>
  <si>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</si>
  <si>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</si>
  <si>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</si>
  <si>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法非適用企業</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</si>
  <si>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</si>
  <si>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</si>
  <si>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</si>
  <si>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</si>
  <si>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</si>
  <si>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</si>
  <si>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</si>
  <si>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</si>
  <si>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</si>
  <si>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</si>
  <si>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</si>
  <si>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</si>
  <si>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</si>
  <si>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</si>
  <si>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</si>
  <si>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</si>
  <si>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</si>
  <si>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</si>
  <si>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</si>
  <si>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</si>
  <si>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</si>
  <si>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</si>
  <si>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</si>
  <si>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</si>
  <si>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</si>
  <si>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</si>
  <si>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</si>
  <si>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</si>
  <si>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</si>
  <si>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</si>
  <si>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</si>
  <si>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</si>
  <si>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</si>
  <si>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</si>
  <si>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</si>
  <si>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</si>
  <si>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</si>
  <si>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</si>
  <si>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</si>
  <si>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</si>
  <si>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</si>
  <si>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</si>
  <si>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</si>
  <si>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</si>
  <si>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</si>
  <si>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</si>
  <si>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</si>
  <si>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</si>
  <si>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</si>
  <si>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</si>
  <si>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</si>
  <si>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</si>
  <si>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</si>
  <si>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</si>
  <si>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</si>
  <si>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</si>
  <si>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</si>
  <si>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</si>
  <si>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</si>
  <si>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</si>
  <si>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</si>
  <si>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</si>
  <si>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</si>
  <si>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</si>
  <si>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</si>
  <si>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</si>
  <si>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</si>
  <si>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</si>
  <si>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</si>
  <si>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</si>
  <si>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</si>
  <si>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</si>
  <si>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</si>
  <si>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</si>
  <si>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</si>
  <si>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</si>
  <si>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</si>
  <si>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</si>
  <si>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</si>
  <si>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</si>
  <si>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</si>
  <si>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</si>
  <si>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</si>
  <si>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</si>
  <si>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</si>
  <si>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</si>
  <si>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</si>
  <si>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</si>
  <si>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</si>
  <si>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</si>
  <si>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</si>
  <si>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</si>
  <si>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</si>
  <si>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</si>
  <si>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</si>
  <si>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</si>
  <si>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</si>
  <si>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</si>
  <si>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</si>
  <si>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</si>
  <si>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</si>
  <si>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</si>
  <si>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</si>
  <si>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</si>
  <si>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</si>
  <si>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</si>
  <si>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</si>
  <si>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</si>
  <si>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</si>
  <si>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</si>
  <si>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</si>
  <si>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</si>
  <si>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</si>
  <si>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</si>
  <si>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</si>
  <si>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</si>
  <si>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</si>
  <si>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</si>
  <si>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</si>
  <si>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</si>
  <si>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</si>
  <si>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</si>
  <si>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</si>
  <si>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</si>
  <si>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</si>
  <si>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</si>
  <si>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</si>
  <si>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</si>
  <si>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</si>
  <si>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</si>
  <si>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</si>
  <si>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</si>
  <si>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</si>
  <si>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</si>
  <si>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</si>
  <si>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</si>
  <si>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</si>
  <si>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</si>
  <si>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</si>
  <si>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</si>
  <si>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</si>
  <si>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</si>
  <si>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</si>
  <si>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</si>
  <si>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</si>
  <si>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</si>
  <si>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</si>
  <si>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</si>
  <si>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</si>
  <si>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</si>
  <si>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</si>
  <si>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3.63</t>
  </si>
  <si>
    <t>▲ 6.72</t>
  </si>
  <si>
    <t>▲ 2.54</t>
  </si>
  <si>
    <t>一般会計</t>
  </si>
  <si>
    <t>佐久穂町病院事業会計</t>
  </si>
  <si>
    <t>佐久穂町国民健康保険特別会計</t>
  </si>
  <si>
    <t>佐久穂町老人保健施設特別会計</t>
  </si>
  <si>
    <t>佐久穂町住宅地造成事業特別会計</t>
  </si>
  <si>
    <t>佐久穂町介護保険特別会計</t>
  </si>
  <si>
    <t>佐久穂町簡易水道事業特別会計</t>
  </si>
  <si>
    <t>佐久穂町農業集落排水事業特別会計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</si>
  <si>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</si>
  <si>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</si>
  <si>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</si>
  <si>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</si>
  <si>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</si>
  <si>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</si>
  <si>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</si>
  <si>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</si>
  <si>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</si>
  <si>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佐久高原ケーブルビジョン</t>
    <rPh sb="0" eb="2">
      <t>サク</t>
    </rPh>
    <rPh sb="2" eb="4">
      <t>コウゲン</t>
    </rPh>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</si>
  <si>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</si>
  <si>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</si>
  <si>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</si>
  <si>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</si>
  <si>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</si>
  <si>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</si>
  <si>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</si>
  <si>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</si>
  <si>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</si>
  <si>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</si>
  <si>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</si>
  <si>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</si>
  <si>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</si>
  <si>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</si>
  <si>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</si>
  <si>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</si>
  <si>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</si>
  <si>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</si>
  <si>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</si>
  <si>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</si>
  <si>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子育て支援基金</t>
    <rPh sb="0" eb="2">
      <t>コソダ</t>
    </rPh>
    <rPh sb="3" eb="5">
      <t>シエン</t>
    </rPh>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</si>
  <si>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</si>
  <si>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</si>
  <si>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</si>
  <si>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</si>
  <si>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</si>
  <si>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</si>
  <si>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</si>
  <si>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</si>
  <si>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</si>
  <si>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</si>
  <si>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</si>
  <si>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</si>
  <si>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繰上償還を行ってきたことにより、将来負担比率は類似団体の平均を大きく下回っている。一方で有形固定資産減価償却率は類似団体の平均よりもやや低い程度である。今後、有形固定資産減価償却率の上昇が予想されるため、佐久穂町公共施設個別施設計画に基づきコストの縮減と平準化を図ることで公共施設等の維持管理に要する経費の減少に取り組んでいく。</t>
    <rPh sb="0" eb="2">
      <t>チホウ</t>
    </rPh>
    <rPh sb="2" eb="3">
      <t>サイ</t>
    </rPh>
    <rPh sb="4" eb="6">
      <t>クリアゲ</t>
    </rPh>
    <rPh sb="6" eb="8">
      <t>ショウカン</t>
    </rPh>
    <rPh sb="9" eb="10">
      <t>オコナ</t>
    </rPh>
    <rPh sb="20" eb="22">
      <t>ショウライ</t>
    </rPh>
    <rPh sb="22" eb="24">
      <t>フタン</t>
    </rPh>
    <rPh sb="24" eb="26">
      <t>ヒリツ</t>
    </rPh>
    <rPh sb="27" eb="29">
      <t>ルイジ</t>
    </rPh>
    <rPh sb="29" eb="31">
      <t>ダンタイ</t>
    </rPh>
    <rPh sb="32" eb="34">
      <t>ヘイキン</t>
    </rPh>
    <rPh sb="35" eb="36">
      <t>オオ</t>
    </rPh>
    <rPh sb="38" eb="40">
      <t>シタマワ</t>
    </rPh>
    <rPh sb="45" eb="47">
      <t>イッポウ</t>
    </rPh>
    <rPh sb="48" eb="50">
      <t>ユウケイ</t>
    </rPh>
    <rPh sb="50" eb="52">
      <t>コテイ</t>
    </rPh>
    <rPh sb="52" eb="54">
      <t>シサン</t>
    </rPh>
    <rPh sb="54" eb="56">
      <t>ゲンカ</t>
    </rPh>
    <rPh sb="56" eb="58">
      <t>ショウキャク</t>
    </rPh>
    <rPh sb="58" eb="59">
      <t>リツ</t>
    </rPh>
    <rPh sb="60" eb="62">
      <t>ルイジ</t>
    </rPh>
    <rPh sb="62" eb="64">
      <t>ダンタイ</t>
    </rPh>
    <rPh sb="65" eb="67">
      <t>ヘイキン</t>
    </rPh>
    <rPh sb="72" eb="73">
      <t>ヒク</t>
    </rPh>
    <rPh sb="74" eb="76">
      <t>テイド</t>
    </rPh>
    <rPh sb="80" eb="82">
      <t>コンゴ</t>
    </rPh>
    <rPh sb="83" eb="85">
      <t>ユウケイ</t>
    </rPh>
    <rPh sb="85" eb="87">
      <t>コテイ</t>
    </rPh>
    <rPh sb="87" eb="89">
      <t>シサン</t>
    </rPh>
    <rPh sb="89" eb="91">
      <t>ゲンカ</t>
    </rPh>
    <rPh sb="91" eb="93">
      <t>ショウキャク</t>
    </rPh>
    <rPh sb="93" eb="94">
      <t>リツ</t>
    </rPh>
    <rPh sb="95" eb="97">
      <t>ジョウショウ</t>
    </rPh>
    <rPh sb="98" eb="100">
      <t>ヨソウ</t>
    </rPh>
    <rPh sb="106" eb="110">
      <t>サクホマチ</t>
    </rPh>
    <rPh sb="110" eb="112">
      <t>コウキョウ</t>
    </rPh>
    <rPh sb="112" eb="114">
      <t>シセツ</t>
    </rPh>
    <rPh sb="114" eb="116">
      <t>コベツ</t>
    </rPh>
    <rPh sb="116" eb="118">
      <t>シセツ</t>
    </rPh>
    <rPh sb="118" eb="120">
      <t>ケイカク</t>
    </rPh>
    <rPh sb="121" eb="122">
      <t>モト</t>
    </rPh>
    <rPh sb="128" eb="130">
      <t>シュクゲン</t>
    </rPh>
    <rPh sb="131" eb="134">
      <t>ヘイジュンカ</t>
    </rPh>
    <rPh sb="135" eb="136">
      <t>ハカ</t>
    </rPh>
    <rPh sb="140" eb="142">
      <t>コウキョウ</t>
    </rPh>
    <rPh sb="142" eb="144">
      <t>シセツ</t>
    </rPh>
    <rPh sb="144" eb="145">
      <t>トウ</t>
    </rPh>
    <rPh sb="146" eb="148">
      <t>イジ</t>
    </rPh>
    <rPh sb="148" eb="150">
      <t>カンリ</t>
    </rPh>
    <rPh sb="151" eb="152">
      <t>ヨウ</t>
    </rPh>
    <rPh sb="154" eb="156">
      <t>ケイヒ</t>
    </rPh>
    <rPh sb="157" eb="159">
      <t>ゲンショウ</t>
    </rPh>
    <rPh sb="160" eb="161">
      <t>ト</t>
    </rPh>
    <rPh sb="162" eb="163">
      <t>ク</t>
    </rPh>
    <phoneticPr fontId="5"/>
  </si>
  <si>
    <t>実質公債費比率は類似団体と比較して高いものの、将来負担比率は類似団体の平均を大きく下回っている。令和５年度以降、道の駅整備に多額の建設費用が必要となるが、その財源として地方債の発行を予定している。このため、今後、実質公債費比率がさらに上昇してくことが予想される。したがって、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ルイジ</t>
    </rPh>
    <rPh sb="32" eb="34">
      <t>ダンタイ</t>
    </rPh>
    <rPh sb="35" eb="37">
      <t>ヘイキン</t>
    </rPh>
    <rPh sb="38" eb="39">
      <t>オオ</t>
    </rPh>
    <rPh sb="41" eb="43">
      <t>シタマワ</t>
    </rPh>
    <rPh sb="48" eb="50">
      <t>レイワ</t>
    </rPh>
    <rPh sb="51" eb="53">
      <t>ネンド</t>
    </rPh>
    <rPh sb="53" eb="55">
      <t>イコウ</t>
    </rPh>
    <rPh sb="56" eb="57">
      <t>ミチ</t>
    </rPh>
    <rPh sb="58" eb="59">
      <t>エキ</t>
    </rPh>
    <rPh sb="59" eb="61">
      <t>セイビ</t>
    </rPh>
    <rPh sb="62" eb="64">
      <t>タガク</t>
    </rPh>
    <rPh sb="65" eb="67">
      <t>ケンセツ</t>
    </rPh>
    <rPh sb="67" eb="69">
      <t>ヒヨウ</t>
    </rPh>
    <rPh sb="70" eb="72">
      <t>ヒツヨウ</t>
    </rPh>
    <rPh sb="79" eb="81">
      <t>ザイゲン</t>
    </rPh>
    <rPh sb="84" eb="86">
      <t>チホウ</t>
    </rPh>
    <rPh sb="86" eb="87">
      <t>サイ</t>
    </rPh>
    <rPh sb="88" eb="90">
      <t>ハッコウ</t>
    </rPh>
    <rPh sb="91" eb="93">
      <t>ヨテイ</t>
    </rPh>
    <rPh sb="103" eb="105">
      <t>コンゴ</t>
    </rPh>
    <rPh sb="106" eb="108">
      <t>ジッシツ</t>
    </rPh>
    <rPh sb="108" eb="111">
      <t>コウサイヒ</t>
    </rPh>
    <rPh sb="111" eb="113">
      <t>ヒリツ</t>
    </rPh>
    <rPh sb="117" eb="119">
      <t>ジョウショウ</t>
    </rPh>
    <rPh sb="125" eb="127">
      <t>ヨソウ</t>
    </rPh>
    <rPh sb="141" eb="143">
      <t>イジョウ</t>
    </rPh>
    <rPh sb="144" eb="147">
      <t>コウサイヒ</t>
    </rPh>
    <rPh sb="148" eb="151">
      <t>テキセイカ</t>
    </rPh>
    <rPh sb="152" eb="153">
      <t>ト</t>
    </rPh>
    <rPh sb="154" eb="155">
      <t>ク</t>
    </rPh>
    <rPh sb="159" eb="1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</si>
</sst>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7C0510-5AB8-4A62-BB9B-0F123520F6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C37-4FE9-9BBD-1A0AC55465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67119</c:v>
                </c:pt>
                <c:pt idx="1">
                  <c:v>77139</c:v>
                </c:pt>
                <c:pt idx="2">
                  <c:v>107237</c:v>
                </c:pt>
                <c:pt idx="3">
                  <c:v>166623</c:v>
                </c:pt>
                <c:pt idx="4">
                  <c:v>97912</c:v>
                </c:pt>
              </c:numCache>
            </c:numRef>
          </c:val>
          <c:smooth val="0"/>
          <c:extLst>
            <c:ext xmlns:c16="http://schemas.microsoft.com/office/drawing/2014/chart" uri="{C3380CC4-5D6E-409C-BE32-E72D297353CC}">
              <c16:uniqueId val="{00000001-9C37-4FE9-9BBD-1A0AC55465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5.61</c:v>
                </c:pt>
                <c:pt idx="1">
                  <c:v>4.54</c:v>
                </c:pt>
                <c:pt idx="2">
                  <c:v>3.97</c:v>
                </c:pt>
                <c:pt idx="3">
                  <c:v>0.24</c:v>
                </c:pt>
                <c:pt idx="4">
                  <c:v>5.91</c:v>
                </c:pt>
              </c:numCache>
            </c:numRef>
          </c:val>
          <c:extLst>
            <c:ext xmlns:c16="http://schemas.microsoft.com/office/drawing/2014/chart" uri="{C3380CC4-5D6E-409C-BE32-E72D297353CC}">
              <c16:uniqueId val="{00000000-662B-4946-871E-A9A6FE36D7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37.49</c:v>
                </c:pt>
                <c:pt idx="1">
                  <c:v>39.61</c:v>
                </c:pt>
                <c:pt idx="2">
                  <c:v>34.22</c:v>
                </c:pt>
                <c:pt idx="3">
                  <c:v>36.22</c:v>
                </c:pt>
                <c:pt idx="4">
                  <c:v>31.7</c:v>
                </c:pt>
              </c:numCache>
            </c:numRef>
          </c:val>
          <c:extLst>
            <c:ext xmlns:c16="http://schemas.microsoft.com/office/drawing/2014/chart" uri="{C3380CC4-5D6E-409C-BE32-E72D297353CC}">
              <c16:uniqueId val="{00000001-662B-4946-871E-A9A6FE36D7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-3.63</c:v>
                </c:pt>
                <c:pt idx="2">
                  <c:v>-6.72</c:v>
                </c:pt>
                <c:pt idx="3">
                  <c:v>-2.54</c:v>
                </c:pt>
                <c:pt idx="4">
                  <c:v>1.72</c:v>
                </c:pt>
              </c:numCache>
            </c:numRef>
          </c:val>
          <c:smooth val="0"/>
          <c:extLst>
            <c:ext xmlns:c16="http://schemas.microsoft.com/office/drawing/2014/chart" uri="{C3380CC4-5D6E-409C-BE32-E72D297353CC}">
              <c16:uniqueId val="{00000002-662B-4946-871E-A9A6FE36D7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DFC-4EC5-A003-B3AB018B5B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C-4EC5-A003-B3AB018B5B43}"/>
            </c:ext>
          </c:extLst>
        </c:ser>
        <c:ser>
          <c:idx val="2"/>
          <c:order val="2"/>
          <c:tx>
            <c:strRef>
              <c:f>データシート!$A$29</c:f>
              <c:strCache>
                <c:ptCount val="1"/>
                <c:pt idx="0">
                  <c:v>佐久穂町農業集落排水事業特別会計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0.04</c:v>
                </c:pt>
              </c:numCache>
            </c:numRef>
          </c:val>
          <c:extLst>
            <c:ext xmlns:c16="http://schemas.microsoft.com/office/drawing/2014/chart" uri="{C3380CC4-5D6E-409C-BE32-E72D297353CC}">
              <c16:uniqueId val="{00000002-DDFC-4EC5-A003-B3AB018B5B43}"/>
            </c:ext>
          </c:extLst>
        </c:ser>
        <c:ser>
          <c:idx val="3"/>
          <c:order val="3"/>
          <c:tx>
            <c:strRef>
              <c:f>データシート!$A$30</c:f>
              <c:strCache>
                <c:ptCount val="1"/>
                <c:pt idx="0">
                  <c:v>佐久穂町簡易水道事業特別会計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0.14000000000000001</c:v>
                </c:pt>
              </c:numCache>
            </c:numRef>
          </c:val>
          <c:extLst>
            <c:ext xmlns:c16="http://schemas.microsoft.com/office/drawing/2014/chart" uri="{C3380CC4-5D6E-409C-BE32-E72D297353CC}">
              <c16:uniqueId val="{00000003-DDFC-4EC5-A003-B3AB018B5B43}"/>
            </c:ext>
          </c:extLst>
        </c:ser>
        <c:ser>
          <c:idx val="4"/>
          <c:order val="4"/>
          <c:tx>
            <c:strRef>
              <c:f>データシート!$A$31</c:f>
              <c:strCache>
                <c:ptCount val="1"/>
                <c:pt idx="0">
                  <c:v>佐久穂町介護保険特別会計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0.55000000000000004</c:v>
                </c:pt>
                <c:pt idx="2">
                  <c:v>#N/A</c:v>
                </c:pt>
                <c:pt idx="3">
                  <c:v>0.45</c:v>
                </c:pt>
                <c:pt idx="4">
                  <c:v>#N/A</c:v>
                </c:pt>
                <c:pt idx="5">
                  <c:v>0.45</c:v>
                </c:pt>
                <c:pt idx="6">
                  <c:v>#N/A</c:v>
                </c:pt>
                <c:pt idx="7">
                  <c:v>0.46</c:v>
                </c:pt>
                <c:pt idx="8">
                  <c:v>#N/A</c:v>
                </c:pt>
                <c:pt idx="9">
                  <c:v>0.17</c:v>
                </c:pt>
              </c:numCache>
            </c:numRef>
          </c:val>
          <c:extLst>
            <c:ext xmlns:c16="http://schemas.microsoft.com/office/drawing/2014/chart" uri="{C3380CC4-5D6E-409C-BE32-E72D297353CC}">
              <c16:uniqueId val="{00000004-DDFC-4EC5-A003-B3AB018B5B43}"/>
            </c:ext>
          </c:extLst>
        </c:ser>
        <c:ser>
          <c:idx val="5"/>
          <c:order val="5"/>
          <c:tx>
            <c:strRef>
              <c:f>データシート!$A$32</c:f>
              <c:strCache>
                <c:ptCount val="1"/>
                <c:pt idx="0">
                  <c:v>佐久穂町住宅地造成事業特別会計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0.21</c:v>
                </c:pt>
                <c:pt idx="4">
                  <c:v>#N/A</c:v>
                </c:pt>
                <c:pt idx="5">
                  <c:v>0.2</c:v>
                </c:pt>
                <c:pt idx="6">
                  <c:v>#N/A</c:v>
                </c:pt>
                <c:pt idx="7">
                  <c:v>0.2</c:v>
                </c:pt>
                <c:pt idx="8">
                  <c:v>#N/A</c:v>
                </c:pt>
                <c:pt idx="9">
                  <c:v>0.18</c:v>
                </c:pt>
              </c:numCache>
            </c:numRef>
          </c:val>
          <c:extLst>
            <c:ext xmlns:c16="http://schemas.microsoft.com/office/drawing/2014/chart" uri="{C3380CC4-5D6E-409C-BE32-E72D297353CC}">
              <c16:uniqueId val="{00000005-DDFC-4EC5-A003-B3AB018B5B43}"/>
            </c:ext>
          </c:extLst>
        </c:ser>
        <c:ser>
          <c:idx val="6"/>
          <c:order val="6"/>
          <c:tx>
            <c:strRef>
              <c:f>データシート!$A$33</c:f>
              <c:strCache>
                <c:ptCount val="1"/>
                <c:pt idx="0">
                  <c:v>佐久穂町老人保健施設特別会計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0.17</c:v>
                </c:pt>
                <c:pt idx="6">
                  <c:v>#N/A</c:v>
                </c:pt>
                <c:pt idx="7">
                  <c:v>0.26</c:v>
                </c:pt>
                <c:pt idx="8">
                  <c:v>#N/A</c:v>
                </c:pt>
                <c:pt idx="9">
                  <c:v>0.41</c:v>
                </c:pt>
              </c:numCache>
            </c:numRef>
          </c:val>
          <c:extLst>
            <c:ext xmlns:c16="http://schemas.microsoft.com/office/drawing/2014/chart" uri="{C3380CC4-5D6E-409C-BE32-E72D297353CC}">
              <c16:uniqueId val="{00000006-DDFC-4EC5-A003-B3AB018B5B43}"/>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0.02</c:v>
                </c:pt>
                <c:pt idx="4">
                  <c:v>#N/A</c:v>
                </c:pt>
                <c:pt idx="5">
                  <c:v>0</c:v>
                </c:pt>
                <c:pt idx="6">
                  <c:v>#N/A</c:v>
                </c:pt>
                <c:pt idx="7">
                  <c:v>0.28000000000000003</c:v>
                </c:pt>
                <c:pt idx="8">
                  <c:v>#N/A</c:v>
                </c:pt>
                <c:pt idx="9">
                  <c:v>0.72</c:v>
                </c:pt>
              </c:numCache>
            </c:numRef>
          </c:val>
          <c:extLst>
            <c:ext xmlns:c16="http://schemas.microsoft.com/office/drawing/2014/chart" uri="{C3380CC4-5D6E-409C-BE32-E72D297353CC}">
              <c16:uniqueId val="{00000007-DDFC-4EC5-A003-B3AB018B5B43}"/>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4.42</c:v>
                </c:pt>
                <c:pt idx="2">
                  <c:v>#N/A</c:v>
                </c:pt>
                <c:pt idx="3">
                  <c:v>2.82</c:v>
                </c:pt>
                <c:pt idx="4">
                  <c:v>#N/A</c:v>
                </c:pt>
                <c:pt idx="5">
                  <c:v>2.06</c:v>
                </c:pt>
                <c:pt idx="6">
                  <c:v>#N/A</c:v>
                </c:pt>
                <c:pt idx="7">
                  <c:v>1.94</c:v>
                </c:pt>
                <c:pt idx="8">
                  <c:v>#N/A</c:v>
                </c:pt>
                <c:pt idx="9">
                  <c:v>1.33</c:v>
                </c:pt>
              </c:numCache>
            </c:numRef>
          </c:val>
          <c:extLst>
            <c:ext xmlns:c16="http://schemas.microsoft.com/office/drawing/2014/chart" uri="{C3380CC4-5D6E-409C-BE32-E72D297353CC}">
              <c16:uniqueId val="{00000008-DDFC-4EC5-A003-B3AB018B5B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5.61</c:v>
                </c:pt>
                <c:pt idx="2">
                  <c:v>#N/A</c:v>
                </c:pt>
                <c:pt idx="3">
                  <c:v>4.54</c:v>
                </c:pt>
                <c:pt idx="4">
                  <c:v>#N/A</c:v>
                </c:pt>
                <c:pt idx="5">
                  <c:v>3.96</c:v>
                </c:pt>
                <c:pt idx="6">
                  <c:v>#N/A</c:v>
                </c:pt>
                <c:pt idx="7">
                  <c:v>0.24</c:v>
                </c:pt>
                <c:pt idx="8">
                  <c:v>#N/A</c:v>
                </c:pt>
                <c:pt idx="9">
                  <c:v>8.7799999999999994</c:v>
                </c:pt>
              </c:numCache>
            </c:numRef>
          </c:val>
          <c:extLst>
            <c:ext xmlns:c16="http://schemas.microsoft.com/office/drawing/2014/chart" uri="{C3380CC4-5D6E-409C-BE32-E72D297353CC}">
              <c16:uniqueId val="{00000009-DDFC-4EC5-A003-B3AB018B5B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1568</c:v>
                </c:pt>
                <c:pt idx="5">
                  <c:v>1477</c:v>
                </c:pt>
                <c:pt idx="8">
                  <c:v>1418</c:v>
                </c:pt>
                <c:pt idx="11">
                  <c:v>1363</c:v>
                </c:pt>
                <c:pt idx="14">
                  <c:v>1253</c:v>
                </c:pt>
              </c:numCache>
            </c:numRef>
          </c:val>
          <c:extLst>
            <c:ext xmlns:c16="http://schemas.microsoft.com/office/drawing/2014/chart" uri="{C3380CC4-5D6E-409C-BE32-E72D297353CC}">
              <c16:uniqueId val="{00000000-5493-4493-8B08-529E52C532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93-4493-8B08-529E52C532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93-4493-8B08-529E52C532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538</c:v>
                </c:pt>
                <c:pt idx="3">
                  <c:v>629</c:v>
                </c:pt>
                <c:pt idx="6">
                  <c:v>621</c:v>
                </c:pt>
                <c:pt idx="9">
                  <c:v>613</c:v>
                </c:pt>
                <c:pt idx="12">
                  <c:v>612</c:v>
                </c:pt>
              </c:numCache>
            </c:numRef>
          </c:val>
          <c:extLst>
            <c:ext xmlns:c16="http://schemas.microsoft.com/office/drawing/2014/chart" uri="{C3380CC4-5D6E-409C-BE32-E72D297353CC}">
              <c16:uniqueId val="{00000003-5493-4493-8B08-529E52C532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c:v>
                </c:pt>
                <c:pt idx="3">
                  <c:v>145</c:v>
                </c:pt>
                <c:pt idx="6">
                  <c:v>142</c:v>
                </c:pt>
                <c:pt idx="9">
                  <c:v>148</c:v>
                </c:pt>
                <c:pt idx="12">
                  <c:v>147</c:v>
                </c:pt>
              </c:numCache>
            </c:numRef>
          </c:val>
          <c:extLst>
            <c:ext xmlns:c16="http://schemas.microsoft.com/office/drawing/2014/chart" uri="{C3380CC4-5D6E-409C-BE32-E72D297353CC}">
              <c16:uniqueId val="{00000004-5493-4493-8B08-529E52C532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93-4493-8B08-529E52C532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93-4493-8B08-529E52C532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1364</c:v>
                </c:pt>
                <c:pt idx="3">
                  <c:v>1173</c:v>
                </c:pt>
                <c:pt idx="6">
                  <c:v>1113</c:v>
                </c:pt>
                <c:pt idx="9">
                  <c:v>1074</c:v>
                </c:pt>
                <c:pt idx="12">
                  <c:v>950</c:v>
                </c:pt>
              </c:numCache>
            </c:numRef>
          </c:val>
          <c:extLst>
            <c:ext xmlns:c16="http://schemas.microsoft.com/office/drawing/2014/chart" uri="{C3380CC4-5D6E-409C-BE32-E72D297353CC}">
              <c16:uniqueId val="{00000007-5493-4493-8B08-529E52C532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479</c:v>
                </c:pt>
                <c:pt idx="2">
                  <c:v>#N/A</c:v>
                </c:pt>
                <c:pt idx="3">
                  <c:v>#N/A</c:v>
                </c:pt>
                <c:pt idx="4">
                  <c:v>470</c:v>
                </c:pt>
                <c:pt idx="5">
                  <c:v>#N/A</c:v>
                </c:pt>
                <c:pt idx="6">
                  <c:v>#N/A</c:v>
                </c:pt>
                <c:pt idx="7">
                  <c:v>458</c:v>
                </c:pt>
                <c:pt idx="8">
                  <c:v>#N/A</c:v>
                </c:pt>
                <c:pt idx="9">
                  <c:v>#N/A</c:v>
                </c:pt>
                <c:pt idx="10">
                  <c:v>472</c:v>
                </c:pt>
                <c:pt idx="11">
                  <c:v>#N/A</c:v>
                </c:pt>
                <c:pt idx="12">
                  <c:v>#N/A</c:v>
                </c:pt>
                <c:pt idx="13">
                  <c:v>456</c:v>
                </c:pt>
                <c:pt idx="14">
                  <c:v>#N/A</c:v>
                </c:pt>
              </c:numCache>
            </c:numRef>
          </c:val>
          <c:smooth val="0"/>
          <c:extLst>
            <c:ext xmlns:c16="http://schemas.microsoft.com/office/drawing/2014/chart" uri="{C3380CC4-5D6E-409C-BE32-E72D297353CC}">
              <c16:uniqueId val="{00000008-5493-4493-8B08-529E52C532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12359</c:v>
                </c:pt>
                <c:pt idx="5">
                  <c:v>11337</c:v>
                </c:pt>
                <c:pt idx="8">
                  <c:v>10571</c:v>
                </c:pt>
                <c:pt idx="11">
                  <c:v>9938</c:v>
                </c:pt>
                <c:pt idx="14">
                  <c:v>9253</c:v>
                </c:pt>
              </c:numCache>
            </c:numRef>
          </c:val>
          <c:extLst>
            <c:ext xmlns:c16="http://schemas.microsoft.com/office/drawing/2014/chart" uri="{C3380CC4-5D6E-409C-BE32-E72D297353CC}">
              <c16:uniqueId val="{00000000-022A-44E9-B575-ED1F3C9D94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3</c:v>
                </c:pt>
                <c:pt idx="14">
                  <c:v>0</c:v>
                </c:pt>
              </c:numCache>
            </c:numRef>
          </c:val>
          <c:extLst>
            <c:ext xmlns:c16="http://schemas.microsoft.com/office/drawing/2014/chart" uri="{C3380CC4-5D6E-409C-BE32-E72D297353CC}">
              <c16:uniqueId val="{00000001-022A-44E9-B575-ED1F3C9D94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6961</c:v>
                </c:pt>
                <c:pt idx="5">
                  <c:v>7127</c:v>
                </c:pt>
                <c:pt idx="8">
                  <c:v>6701</c:v>
                </c:pt>
                <c:pt idx="11">
                  <c:v>6233</c:v>
                </c:pt>
                <c:pt idx="14">
                  <c:v>5806</c:v>
                </c:pt>
              </c:numCache>
            </c:numRef>
          </c:val>
          <c:extLst>
            <c:ext xmlns:c16="http://schemas.microsoft.com/office/drawing/2014/chart" uri="{C3380CC4-5D6E-409C-BE32-E72D297353CC}">
              <c16:uniqueId val="{00000002-022A-44E9-B575-ED1F3C9D94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2A-44E9-B575-ED1F3C9D94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2A-44E9-B575-ED1F3C9D94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2A-44E9-B575-ED1F3C9D94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804</c:v>
                </c:pt>
                <c:pt idx="3">
                  <c:v>774</c:v>
                </c:pt>
                <c:pt idx="6">
                  <c:v>715</c:v>
                </c:pt>
                <c:pt idx="9">
                  <c:v>709</c:v>
                </c:pt>
                <c:pt idx="12">
                  <c:v>805</c:v>
                </c:pt>
              </c:numCache>
            </c:numRef>
          </c:val>
          <c:extLst>
            <c:ext xmlns:c16="http://schemas.microsoft.com/office/drawing/2014/chart" uri="{C3380CC4-5D6E-409C-BE32-E72D297353CC}">
              <c16:uniqueId val="{00000006-022A-44E9-B575-ED1F3C9D94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6687</c:v>
                </c:pt>
                <c:pt idx="3">
                  <c:v>6217</c:v>
                </c:pt>
                <c:pt idx="6">
                  <c:v>5773</c:v>
                </c:pt>
                <c:pt idx="9">
                  <c:v>5281</c:v>
                </c:pt>
                <c:pt idx="12">
                  <c:v>4814</c:v>
                </c:pt>
              </c:numCache>
            </c:numRef>
          </c:val>
          <c:extLst>
            <c:ext xmlns:c16="http://schemas.microsoft.com/office/drawing/2014/chart" uri="{C3380CC4-5D6E-409C-BE32-E72D297353CC}">
              <c16:uniqueId val="{00000007-022A-44E9-B575-ED1F3C9D94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1377</c:v>
                </c:pt>
                <c:pt idx="3">
                  <c:v>1286</c:v>
                </c:pt>
                <c:pt idx="6">
                  <c:v>1091</c:v>
                </c:pt>
                <c:pt idx="9">
                  <c:v>983</c:v>
                </c:pt>
                <c:pt idx="12">
                  <c:v>929</c:v>
                </c:pt>
              </c:numCache>
            </c:numRef>
          </c:val>
          <c:extLst>
            <c:ext xmlns:c16="http://schemas.microsoft.com/office/drawing/2014/chart" uri="{C3380CC4-5D6E-409C-BE32-E72D297353CC}">
              <c16:uniqueId val="{00000008-022A-44E9-B575-ED1F3C9D94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2A-44E9-B575-ED1F3C9D94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6606</c:v>
                </c:pt>
                <c:pt idx="3">
                  <c:v>5698</c:v>
                </c:pt>
                <c:pt idx="6">
                  <c:v>5033</c:v>
                </c:pt>
                <c:pt idx="9">
                  <c:v>4945</c:v>
                </c:pt>
                <c:pt idx="12">
                  <c:v>4696</c:v>
                </c:pt>
              </c:numCache>
            </c:numRef>
          </c:val>
          <c:extLst>
            <c:ext xmlns:c16="http://schemas.microsoft.com/office/drawing/2014/chart" uri="{C3380CC4-5D6E-409C-BE32-E72D297353CC}">
              <c16:uniqueId val="{0000000A-022A-44E9-B575-ED1F3C9D94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2A-44E9-B575-ED1F3C9D94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1856</c:v>
                </c:pt>
                <c:pt idx="1">
                  <c:v>1923</c:v>
                </c:pt>
                <c:pt idx="2">
                  <c:v>1710</c:v>
                </c:pt>
              </c:numCache>
            </c:numRef>
          </c:val>
          <c:extLst>
            <c:ext xmlns:c16="http://schemas.microsoft.com/office/drawing/2014/chart" uri="{C3380CC4-5D6E-409C-BE32-E72D297353CC}">
              <c16:uniqueId val="{00000000-E783-4510-9D8F-3B96FAF07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622</c:v>
                </c:pt>
                <c:pt idx="1">
                  <c:v>521</c:v>
                </c:pt>
                <c:pt idx="2">
                  <c:v>374</c:v>
                </c:pt>
              </c:numCache>
            </c:numRef>
          </c:val>
          <c:extLst>
            <c:ext xmlns:c16="http://schemas.microsoft.com/office/drawing/2014/chart" uri="{C3380CC4-5D6E-409C-BE32-E72D297353CC}">
              <c16:uniqueId val="{00000001-E783-4510-9D8F-3B96FAF07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5101</c:v>
                </c:pt>
                <c:pt idx="1">
                  <c:v>4553</c:v>
                </c:pt>
                <c:pt idx="2">
                  <c:v>4295</c:v>
                </c:pt>
              </c:numCache>
            </c:numRef>
          </c:val>
          <c:extLst>
            <c:ext xmlns:c16="http://schemas.microsoft.com/office/drawing/2014/chart" uri="{C3380CC4-5D6E-409C-BE32-E72D297353CC}">
              <c16:uniqueId val="{00000002-E783-4510-9D8F-3B96FAF07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{602A3BAA-41A9-4188-81C3-C5A27B11B215}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54A-42B1-AA97-FF71A58CCC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{15C4D9FD-2985-4991-8F80-50E6A947B2D5}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4A-42B1-AA97-FF71A58CCC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{49F549E0-281C-471E-9604-7E4290EB08CC}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4A-42B1-AA97-FF71A58CCC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{5E76A572-A680-465F-A184-D91624712B0B}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4A-42B1-AA97-FF71A58CCC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{213A9BB9-1730-4B80-BF58-C72A4A4AE7C7}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4A-42B1-AA97-FF71A58CCC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{912135CA-388F-466E-AD1F-6547382545B5}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54A-42B1-AA97-FF71A58CCC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{D766EAA9-CBCD-43A7-B9B4-A9B1AF3470C1}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54A-42B1-AA97-FF71A58CCC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{0F04D79E-92A2-4880-ADAA-8C37B58190F2}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54A-42B1-AA97-FF71A58CCC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{293BF938-F3B7-4A7C-A719-6D61B960939C}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54A-42B1-AA97-FF71A58CCC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41.1</c:v>
                </c:pt>
                <c:pt idx="8">
                  <c:v>53.9</c:v>
                </c:pt>
                <c:pt idx="16">
                  <c:v>55.5</c:v>
                </c:pt>
                <c:pt idx="24">
                  <c:v>56</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4A-42B1-AA97-FF71A58CCC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{82588ACF-16B7-4D5D-A9CB-7AB992CCBA55}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54A-42B1-AA97-FF71A58CCC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{4A7CDF80-3AC8-4A11-8FBA-FDF1140E7DB3}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4A-42B1-AA97-FF71A58CCC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{56AB4471-D0B0-4C41-BE84-4373FAB50617}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4A-42B1-AA97-FF71A58CCC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{E7AC51F4-E65B-4875-AD7F-62FA74EA806D}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4A-42B1-AA97-FF71A58CCC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{D76FF903-5D8F-4C2B-A324-BC2AE2CA69EF}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4A-42B1-AA97-FF71A58CCC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{2EA8C16B-CA8C-4BA3-BD96-39A02AB72062}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54A-42B1-AA97-FF71A58CCC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{92634E7D-CEF1-4DFF-BAEE-489D85A9E483}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54A-42B1-AA97-FF71A58CCC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{7FFB6133-60DA-43EC-93FF-B4F1EFCE97A7}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54A-42B1-AA97-FF71A58CCC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{EE8DEF53-C757-4CCB-B406-277BD62D00E1}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54A-42B1-AA97-FF71A58CCC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E54A-42B1-AA97-FF71A58CCCD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{9A6E45E6-6CCF-4332-B1AC-986702A12DE8}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8B-4D60-B7E4-A879C6292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{EE8D6E19-F3C2-4E43-A426-3D30D8E5EFDF}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B-4D60-B7E4-A879C6292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{A901EBFA-8BFA-4B6D-9787-67362BDA580C}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B-4D60-B7E4-A879C6292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{DF49C7AC-1D70-4D1F-90C8-74A6BA4944D4}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B-4D60-B7E4-A879C6292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{FCCFFA9B-DA61-460F-9E32-CAE5FE79B0FD}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B-4D60-B7E4-A879C629241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{C7646259-6D8F-403C-8E29-3338691364C0}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8B-4D60-B7E4-A879C629241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{FD0DFEA0-E85D-48AE-AD72-398671C1969F}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8B-4D60-B7E4-A879C629241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{1F038A3A-545F-4EC0-94D4-27EB1F294359}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8B-4D60-B7E4-A879C629241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{4299020B-EF26-4D3A-9C13-851656ADB5A8}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8B-4D60-B7E4-A879C6292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10.8</c:v>
                </c:pt>
                <c:pt idx="16">
                  <c:v>11.5</c:v>
                </c:pt>
                <c:pt idx="24">
                  <c:v>11.6</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8B-4D60-B7E4-A879C62924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{27107C01-A4F0-4EF4-A038-341748D57E81}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8B-4D60-B7E4-A879C62924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{66589FC9-EE7E-4A87-AE4B-A98263FDEE07}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B-4D60-B7E4-A879C6292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{4E96EB55-24B8-4C72-B9E5-D65A8A8571AD}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B-4D60-B7E4-A879C6292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{2B4C52B6-C2F7-4C7B-81DB-BE9D4DA7FC7F}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B-4D60-B7E4-A879C6292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{F059D5E2-D415-4C5E-9549-F3DEE3262D75}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B-4D60-B7E4-A879C629241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{2AAEB933-584B-4753-9F60-312CE5EBA42F}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8B-4D60-B7E4-A879C629241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{C7565A30-DC6E-4CEE-BF62-534E542EDF9A}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8B-4D60-B7E4-A879C629241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{6561A6B9-47E5-40D1-9197-FE899A97A8CF}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8B-4D60-B7E4-A879C629241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{649D550C-B7D2-430F-8286-E7BD7F278E78}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8B-4D60-B7E4-A879C6292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808B-4D60-B7E4-A879C6292410}"/>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交付税措置の高い辺地対策事業債、防災対策事業債、災害復旧事業債、臨時財政対策債の借入により、充当可能財源等はほぼ横ばいとなっている。上記の結果として、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千万円を取り崩した。また、その他特定目的基金のうち、公共施設等整備基金の取り崩しの影響で、基金全体の残高は減少傾向にある。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中部横断自動車道の八千穂高原インターチェンジ付近に「道の駅」の建設を進めていることから、今後も基金残高が減少していくことが見込まれる。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億円取り崩ししたため令和２年度も減少している。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「道の駅」の建設の際に公共施設等整備基金の取り崩しを予定しているため、残高は大幅に減少する見込み。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財政調整基金残高は、令和元年東日本台風災害復旧事業及び新型コロナウイルス感染症対策事業により、令和２年度は約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分の１を目安としています。今後も新型コロナウイルス感染症対策及び災害等不測の事態に備え、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臨時財政対策債の翌年度一括償還のための財源として毎年取り崩している。令和２年度は約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3378C2-DFF0-48E1-B8F1-C3FD438B8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7198FE-356F-4FAF-A7EF-D1EA93C37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4593935-183E-4F47-BCE2-842ECF9325C2}"/>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BB610A5-3DAF-4B2C-B886-F8C8DF5095A3}"/>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E6688BA-9F99-438C-B1D8-278F981544D1}"/>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808D454-054B-4268-8E72-6547E4E2C90E}"/>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B706C89-D526-4D11-BB63-E7E213D0B7F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598A6B0-167D-4A76-A738-662EA087AF3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C2DB9D5-DD6F-4F97-AD10-07CFC0C6B339}"/>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01A8E97-2490-4354-A70F-3415E76C109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9FE83DB-E09A-42B8-AE0F-9DE36E10A71C}"/>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C270BE7-9F80-4E2D-8D9A-90F18ADAC6D2}"/>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DF82430-3F78-4CBA-8C27-93E2C09D48B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C82FAF7-879D-49A8-963A-A72562D0567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56AE466-BEE7-42FE-8E28-7F418D394DB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1A45EDB-DA83-4856-8256-9FBB05A861C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5874048-B30E-4AC1-8BEE-E1A76AED3E05}"/>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FA1D46C-21DB-427C-BF83-D60839BA73D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5B4D221-F9D6-4E17-BD34-99025CC0489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15E7819-5CD9-4EE9-9F79-EA2DDA22028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981C815-3C13-4058-A881-64C336AD5A7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CB23EC5-D205-4A64-ABA1-8B875554070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D642D54-8CE5-4683-B056-AAA9D6D613C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F57E435-4C94-421E-A957-A96E44924065}"/>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55426D9-DB2C-437A-958A-C51F975605A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66E55D2-9F58-4A25-B868-3FE94359753F}"/>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2965F70-60EF-486A-80BA-C9E5565D8FB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461BBA9-789F-4A5D-BC5E-5090F9451B48}"/>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EBF4BBC-6A04-4691-8CB4-2C262A05BDA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2EA297-3043-4246-9575-3B44B01B0B7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BCCB404-E52E-4228-8CEE-04F42884588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BA5D25E-1CF7-4973-8D91-B0499FE12D4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0ADA5D0-B00C-480E-9C6D-94CAFDBBD30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5C3C9EC-C5E0-4E50-8B7F-A243B78BFAE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BCF865A-E0A8-4FF5-976D-D373A2D694A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225D2A7-9CD9-42D2-8ACB-C7DC65335EA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6943DFD-C131-4571-A0D5-6EA75758994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FB31FA3-881B-4229-8313-67A730D1560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DE4DB43-B5E5-45CF-A86E-A95AA84BC084}"/>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18D3701-94E3-4A13-AA10-24CBB6EDC6C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253F9EE-52C9-485B-BEE5-2D6835C845B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6FC35C8-7C0C-4B06-81FF-BEEE9C7126C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593C314-89ED-461E-A169-9C86B5D5C63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F8C1AB8-CE11-452C-9C05-860C0ADA267C}"/>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D50D5E8-F850-423D-9660-252F1E389F3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FCFCC48-DE8A-42B5-AFD1-9633065E7F4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CCBA1D6-8F6C-4A47-91C9-A7D76A9EACB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3E47D3B-5C14-45BF-B39E-7A72891CB40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5E9F8F4-E250-4A0F-9A0E-74D9EBD02C5E}"/>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E1CF0A2-4493-4BB0-A9EB-E7AA813AFBE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93F1CD3-6BDB-4FC8-B2E0-6D82F4E4792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80354B3-0895-483F-A029-D746A98AB802}"/>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49BCE7-E012-4032-8FE0-B0435270B61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F9FFD64-666E-418E-8420-AC160864E66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0E5134D-6272-41ED-A62D-4FBF9C1D6C38}"/>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A31A468-3E64-44E4-B0E9-A308734ADB3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6D6AC5C-6DD7-4279-8E59-E3782834189C}"/>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有形固定資産減価償却率については上昇傾向にあるものの、類似団体の平均を下回っている。令和３年３月に策定した佐久穂町公共施設個別施設計画に基づき施設の維持管理を適切に行う必要がある。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27684D4-2457-4CC5-8255-C1DC98339E5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FAD3455-5A09-4D55-AD93-6606E03777C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5C3BF63-C93E-466A-A5C7-0E142F54C2AD}"/>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26E52DD-941F-42CB-88AD-651D92FCA838}"/>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1E5159E3-C8E4-4FB5-9B9E-CC766790F3FF}"/>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1545A3D-3668-4FA5-967D-350D6E1C751D}"/>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C9D1FB8F-3062-4C53-89A9-2DA044B09CE6}"/>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BBDC2DB-8340-49F1-A8B2-73D8735510BF}"/>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894E83B8-E9E8-4358-87BB-75AD66A67B5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9B2F623-FB2B-4BF4-B069-E0C263B65FBE}"/>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40C1E37-6E00-4778-8251-829220AB2C86}"/>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1615DF36-EEF7-401D-8C2B-08C68FFBBEF3}"/>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A711012-DCDE-4A91-B145-4806C817506D}"/>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4E889E8-C5A7-4B11-AEB1-787107A6A467}"/>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1FA2A422-1E7C-4857-B27B-8D5DD91A5FDA}"/>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CFA65D4-20F2-4594-BA69-6786BB8AC2E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a:extLst>
            <a:ext uri="{FF2B5EF4-FFF2-40B4-BE49-F238E27FC236}">
              <a16:creationId xmlns:a16="http://schemas.microsoft.com/office/drawing/2014/main" id="{3798A175-4C31-4B1C-9861-92740ACE6FCE}"/>
            </a:ext>
          </a:extLst>
        </xdr:cNvPr>
        <xdr:cNvCxnSpPr/>
      </xdr:nvCxnSpPr>
      <xdr:spPr>
        <a:xfrm flipV="1">
          <a:off x="4206240" y="5394325"/>
          <a:ext cx="1270" cy="10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a:extLst>
            <a:ext uri="{FF2B5EF4-FFF2-40B4-BE49-F238E27FC236}">
              <a16:creationId xmlns:a16="http://schemas.microsoft.com/office/drawing/2014/main" id="{EF2AFF2D-AABB-4D40-A28C-B811320DD795}"/>
            </a:ext>
          </a:extLst>
        </xdr:cNvPr>
        <xdr:cNvSpPr txBox="1"/>
      </xdr:nvSpPr>
      <xdr:spPr>
        <a:xfrm>
          <a:off x="4258945" y="64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a:extLst>
            <a:ext uri="{FF2B5EF4-FFF2-40B4-BE49-F238E27FC236}">
              <a16:creationId xmlns:a16="http://schemas.microsoft.com/office/drawing/2014/main" id="{EE8D7066-FBBD-40C2-92F3-327438AB0E21}"/>
            </a:ext>
          </a:extLst>
        </xdr:cNvPr>
        <xdr:cNvCxnSpPr/>
      </xdr:nvCxnSpPr>
      <xdr:spPr>
        <a:xfrm>
          <a:off x="4119245" y="64167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a:extLst>
            <a:ext uri="{FF2B5EF4-FFF2-40B4-BE49-F238E27FC236}">
              <a16:creationId xmlns:a16="http://schemas.microsoft.com/office/drawing/2014/main" id="{24EF7FB4-9A50-4571-B58D-B6EF7CB4656A}"/>
            </a:ext>
          </a:extLst>
        </xdr:cNvPr>
        <xdr:cNvSpPr txBox="1"/>
      </xdr:nvSpPr>
      <xdr:spPr>
        <a:xfrm>
          <a:off x="4258945"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a:extLst>
            <a:ext uri="{FF2B5EF4-FFF2-40B4-BE49-F238E27FC236}">
              <a16:creationId xmlns:a16="http://schemas.microsoft.com/office/drawing/2014/main" id="{1F804856-854E-43C7-BE01-C0FDB75EF8CF}"/>
            </a:ext>
          </a:extLst>
        </xdr:cNvPr>
        <xdr:cNvCxnSpPr/>
      </xdr:nvCxnSpPr>
      <xdr:spPr>
        <a:xfrm>
          <a:off x="4119245" y="53943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43D991BD-C6D1-4D2F-B996-028C7E2CA814}"/>
            </a:ext>
          </a:extLst>
        </xdr:cNvPr>
        <xdr:cNvSpPr txBox="1"/>
      </xdr:nvSpPr>
      <xdr:spPr>
        <a:xfrm>
          <a:off x="425894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EFDB6929-A107-4B0D-80FD-2EC9AF4856A7}"/>
            </a:ext>
          </a:extLst>
        </xdr:cNvPr>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B711C6D3-3BEB-48F7-A37D-EB1E055AB7A3}"/>
            </a:ext>
          </a:extLst>
        </xdr:cNvPr>
        <xdr:cNvSpPr/>
      </xdr:nvSpPr>
      <xdr:spPr>
        <a:xfrm>
          <a:off x="353758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06D63E2A-1BE7-43DB-B4FF-CE59CEBE8B31}"/>
            </a:ext>
          </a:extLst>
        </xdr:cNvPr>
        <xdr:cNvSpPr/>
      </xdr:nvSpPr>
      <xdr:spPr>
        <a:xfrm>
          <a:off x="2867025" y="5859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D02F581E-FE43-49EC-A640-2887E2D2CE65}"/>
            </a:ext>
          </a:extLst>
        </xdr:cNvPr>
        <xdr:cNvSpPr/>
      </xdr:nvSpPr>
      <xdr:spPr>
        <a:xfrm>
          <a:off x="2196465" y="583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97CED2BB-3B07-4232-A97A-6D6E53C75839}"/>
            </a:ext>
          </a:extLst>
        </xdr:cNvPr>
        <xdr:cNvSpPr/>
      </xdr:nvSpPr>
      <xdr:spPr>
        <a:xfrm>
          <a:off x="152590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EBFD19C-D04D-49A6-8424-946C7CB3158D}"/>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351A5A0-BF1E-479B-BAD5-6246609F5A25}"/>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F4E2957-0254-4884-92BF-F48F99AF5472}"/>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2B353CF-362B-4368-8F89-A5DCE3DAA17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8D1D269-3BC6-4432-A2E7-2B300CEA278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91" name="楕円 90">
          <a:extLst>
            <a:ext uri="{FF2B5EF4-FFF2-40B4-BE49-F238E27FC236}">
              <a16:creationId xmlns:a16="http://schemas.microsoft.com/office/drawing/2014/main" id="{556A4BF6-FC74-4DC8-A3EF-686C9D005DB3}"/>
            </a:ext>
          </a:extLst>
        </xdr:cNvPr>
        <xdr:cNvSpPr/>
      </xdr:nvSpPr>
      <xdr:spPr>
        <a:xfrm>
          <a:off x="4157345" y="57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92" name="有形固定資産減価償却率該当値テキスト">
          <a:extLst>
            <a:ext uri="{FF2B5EF4-FFF2-40B4-BE49-F238E27FC236}">
              <a16:creationId xmlns:a16="http://schemas.microsoft.com/office/drawing/2014/main" id="{49502063-D44C-4620-9D45-60FAE7A21255}"/>
            </a:ext>
          </a:extLst>
        </xdr:cNvPr>
        <xdr:cNvSpPr txBox="1"/>
      </xdr:nvSpPr>
      <xdr:spPr>
        <a:xfrm>
          <a:off x="4258945" y="565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93" name="楕円 92">
          <a:extLst>
            <a:ext uri="{FF2B5EF4-FFF2-40B4-BE49-F238E27FC236}">
              <a16:creationId xmlns:a16="http://schemas.microsoft.com/office/drawing/2014/main" id="{EDD59AEC-3D66-4B5E-B5DE-67A9D703E616}"/>
            </a:ext>
          </a:extLst>
        </xdr:cNvPr>
        <xdr:cNvSpPr/>
      </xdr:nvSpPr>
      <xdr:spPr>
        <a:xfrm>
          <a:off x="3537585" y="578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67098</xdr:rowOff>
    </xdr:to>
    <xdr:cxnSp macro="">
      <xdr:nvCxnSpPr>
        <xdr:cNvPr id="94" name="直線コネクタ 93">
          <a:extLst>
            <a:ext uri="{FF2B5EF4-FFF2-40B4-BE49-F238E27FC236}">
              <a16:creationId xmlns:a16="http://schemas.microsoft.com/office/drawing/2014/main" id="{726A4E2E-2DEC-4C97-93C8-2689D551BB7F}"/>
            </a:ext>
          </a:extLst>
        </xdr:cNvPr>
        <xdr:cNvCxnSpPr/>
      </xdr:nvCxnSpPr>
      <xdr:spPr>
        <a:xfrm>
          <a:off x="3588385" y="5829088"/>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157163</xdr:rowOff>
    </xdr:from>
    <xdr:to>
      <xdr:col>15</xdr:col>
      <xdr:colOff>187325</xdr:colOff>
      <xdr:row>30</xdr:row>
      <xdr:rowOff>87313</xdr:rowOff>
    </xdr:to>
    <xdr:sp macro="" textlink="">
      <xdr:nvSpPr>
        <xdr:cNvPr id="95" name="楕円 94">
          <a:extLst>
            <a:ext uri="{FF2B5EF4-FFF2-40B4-BE49-F238E27FC236}">
              <a16:creationId xmlns:a16="http://schemas.microsoft.com/office/drawing/2014/main" id="{6AA2A4C9-8F46-4581-80C2-681C3670C4DE}"/>
            </a:ext>
          </a:extLst>
        </xdr:cNvPr>
        <xdr:cNvSpPr/>
      </xdr:nvSpPr>
      <xdr:spPr>
        <a:xfrm>
          <a:off x="2867025" y="5773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36513</xdr:rowOff>
    </xdr:from>
    <xdr:to>
      <xdr:col>19</xdr:col>
      <xdr:colOff>136525</xdr:colOff>
      <xdr:row>30</xdr:row>
      <xdr:rowOff>45508</xdr:rowOff>
    </xdr:to>
    <xdr:cxnSp macro="">
      <xdr:nvCxnSpPr>
        <xdr:cNvPr id="96" name="直線コネクタ 95">
          <a:extLst>
            <a:ext uri="{FF2B5EF4-FFF2-40B4-BE49-F238E27FC236}">
              <a16:creationId xmlns:a16="http://schemas.microsoft.com/office/drawing/2014/main" id="{7D8AF4A2-4733-4860-B003-E31380551765}"/>
            </a:ext>
          </a:extLst>
        </xdr:cNvPr>
        <xdr:cNvCxnSpPr/>
      </xdr:nvCxnSpPr>
      <xdr:spPr>
        <a:xfrm>
          <a:off x="2917825" y="5820093"/>
          <a:ext cx="67056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128376</xdr:rowOff>
    </xdr:from>
    <xdr:to>
      <xdr:col>11</xdr:col>
      <xdr:colOff>187325</xdr:colOff>
      <xdr:row>30</xdr:row>
      <xdr:rowOff>58526</xdr:rowOff>
    </xdr:to>
    <xdr:sp macro="" textlink="">
      <xdr:nvSpPr>
        <xdr:cNvPr id="97" name="楕円 96">
          <a:extLst>
            <a:ext uri="{FF2B5EF4-FFF2-40B4-BE49-F238E27FC236}">
              <a16:creationId xmlns:a16="http://schemas.microsoft.com/office/drawing/2014/main" id="{329D76F8-4C78-4079-AF04-8362242B97BB}"/>
            </a:ext>
          </a:extLst>
        </xdr:cNvPr>
        <xdr:cNvSpPr/>
      </xdr:nvSpPr>
      <xdr:spPr>
        <a:xfrm>
          <a:off x="2196465" y="5744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7726</xdr:rowOff>
    </xdr:from>
    <xdr:to>
      <xdr:col>15</xdr:col>
      <xdr:colOff>136525</xdr:colOff>
      <xdr:row>30</xdr:row>
      <xdr:rowOff>36513</xdr:rowOff>
    </xdr:to>
    <xdr:cxnSp macro="">
      <xdr:nvCxnSpPr>
        <xdr:cNvPr id="98" name="直線コネクタ 97">
          <a:extLst>
            <a:ext uri="{FF2B5EF4-FFF2-40B4-BE49-F238E27FC236}">
              <a16:creationId xmlns:a16="http://schemas.microsoft.com/office/drawing/2014/main" id="{A3BC61C4-21EC-40E6-8927-DB799EFA4E82}"/>
            </a:ext>
          </a:extLst>
        </xdr:cNvPr>
        <xdr:cNvCxnSpPr/>
      </xdr:nvCxnSpPr>
      <xdr:spPr>
        <a:xfrm>
          <a:off x="2247265" y="5791306"/>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69533</xdr:rowOff>
    </xdr:from>
    <xdr:to>
      <xdr:col>7</xdr:col>
      <xdr:colOff>187325</xdr:colOff>
      <xdr:row>28</xdr:row>
      <xdr:rowOff>171133</xdr:rowOff>
    </xdr:to>
    <xdr:sp macro="" textlink="">
      <xdr:nvSpPr>
        <xdr:cNvPr id="99" name="楕円 98">
          <a:extLst>
            <a:ext uri="{FF2B5EF4-FFF2-40B4-BE49-F238E27FC236}">
              <a16:creationId xmlns:a16="http://schemas.microsoft.com/office/drawing/2014/main" id="{215AAE52-2FA3-40D5-9F4D-A619834C2AA2}"/>
            </a:ext>
          </a:extLst>
        </xdr:cNvPr>
        <xdr:cNvSpPr/>
      </xdr:nvSpPr>
      <xdr:spPr>
        <a:xfrm>
          <a:off x="1525905" y="5517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120333</xdr:rowOff>
    </xdr:from>
    <xdr:to>
      <xdr:col>11</xdr:col>
      <xdr:colOff>136525</xdr:colOff>
      <xdr:row>30</xdr:row>
      <xdr:rowOff>7726</xdr:rowOff>
    </xdr:to>
    <xdr:cxnSp macro="">
      <xdr:nvCxnSpPr>
        <xdr:cNvPr id="100" name="直線コネクタ 99">
          <a:extLst>
            <a:ext uri="{FF2B5EF4-FFF2-40B4-BE49-F238E27FC236}">
              <a16:creationId xmlns:a16="http://schemas.microsoft.com/office/drawing/2014/main" id="{9D6690C6-9AF0-4975-B4D4-435542DADD86}"/>
            </a:ext>
          </a:extLst>
        </xdr:cNvPr>
        <xdr:cNvCxnSpPr/>
      </xdr:nvCxnSpPr>
      <xdr:spPr>
        <a:xfrm>
          <a:off x="1576705" y="5568633"/>
          <a:ext cx="670560" cy="2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a:extLst>
            <a:ext uri="{FF2B5EF4-FFF2-40B4-BE49-F238E27FC236}">
              <a16:creationId xmlns:a16="http://schemas.microsoft.com/office/drawing/2014/main" id="{A91522EF-2DB3-42F1-A88D-A623F31A1A67}"/>
            </a:ext>
          </a:extLst>
        </xdr:cNvPr>
        <xdr:cNvSpPr txBox="1"/>
      </xdr:nvSpPr>
      <xdr:spPr>
        <a:xfrm>
          <a:off x="339598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102" name="n_2aveValue有形固定資産減価償却率">
          <a:extLst>
            <a:ext uri="{FF2B5EF4-FFF2-40B4-BE49-F238E27FC236}">
              <a16:creationId xmlns:a16="http://schemas.microsoft.com/office/drawing/2014/main" id="{90E25ED7-4765-4AA5-BA97-E4FB768DEEB5}"/>
            </a:ext>
          </a:extLst>
        </xdr:cNvPr>
        <xdr:cNvSpPr txBox="1"/>
      </xdr:nvSpPr>
      <xdr:spPr>
        <a:xfrm>
          <a:off x="2738129" y="59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3" name="n_3aveValue有形固定資産減価償却率">
          <a:extLst>
            <a:ext uri="{FF2B5EF4-FFF2-40B4-BE49-F238E27FC236}">
              <a16:creationId xmlns:a16="http://schemas.microsoft.com/office/drawing/2014/main" id="{7BD13D7D-28C2-48F2-B5BB-5E7025EA3E31}"/>
            </a:ext>
          </a:extLst>
        </xdr:cNvPr>
        <xdr:cNvSpPr txBox="1"/>
      </xdr:nvSpPr>
      <xdr:spPr>
        <a:xfrm>
          <a:off x="2067569" y="592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C11F7B36-B250-4EFF-9962-98E3CCF7C8A8}"/>
            </a:ext>
          </a:extLst>
        </xdr:cNvPr>
        <xdr:cNvSpPr txBox="1"/>
      </xdr:nvSpPr>
      <xdr:spPr>
        <a:xfrm>
          <a:off x="139700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105" name="n_1mainValue有形固定資産減価償却率">
          <a:extLst>
            <a:ext uri="{FF2B5EF4-FFF2-40B4-BE49-F238E27FC236}">
              <a16:creationId xmlns:a16="http://schemas.microsoft.com/office/drawing/2014/main" id="{6CD89422-6003-4744-A666-EB5C74FE0BAC}"/>
            </a:ext>
          </a:extLst>
        </xdr:cNvPr>
        <xdr:cNvSpPr txBox="1"/>
      </xdr:nvSpPr>
      <xdr:spPr>
        <a:xfrm>
          <a:off x="3395989" y="55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106" name="n_2mainValue有形固定資産減価償却率">
          <a:extLst>
            <a:ext uri="{FF2B5EF4-FFF2-40B4-BE49-F238E27FC236}">
              <a16:creationId xmlns:a16="http://schemas.microsoft.com/office/drawing/2014/main" id="{4D871AB2-ADFB-495B-A3BD-54CA0842DEBE}"/>
            </a:ext>
          </a:extLst>
        </xdr:cNvPr>
        <xdr:cNvSpPr txBox="1"/>
      </xdr:nvSpPr>
      <xdr:spPr>
        <a:xfrm>
          <a:off x="2738129"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75053</xdr:rowOff>
    </xdr:from>
    <xdr:ext cx="405111" cy="259045"/>
    <xdr:sp macro="" textlink="">
      <xdr:nvSpPr>
        <xdr:cNvPr id="107" name="n_3mainValue有形固定資産減価償却率">
          <a:extLst>
            <a:ext uri="{FF2B5EF4-FFF2-40B4-BE49-F238E27FC236}">
              <a16:creationId xmlns:a16="http://schemas.microsoft.com/office/drawing/2014/main" id="{56553006-9BC4-4AE5-A680-A2A18A7541D1}"/>
            </a:ext>
          </a:extLst>
        </xdr:cNvPr>
        <xdr:cNvSpPr txBox="1"/>
      </xdr:nvSpPr>
      <xdr:spPr>
        <a:xfrm>
          <a:off x="2067569" y="552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16210</xdr:rowOff>
    </xdr:from>
    <xdr:ext cx="405111" cy="259045"/>
    <xdr:sp macro="" textlink="">
      <xdr:nvSpPr>
        <xdr:cNvPr id="108" name="n_4mainValue有形固定資産減価償却率">
          <a:extLst>
            <a:ext uri="{FF2B5EF4-FFF2-40B4-BE49-F238E27FC236}">
              <a16:creationId xmlns:a16="http://schemas.microsoft.com/office/drawing/2014/main" id="{95455F25-52DF-4C5E-B833-B1A020BA4EA0}"/>
            </a:ext>
          </a:extLst>
        </xdr:cNvPr>
        <xdr:cNvSpPr txBox="1"/>
      </xdr:nvSpPr>
      <xdr:spPr>
        <a:xfrm>
          <a:off x="1397009" y="529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9AD3353-1FCA-49F0-B8B3-E4F7F1455DB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177C482-9F20-40F1-8831-360D5E4E2D6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6CC9B580-05B7-4DB6-884E-14D0994BC0B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AD14DAC-A95B-4676-8697-B8EA742C393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6F554D9-DDAE-4CBE-827A-77CE7A3953C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9401023-C859-4F02-8E7D-79F03768D9F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C6019BC-E47C-4520-A2C7-05AA59A346E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6311864-A1E4-4E04-B108-2F0546F0D2B7}"/>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C729FD40-C7F0-4FE8-ABEA-2F72EBACBC21}"/>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E4EB87C-1486-426D-B14B-58CF3D71824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64E68B8-7C94-404D-B77D-44671CB60F5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638EECBF-3DB4-44A4-B45C-2FDB86CB65C1}"/>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4159DDB1-BB6A-42BB-8B56-455C34ACBC2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債務償還率は類似団体の平均を下回っている。主な要因としては、平成１７年度より繰上償還を行ってきたため、高金利の民間資金の残債を減少させてためだと考える。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C9DDD3A-B254-4917-BDEC-A3F9D1A94CBF}"/>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A8DBF4C-AD69-49EF-9EC0-09EF901039B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460E343-2362-41A8-A311-713A139CBF6E}"/>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BAEF3BF2-8FB5-4704-A560-2F9D67356905}"/>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7D14A1C8-F7A9-472C-9833-0B1028910720}"/>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8C5C4051-F163-49CD-9DF5-FA2CA310CB2D}"/>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3EF0C66E-83EA-40D4-9DAE-E084F1C95B4C}"/>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8CF8E1EA-C427-4126-9DE5-5C393D1D8823}"/>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2879AD4-26EE-494B-9002-4C440B064102}"/>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210CE5E3-EC7B-4C3E-94FC-4CD38475C3A3}"/>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6B92C1DE-C8B3-47B6-B1E3-A1FE66170EE4}"/>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4472DA29-81BD-45BE-BA30-E735E47699F6}"/>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BC3E9ED-294C-4873-9F21-1FD77ECE5A0E}"/>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2FFF022-E17E-4E82-8574-B6D79E20B4D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BE43C04-AA48-445B-B9E9-DA26BA183AEE}"/>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a:extLst>
            <a:ext uri="{FF2B5EF4-FFF2-40B4-BE49-F238E27FC236}">
              <a16:creationId xmlns:a16="http://schemas.microsoft.com/office/drawing/2014/main" id="{560A902F-3218-474D-8C3F-15B613C124DE}"/>
            </a:ext>
          </a:extLst>
        </xdr:cNvPr>
        <xdr:cNvCxnSpPr/>
      </xdr:nvCxnSpPr>
      <xdr:spPr>
        <a:xfrm flipV="1">
          <a:off x="13027660" y="5196628"/>
          <a:ext cx="1269" cy="118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a:extLst>
            <a:ext uri="{FF2B5EF4-FFF2-40B4-BE49-F238E27FC236}">
              <a16:creationId xmlns:a16="http://schemas.microsoft.com/office/drawing/2014/main" id="{32B1134E-EDF4-4343-AE07-72A8FAB2B3B1}"/>
            </a:ext>
          </a:extLst>
        </xdr:cNvPr>
        <xdr:cNvSpPr txBox="1"/>
      </xdr:nvSpPr>
      <xdr:spPr>
        <a:xfrm>
          <a:off x="13080365" y="63888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a:extLst>
            <a:ext uri="{FF2B5EF4-FFF2-40B4-BE49-F238E27FC236}">
              <a16:creationId xmlns:a16="http://schemas.microsoft.com/office/drawing/2014/main" id="{527B821F-0771-4650-9CB1-A7488DBA1B13}"/>
            </a:ext>
          </a:extLst>
        </xdr:cNvPr>
        <xdr:cNvCxnSpPr/>
      </xdr:nvCxnSpPr>
      <xdr:spPr>
        <a:xfrm>
          <a:off x="12963525" y="638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78B8223C-D470-4F5A-BB5B-CBEFDB020B5E}"/>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C80285D9-0518-45F3-898B-F200860BDF1B}"/>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a:extLst>
            <a:ext uri="{FF2B5EF4-FFF2-40B4-BE49-F238E27FC236}">
              <a16:creationId xmlns:a16="http://schemas.microsoft.com/office/drawing/2014/main" id="{2316190E-3267-4561-A7B8-D23723721515}"/>
            </a:ext>
          </a:extLst>
        </xdr:cNvPr>
        <xdr:cNvSpPr txBox="1"/>
      </xdr:nvSpPr>
      <xdr:spPr>
        <a:xfrm>
          <a:off x="13080365" y="5747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a:extLst>
            <a:ext uri="{FF2B5EF4-FFF2-40B4-BE49-F238E27FC236}">
              <a16:creationId xmlns:a16="http://schemas.microsoft.com/office/drawing/2014/main" id="{58062C45-53DB-40D9-915A-2D1A2E8729A2}"/>
            </a:ext>
          </a:extLst>
        </xdr:cNvPr>
        <xdr:cNvSpPr/>
      </xdr:nvSpPr>
      <xdr:spPr>
        <a:xfrm>
          <a:off x="13001625" y="5768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a:extLst>
            <a:ext uri="{FF2B5EF4-FFF2-40B4-BE49-F238E27FC236}">
              <a16:creationId xmlns:a16="http://schemas.microsoft.com/office/drawing/2014/main" id="{1C8C564B-04C3-4866-A60B-558B891360E0}"/>
            </a:ext>
          </a:extLst>
        </xdr:cNvPr>
        <xdr:cNvSpPr/>
      </xdr:nvSpPr>
      <xdr:spPr>
        <a:xfrm>
          <a:off x="12359005" y="5752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a:extLst>
            <a:ext uri="{FF2B5EF4-FFF2-40B4-BE49-F238E27FC236}">
              <a16:creationId xmlns:a16="http://schemas.microsoft.com/office/drawing/2014/main" id="{EE81F75A-AEFB-47BE-A47E-C996A743E115}"/>
            </a:ext>
          </a:extLst>
        </xdr:cNvPr>
        <xdr:cNvSpPr/>
      </xdr:nvSpPr>
      <xdr:spPr>
        <a:xfrm>
          <a:off x="11688445" y="5757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a:extLst>
            <a:ext uri="{FF2B5EF4-FFF2-40B4-BE49-F238E27FC236}">
              <a16:creationId xmlns:a16="http://schemas.microsoft.com/office/drawing/2014/main" id="{FA9C49DB-01D8-4B81-B490-016A5D395583}"/>
            </a:ext>
          </a:extLst>
        </xdr:cNvPr>
        <xdr:cNvSpPr/>
      </xdr:nvSpPr>
      <xdr:spPr>
        <a:xfrm>
          <a:off x="11017885" y="577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a:extLst>
            <a:ext uri="{FF2B5EF4-FFF2-40B4-BE49-F238E27FC236}">
              <a16:creationId xmlns:a16="http://schemas.microsoft.com/office/drawing/2014/main" id="{5C6CC3F8-D7E9-44BA-9F1D-CC81A79C782C}"/>
            </a:ext>
          </a:extLst>
        </xdr:cNvPr>
        <xdr:cNvSpPr/>
      </xdr:nvSpPr>
      <xdr:spPr>
        <a:xfrm>
          <a:off x="10347325" y="578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D0E517C-1499-477D-918A-740CD52BD87F}"/>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06A93B7-9949-4563-AB00-EEFB4C69323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126DDB-B4C1-4006-BCC7-F7C19BBFD1F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98F7553-404B-4259-9CB1-DB7A1F665369}"/>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658A273-328E-44F5-BBFD-7361FBF3DEA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145027</xdr:rowOff>
    </xdr:from>
    <xdr:to>
      <xdr:col>76</xdr:col>
      <xdr:colOff>73025</xdr:colOff>
      <xdr:row>28</xdr:row>
      <xdr:rowOff>75177</xdr:rowOff>
    </xdr:to>
    <xdr:sp macro="" textlink="">
      <xdr:nvSpPr>
        <xdr:cNvPr id="153" name="楕円 152">
          <a:extLst>
            <a:ext uri="{FF2B5EF4-FFF2-40B4-BE49-F238E27FC236}">
              <a16:creationId xmlns:a16="http://schemas.microsoft.com/office/drawing/2014/main" id="{0E8F94A4-4756-4B8E-84F7-693DDC4E4DBD}"/>
            </a:ext>
          </a:extLst>
        </xdr:cNvPr>
        <xdr:cNvSpPr/>
      </xdr:nvSpPr>
      <xdr:spPr>
        <a:xfrm>
          <a:off x="13001625" y="5425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167904</xdr:rowOff>
    </xdr:from>
    <xdr:ext cx="469744" cy="259045"/>
    <xdr:sp macro="" textlink="">
      <xdr:nvSpPr>
        <xdr:cNvPr id="154" name="債務償還比率該当値テキスト">
          <a:extLst>
            <a:ext uri="{FF2B5EF4-FFF2-40B4-BE49-F238E27FC236}">
              <a16:creationId xmlns:a16="http://schemas.microsoft.com/office/drawing/2014/main" id="{1E906E61-35DC-49B4-8067-A485B36EBD2F}"/>
            </a:ext>
          </a:extLst>
        </xdr:cNvPr>
        <xdr:cNvSpPr txBox="1"/>
      </xdr:nvSpPr>
      <xdr:spPr>
        <a:xfrm>
          <a:off x="13080365" y="528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130034</xdr:rowOff>
    </xdr:from>
    <xdr:to>
      <xdr:col>72</xdr:col>
      <xdr:colOff>123825</xdr:colOff>
      <xdr:row>28</xdr:row>
      <xdr:rowOff>60184</xdr:rowOff>
    </xdr:to>
    <xdr:sp macro="" textlink="">
      <xdr:nvSpPr>
        <xdr:cNvPr id="155" name="楕円 154">
          <a:extLst>
            <a:ext uri="{FF2B5EF4-FFF2-40B4-BE49-F238E27FC236}">
              <a16:creationId xmlns:a16="http://schemas.microsoft.com/office/drawing/2014/main" id="{9A0BB6B3-3895-4965-B7CE-10E2E681BB08}"/>
            </a:ext>
          </a:extLst>
        </xdr:cNvPr>
        <xdr:cNvSpPr/>
      </xdr:nvSpPr>
      <xdr:spPr>
        <a:xfrm>
          <a:off x="12359005" y="5410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9384</xdr:rowOff>
    </xdr:from>
    <xdr:to>
      <xdr:col>76</xdr:col>
      <xdr:colOff>22225</xdr:colOff>
      <xdr:row>28</xdr:row>
      <xdr:rowOff>24377</xdr:rowOff>
    </xdr:to>
    <xdr:cxnSp macro="">
      <xdr:nvCxnSpPr>
        <xdr:cNvPr id="156" name="直線コネクタ 155">
          <a:extLst>
            <a:ext uri="{FF2B5EF4-FFF2-40B4-BE49-F238E27FC236}">
              <a16:creationId xmlns:a16="http://schemas.microsoft.com/office/drawing/2014/main" id="{312A0C50-B953-4083-B0CD-3E90D7CA15CE}"/>
            </a:ext>
          </a:extLst>
        </xdr:cNvPr>
        <xdr:cNvCxnSpPr/>
      </xdr:nvCxnSpPr>
      <xdr:spPr>
        <a:xfrm>
          <a:off x="12409805" y="5457684"/>
          <a:ext cx="61976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112402</xdr:rowOff>
    </xdr:from>
    <xdr:to>
      <xdr:col>68</xdr:col>
      <xdr:colOff>123825</xdr:colOff>
      <xdr:row>28</xdr:row>
      <xdr:rowOff>42552</xdr:rowOff>
    </xdr:to>
    <xdr:sp macro="" textlink="">
      <xdr:nvSpPr>
        <xdr:cNvPr id="157" name="楕円 156">
          <a:extLst>
            <a:ext uri="{FF2B5EF4-FFF2-40B4-BE49-F238E27FC236}">
              <a16:creationId xmlns:a16="http://schemas.microsoft.com/office/drawing/2014/main" id="{BCF83732-F2E9-45F8-BC68-32613DE4DD9C}"/>
            </a:ext>
          </a:extLst>
        </xdr:cNvPr>
        <xdr:cNvSpPr/>
      </xdr:nvSpPr>
      <xdr:spPr>
        <a:xfrm>
          <a:off x="11688445" y="5393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163202</xdr:rowOff>
    </xdr:from>
    <xdr:to>
      <xdr:col>72</xdr:col>
      <xdr:colOff>73025</xdr:colOff>
      <xdr:row>28</xdr:row>
      <xdr:rowOff>9384</xdr:rowOff>
    </xdr:to>
    <xdr:cxnSp macro="">
      <xdr:nvCxnSpPr>
        <xdr:cNvPr id="158" name="直線コネクタ 157">
          <a:extLst>
            <a:ext uri="{FF2B5EF4-FFF2-40B4-BE49-F238E27FC236}">
              <a16:creationId xmlns:a16="http://schemas.microsoft.com/office/drawing/2014/main" id="{88FF10DA-B78F-4259-A83C-29ABAA4AC99A}"/>
            </a:ext>
          </a:extLst>
        </xdr:cNvPr>
        <xdr:cNvCxnSpPr/>
      </xdr:nvCxnSpPr>
      <xdr:spPr>
        <a:xfrm>
          <a:off x="11739245" y="5443862"/>
          <a:ext cx="67056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144907</xdr:rowOff>
    </xdr:from>
    <xdr:to>
      <xdr:col>64</xdr:col>
      <xdr:colOff>123825</xdr:colOff>
      <xdr:row>28</xdr:row>
      <xdr:rowOff>75057</xdr:rowOff>
    </xdr:to>
    <xdr:sp macro="" textlink="">
      <xdr:nvSpPr>
        <xdr:cNvPr id="159" name="楕円 158">
          <a:extLst>
            <a:ext uri="{FF2B5EF4-FFF2-40B4-BE49-F238E27FC236}">
              <a16:creationId xmlns:a16="http://schemas.microsoft.com/office/drawing/2014/main" id="{9DD1358D-051E-467D-8933-53376E5C2E80}"/>
            </a:ext>
          </a:extLst>
        </xdr:cNvPr>
        <xdr:cNvSpPr/>
      </xdr:nvSpPr>
      <xdr:spPr>
        <a:xfrm>
          <a:off x="11017885" y="5425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163202</xdr:rowOff>
    </xdr:from>
    <xdr:to>
      <xdr:col>68</xdr:col>
      <xdr:colOff>73025</xdr:colOff>
      <xdr:row>28</xdr:row>
      <xdr:rowOff>24257</xdr:rowOff>
    </xdr:to>
    <xdr:cxnSp macro="">
      <xdr:nvCxnSpPr>
        <xdr:cNvPr id="160" name="直線コネクタ 159">
          <a:extLst>
            <a:ext uri="{FF2B5EF4-FFF2-40B4-BE49-F238E27FC236}">
              <a16:creationId xmlns:a16="http://schemas.microsoft.com/office/drawing/2014/main" id="{51A8BB99-B471-49B5-833C-84D98A7B1DC8}"/>
            </a:ext>
          </a:extLst>
        </xdr:cNvPr>
        <xdr:cNvCxnSpPr/>
      </xdr:nvCxnSpPr>
      <xdr:spPr>
        <a:xfrm flipV="1">
          <a:off x="11068685" y="5443862"/>
          <a:ext cx="67056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15917</xdr:rowOff>
    </xdr:from>
    <xdr:to>
      <xdr:col>60</xdr:col>
      <xdr:colOff>123825</xdr:colOff>
      <xdr:row>28</xdr:row>
      <xdr:rowOff>117517</xdr:rowOff>
    </xdr:to>
    <xdr:sp macro="" textlink="">
      <xdr:nvSpPr>
        <xdr:cNvPr id="161" name="楕円 160">
          <a:extLst>
            <a:ext uri="{FF2B5EF4-FFF2-40B4-BE49-F238E27FC236}">
              <a16:creationId xmlns:a16="http://schemas.microsoft.com/office/drawing/2014/main" id="{1272FF8B-0E9C-459A-9DA7-C42B5A7C4039}"/>
            </a:ext>
          </a:extLst>
        </xdr:cNvPr>
        <xdr:cNvSpPr/>
      </xdr:nvSpPr>
      <xdr:spPr>
        <a:xfrm>
          <a:off x="10347325" y="54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24257</xdr:rowOff>
    </xdr:from>
    <xdr:to>
      <xdr:col>64</xdr:col>
      <xdr:colOff>73025</xdr:colOff>
      <xdr:row>28</xdr:row>
      <xdr:rowOff>66717</xdr:rowOff>
    </xdr:to>
    <xdr:cxnSp macro="">
      <xdr:nvCxnSpPr>
        <xdr:cNvPr id="162" name="直線コネクタ 161">
          <a:extLst>
            <a:ext uri="{FF2B5EF4-FFF2-40B4-BE49-F238E27FC236}">
              <a16:creationId xmlns:a16="http://schemas.microsoft.com/office/drawing/2014/main" id="{612261CC-B84E-4297-BF07-6994E841E7FD}"/>
            </a:ext>
          </a:extLst>
        </xdr:cNvPr>
        <xdr:cNvCxnSpPr/>
      </xdr:nvCxnSpPr>
      <xdr:spPr>
        <a:xfrm flipV="1">
          <a:off x="10398125" y="5472557"/>
          <a:ext cx="67056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a:extLst>
            <a:ext uri="{FF2B5EF4-FFF2-40B4-BE49-F238E27FC236}">
              <a16:creationId xmlns:a16="http://schemas.microsoft.com/office/drawing/2014/main" id="{703D821B-5001-4F03-9219-DB840D6E2521}"/>
            </a:ext>
          </a:extLst>
        </xdr:cNvPr>
        <xdr:cNvSpPr txBox="1"/>
      </xdr:nvSpPr>
      <xdr:spPr>
        <a:xfrm>
          <a:off x="12185092" y="58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a:extLst>
            <a:ext uri="{FF2B5EF4-FFF2-40B4-BE49-F238E27FC236}">
              <a16:creationId xmlns:a16="http://schemas.microsoft.com/office/drawing/2014/main" id="{538182FE-935B-4D5F-BFB9-B26EA66FE6E5}"/>
            </a:ext>
          </a:extLst>
        </xdr:cNvPr>
        <xdr:cNvSpPr txBox="1"/>
      </xdr:nvSpPr>
      <xdr:spPr>
        <a:xfrm>
          <a:off x="11527232" y="58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a:extLst>
            <a:ext uri="{FF2B5EF4-FFF2-40B4-BE49-F238E27FC236}">
              <a16:creationId xmlns:a16="http://schemas.microsoft.com/office/drawing/2014/main" id="{1AF9F009-F674-4B5C-8375-01BD686A262B}"/>
            </a:ext>
          </a:extLst>
        </xdr:cNvPr>
        <xdr:cNvSpPr txBox="1"/>
      </xdr:nvSpPr>
      <xdr:spPr>
        <a:xfrm>
          <a:off x="10856672" y="586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a:extLst>
            <a:ext uri="{FF2B5EF4-FFF2-40B4-BE49-F238E27FC236}">
              <a16:creationId xmlns:a16="http://schemas.microsoft.com/office/drawing/2014/main" id="{A32346D0-CDC7-4757-AFCF-77A399771500}"/>
            </a:ext>
          </a:extLst>
        </xdr:cNvPr>
        <xdr:cNvSpPr txBox="1"/>
      </xdr:nvSpPr>
      <xdr:spPr>
        <a:xfrm>
          <a:off x="10186112" y="587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76711</xdr:rowOff>
    </xdr:from>
    <xdr:ext cx="469744" cy="259045"/>
    <xdr:sp macro="" textlink="">
      <xdr:nvSpPr>
        <xdr:cNvPr id="167" name="n_1mainValue債務償還比率">
          <a:extLst>
            <a:ext uri="{FF2B5EF4-FFF2-40B4-BE49-F238E27FC236}">
              <a16:creationId xmlns:a16="http://schemas.microsoft.com/office/drawing/2014/main" id="{A2E4CEA9-01A7-4B05-AC84-8FEC302BDF12}"/>
            </a:ext>
          </a:extLst>
        </xdr:cNvPr>
        <xdr:cNvSpPr txBox="1"/>
      </xdr:nvSpPr>
      <xdr:spPr>
        <a:xfrm>
          <a:off x="12185092" y="518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59079</xdr:rowOff>
    </xdr:from>
    <xdr:ext cx="469744" cy="259045"/>
    <xdr:sp macro="" textlink="">
      <xdr:nvSpPr>
        <xdr:cNvPr id="168" name="n_2mainValue債務償還比率">
          <a:extLst>
            <a:ext uri="{FF2B5EF4-FFF2-40B4-BE49-F238E27FC236}">
              <a16:creationId xmlns:a16="http://schemas.microsoft.com/office/drawing/2014/main" id="{7FE44996-B510-49D6-8FBC-29114533B9FE}"/>
            </a:ext>
          </a:extLst>
        </xdr:cNvPr>
        <xdr:cNvSpPr txBox="1"/>
      </xdr:nvSpPr>
      <xdr:spPr>
        <a:xfrm>
          <a:off x="11527232" y="51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91584</xdr:rowOff>
    </xdr:from>
    <xdr:ext cx="469744" cy="259045"/>
    <xdr:sp macro="" textlink="">
      <xdr:nvSpPr>
        <xdr:cNvPr id="169" name="n_3mainValue債務償還比率">
          <a:extLst>
            <a:ext uri="{FF2B5EF4-FFF2-40B4-BE49-F238E27FC236}">
              <a16:creationId xmlns:a16="http://schemas.microsoft.com/office/drawing/2014/main" id="{21A3EBB1-7D51-4E39-8327-F88C1E9533D1}"/>
            </a:ext>
          </a:extLst>
        </xdr:cNvPr>
        <xdr:cNvSpPr txBox="1"/>
      </xdr:nvSpPr>
      <xdr:spPr>
        <a:xfrm>
          <a:off x="10856672" y="52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134044</xdr:rowOff>
    </xdr:from>
    <xdr:ext cx="469744" cy="259045"/>
    <xdr:sp macro="" textlink="">
      <xdr:nvSpPr>
        <xdr:cNvPr id="170" name="n_4mainValue債務償還比率">
          <a:extLst>
            <a:ext uri="{FF2B5EF4-FFF2-40B4-BE49-F238E27FC236}">
              <a16:creationId xmlns:a16="http://schemas.microsoft.com/office/drawing/2014/main" id="{35EBE908-5574-4903-A976-CBDAEDC04001}"/>
            </a:ext>
          </a:extLst>
        </xdr:cNvPr>
        <xdr:cNvSpPr txBox="1"/>
      </xdr:nvSpPr>
      <xdr:spPr>
        <a:xfrm>
          <a:off x="10186112" y="524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19364AC-9A52-4C05-8FC3-F8057505405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7D8EC4FB-A138-4F64-B0DC-D403594548E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4D2019C-394D-430F-8D18-445A56EFB85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3B1FD4C8-E87E-43A4-A717-CA6F05BA5BB3}"/>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559FFE5-D9A9-4A1D-8596-9CFA5E363A74}"/>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EFAA353-0D58-4DD6-A797-D84EAC6C6F75}"/>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BA3C9E-1194-4463-89E5-EA36021399C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2EF73A-1CCF-4537-B280-0B120E1A3D4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F30141-FC1C-49E7-860D-F8277DD651E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D212B5-D82F-4F4A-8C1F-48E22D59A9A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1ED6A2-769B-4CBB-B26F-3251F12FA97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535344-CBB9-4E86-9AD2-E2C9AC6B274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E4B0C5-2CA1-4D0B-AC59-E43709D561F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6AD58B-3BC2-4DA1-848D-ACD0C17C41D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EBD51F-3A69-46D8-9E53-358967A257C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CF8A60-FF20-4B3C-877E-16BF3CDB54C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B05D75-F32E-4334-B471-D49DB84473E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703E63-14C6-4ACA-A133-B652BB25ABF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B83487-9A90-4016-8177-BD15A08C6F4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D26FC4-2403-488C-ADA1-B5249E6AEC5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36EE79-5AAB-4FE2-B71C-B375C7AC6C9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34A618-68A9-4324-AA1A-ECF3ADA26EB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3D24DF-414C-46DB-B404-6B636C2E4A1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75A92A-BC86-4741-8B32-9CE25C89073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DBCCE3-B32B-45AB-B2D7-8DDE6C4F563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16431A-277A-4B68-B027-7AA5E45A1D3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816819-321E-4EFF-AF6E-45D94001A88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35B48B-2333-4A03-A226-BF092D0285E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8C7011-5303-4708-8DE1-D5725787200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412643-C2A3-4057-B28F-A4308B9AF8E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7337FA-FF63-4997-899A-D3D3DFCAF70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BEE07E-0922-48A6-9BF3-C9A8AB8986A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C1DA10-F1E2-4E92-B10A-C77C405A2A5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9FBD22-4498-44AE-AB5F-2BFB999B386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BC8B64-3A74-496E-961D-3BB1D157CE2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D884F2-C5EB-4FA7-90A0-41B46A158B2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3670A5-6968-4BF7-9964-9AC0983D597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CA0D7E-9697-4F08-89BA-85D54D424C2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FA2D01-5547-4E9D-A6F3-430174A08FC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55AF15-B448-493A-871B-7FED08472A9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0165E1-3C89-4775-96A5-E413F05B873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35B1C2-99D2-422F-819C-C3933130370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86F1BF-68D6-4D24-B5CF-CE748412C97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A70625B-46C5-4710-B27F-FD671266E54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B64CD7-2BB8-4F80-A543-A6E359D735F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FD459E-C093-4D88-B0D2-048585F96D8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7033C3-148B-4FE5-82C9-576527D3B4C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79B93C-2771-4448-8179-EEF4BC4A4BC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E25462-9B4B-479F-9F67-18E466642D8D}"/>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78AC7B-B458-4E1D-81E4-B6D5BBACACD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F9FBBA4-4F4D-4439-8A2A-5513CCD8827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5AE247-EB24-4A59-89E2-98FE59173F0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08A516C-4A20-42DE-85A6-7E43B0BF910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9B7FC2-644D-4C7F-8C7C-C8776B88B5C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A04CF56-DC94-439E-A086-3360F152C38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D1D7EA1-1BB6-432D-AF11-6200D82E359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4BC5243-E1F5-4C76-A37D-B3F8C64E8336}"/>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6C30F4-697F-4794-9B2B-E94F0AEFEEE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44A7A2-77EE-4F7B-893E-38CDC7C2FA8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3C2C000-6E9E-44F5-A10D-33A0AFEE6BD9}"/>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26257D-A041-4E05-8D12-FAA77488982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9A21B011-6137-4D0A-8D52-081CECD3C317}"/>
            </a:ext>
          </a:extLst>
        </xdr:cNvPr>
        <xdr:cNvCxnSpPr/>
      </xdr:nvCxnSpPr>
      <xdr:spPr>
        <a:xfrm flipV="1">
          <a:off x="4086225" y="570166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1AA9E30-1198-4669-A649-822A50F3B443}"/>
            </a:ext>
          </a:extLst>
        </xdr:cNvPr>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9024D552-821A-47E7-8943-B03039F55227}"/>
            </a:ext>
          </a:extLst>
        </xdr:cNvPr>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2A8B3F99-F55A-41C8-979A-263AE0805AC0}"/>
            </a:ext>
          </a:extLst>
        </xdr:cNvPr>
        <xdr:cNvSpPr txBox="1"/>
      </xdr:nvSpPr>
      <xdr:spPr>
        <a:xfrm>
          <a:off x="412496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8AA8E532-D522-4ABB-BB76-794993C2C0B7}"/>
            </a:ext>
          </a:extLst>
        </xdr:cNvPr>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A25D8B2D-972A-48EE-87CB-C5F3506717BC}"/>
            </a:ext>
          </a:extLst>
        </xdr:cNvPr>
        <xdr:cNvSpPr txBox="1"/>
      </xdr:nvSpPr>
      <xdr:spPr>
        <a:xfrm>
          <a:off x="412496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F6070CB-376A-46E9-898F-54FEBA5FAAE3}"/>
            </a:ext>
          </a:extLst>
        </xdr:cNvPr>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94796565-5999-44AA-B6BB-D3EB2F3ADD06}"/>
            </a:ext>
          </a:extLst>
        </xdr:cNvPr>
        <xdr:cNvSpPr/>
      </xdr:nvSpPr>
      <xdr:spPr>
        <a:xfrm>
          <a:off x="331216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1F7F8677-82C7-4180-8BD0-1137A9758BDE}"/>
            </a:ext>
          </a:extLst>
        </xdr:cNvPr>
        <xdr:cNvSpPr/>
      </xdr:nvSpPr>
      <xdr:spPr>
        <a:xfrm>
          <a:off x="25146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EA58D74A-A717-4BBB-BBA7-7EEE334419D2}"/>
            </a:ext>
          </a:extLst>
        </xdr:cNvPr>
        <xdr:cNvSpPr/>
      </xdr:nvSpPr>
      <xdr:spPr>
        <a:xfrm>
          <a:off x="17399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12A3459-5ACD-4045-B214-2F365ACBFBBF}"/>
            </a:ext>
          </a:extLst>
        </xdr:cNvPr>
        <xdr:cNvSpPr/>
      </xdr:nvSpPr>
      <xdr:spPr>
        <a:xfrm>
          <a:off x="96520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025AAB-9540-41E2-A274-42E40B34DB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FF4B56-7E1B-49FD-9809-F9C4E5199E2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EEE84D-0790-415E-B11D-711D3748837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94A4FC-BF61-4C0C-B9C1-A1E8AF509D5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AD2A5B-723A-4A41-A2EA-CE2FE13E111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3" name="楕円 72">
          <a:extLst>
            <a:ext uri="{FF2B5EF4-FFF2-40B4-BE49-F238E27FC236}">
              <a16:creationId xmlns:a16="http://schemas.microsoft.com/office/drawing/2014/main" id="{DCB1372C-CC27-4AD8-A42E-4A350168E588}"/>
            </a:ext>
          </a:extLst>
        </xdr:cNvPr>
        <xdr:cNvSpPr/>
      </xdr:nvSpPr>
      <xdr:spPr>
        <a:xfrm>
          <a:off x="4036060" y="601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2B7DA470-0DC3-4B0E-A4C9-1B5A9795935B}"/>
            </a:ext>
          </a:extLst>
        </xdr:cNvPr>
        <xdr:cNvSpPr txBox="1"/>
      </xdr:nvSpPr>
      <xdr:spPr>
        <a:xfrm>
          <a:off x="412496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97790</xdr:rowOff>
    </xdr:from>
    <xdr:to>
      <xdr:col>20</xdr:col>
      <xdr:colOff>38100</xdr:colOff>
      <xdr:row>36</xdr:row>
      <xdr:rowOff>27940</xdr:rowOff>
    </xdr:to>
    <xdr:sp macro="" textlink="">
      <xdr:nvSpPr>
        <xdr:cNvPr id="75" name="楕円 74">
          <a:extLst>
            <a:ext uri="{FF2B5EF4-FFF2-40B4-BE49-F238E27FC236}">
              <a16:creationId xmlns:a16="http://schemas.microsoft.com/office/drawing/2014/main" id="{D1F8596A-FDD2-4C82-815A-3289326B52A8}"/>
            </a:ext>
          </a:extLst>
        </xdr:cNvPr>
        <xdr:cNvSpPr/>
      </xdr:nvSpPr>
      <xdr:spPr>
        <a:xfrm>
          <a:off x="3312160" y="596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148590</xdr:rowOff>
    </xdr:from>
    <xdr:to>
      <xdr:col>24</xdr:col>
      <xdr:colOff>63500</xdr:colOff>
      <xdr:row>36</xdr:row>
      <xdr:rowOff>22860</xdr:rowOff>
    </xdr:to>
    <xdr:cxnSp macro="">
      <xdr:nvCxnSpPr>
        <xdr:cNvPr id="76" name="直線コネクタ 75">
          <a:extLst>
            <a:ext uri="{FF2B5EF4-FFF2-40B4-BE49-F238E27FC236}">
              <a16:creationId xmlns:a16="http://schemas.microsoft.com/office/drawing/2014/main" id="{025DA5AE-4712-44B3-9452-758439B88B26}"/>
            </a:ext>
          </a:extLst>
        </xdr:cNvPr>
        <xdr:cNvCxnSpPr/>
      </xdr:nvCxnSpPr>
      <xdr:spPr>
        <a:xfrm>
          <a:off x="3355340" y="601599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63500</xdr:rowOff>
    </xdr:from>
    <xdr:to>
      <xdr:col>15</xdr:col>
      <xdr:colOff>101600</xdr:colOff>
      <xdr:row>35</xdr:row>
      <xdr:rowOff>165100</xdr:rowOff>
    </xdr:to>
    <xdr:sp macro="" textlink="">
      <xdr:nvSpPr>
        <xdr:cNvPr id="77" name="楕円 76">
          <a:extLst>
            <a:ext uri="{FF2B5EF4-FFF2-40B4-BE49-F238E27FC236}">
              <a16:creationId xmlns:a16="http://schemas.microsoft.com/office/drawing/2014/main" id="{64509F0B-3270-45BF-87CE-B0279E1F96EA}"/>
            </a:ext>
          </a:extLst>
        </xdr:cNvPr>
        <xdr:cNvSpPr/>
      </xdr:nvSpPr>
      <xdr:spPr>
        <a:xfrm>
          <a:off x="25146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148590</xdr:rowOff>
    </xdr:to>
    <xdr:cxnSp macro="">
      <xdr:nvCxnSpPr>
        <xdr:cNvPr id="78" name="直線コネクタ 77">
          <a:extLst>
            <a:ext uri="{FF2B5EF4-FFF2-40B4-BE49-F238E27FC236}">
              <a16:creationId xmlns:a16="http://schemas.microsoft.com/office/drawing/2014/main" id="{095064D7-8FAF-4FFA-BFCE-D87474745E82}"/>
            </a:ext>
          </a:extLst>
        </xdr:cNvPr>
        <xdr:cNvCxnSpPr/>
      </xdr:nvCxnSpPr>
      <xdr:spPr>
        <a:xfrm>
          <a:off x="2565400" y="59817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27305</xdr:rowOff>
    </xdr:from>
    <xdr:to>
      <xdr:col>10</xdr:col>
      <xdr:colOff>165100</xdr:colOff>
      <xdr:row>35</xdr:row>
      <xdr:rowOff>128905</xdr:rowOff>
    </xdr:to>
    <xdr:sp macro="" textlink="">
      <xdr:nvSpPr>
        <xdr:cNvPr id="79" name="楕円 78">
          <a:extLst>
            <a:ext uri="{FF2B5EF4-FFF2-40B4-BE49-F238E27FC236}">
              <a16:creationId xmlns:a16="http://schemas.microsoft.com/office/drawing/2014/main" id="{6116E324-FB80-47A9-9E45-357ACF0CA239}"/>
            </a:ext>
          </a:extLst>
        </xdr:cNvPr>
        <xdr:cNvSpPr/>
      </xdr:nvSpPr>
      <xdr:spPr>
        <a:xfrm>
          <a:off x="17399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78105</xdr:rowOff>
    </xdr:from>
    <xdr:to>
      <xdr:col>15</xdr:col>
      <xdr:colOff>50800</xdr:colOff>
      <xdr:row>35</xdr:row>
      <xdr:rowOff>114300</xdr:rowOff>
    </xdr:to>
    <xdr:cxnSp macro="">
      <xdr:nvCxnSpPr>
        <xdr:cNvPr id="80" name="直線コネクタ 79">
          <a:extLst>
            <a:ext uri="{FF2B5EF4-FFF2-40B4-BE49-F238E27FC236}">
              <a16:creationId xmlns:a16="http://schemas.microsoft.com/office/drawing/2014/main" id="{94AD22E3-6CE2-4409-98AC-0EAB8C68D0D7}"/>
            </a:ext>
          </a:extLst>
        </xdr:cNvPr>
        <xdr:cNvCxnSpPr/>
      </xdr:nvCxnSpPr>
      <xdr:spPr>
        <a:xfrm>
          <a:off x="1790700" y="594550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xdr:rowOff>
    </xdr:from>
    <xdr:to>
      <xdr:col>6</xdr:col>
      <xdr:colOff>38100</xdr:colOff>
      <xdr:row>35</xdr:row>
      <xdr:rowOff>102235</xdr:rowOff>
    </xdr:to>
    <xdr:sp macro="" textlink="">
      <xdr:nvSpPr>
        <xdr:cNvPr id="81" name="楕円 80">
          <a:extLst>
            <a:ext uri="{FF2B5EF4-FFF2-40B4-BE49-F238E27FC236}">
              <a16:creationId xmlns:a16="http://schemas.microsoft.com/office/drawing/2014/main" id="{ACC0CC38-400C-48CB-B2CF-55FA2D211541}"/>
            </a:ext>
          </a:extLst>
        </xdr:cNvPr>
        <xdr:cNvSpPr/>
      </xdr:nvSpPr>
      <xdr:spPr>
        <a:xfrm>
          <a:off x="965200" y="5868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51435</xdr:rowOff>
    </xdr:from>
    <xdr:to>
      <xdr:col>10</xdr:col>
      <xdr:colOff>114300</xdr:colOff>
      <xdr:row>35</xdr:row>
      <xdr:rowOff>78105</xdr:rowOff>
    </xdr:to>
    <xdr:cxnSp macro="">
      <xdr:nvCxnSpPr>
        <xdr:cNvPr id="82" name="直線コネクタ 81">
          <a:extLst>
            <a:ext uri="{FF2B5EF4-FFF2-40B4-BE49-F238E27FC236}">
              <a16:creationId xmlns:a16="http://schemas.microsoft.com/office/drawing/2014/main" id="{E6634039-8FFD-44EA-9EBC-13C1CEE7DDEE}"/>
            </a:ext>
          </a:extLst>
        </xdr:cNvPr>
        <xdr:cNvCxnSpPr/>
      </xdr:nvCxnSpPr>
      <xdr:spPr>
        <a:xfrm>
          <a:off x="1008380" y="591883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870B38E-CB7E-4F8D-AC6E-C388E4496409}"/>
            </a:ext>
          </a:extLst>
        </xdr:cNvPr>
        <xdr:cNvSpPr txBox="1"/>
      </xdr:nvSpPr>
      <xdr:spPr>
        <a:xfrm>
          <a:off x="317056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163923AF-C615-4E49-A50E-367E75E70696}"/>
            </a:ext>
          </a:extLst>
        </xdr:cNvPr>
        <xdr:cNvSpPr txBox="1"/>
      </xdr:nvSpPr>
      <xdr:spPr>
        <a:xfrm>
          <a:off x="238570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3D9A9F39-33C5-431D-AD2A-26714C3FA4C9}"/>
            </a:ext>
          </a:extLst>
        </xdr:cNvPr>
        <xdr:cNvSpPr txBox="1"/>
      </xdr:nvSpPr>
      <xdr:spPr>
        <a:xfrm>
          <a:off x="161100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F5364AE0-A989-4C1F-BCE9-59F98F44D680}"/>
            </a:ext>
          </a:extLst>
        </xdr:cNvPr>
        <xdr:cNvSpPr txBox="1"/>
      </xdr:nvSpPr>
      <xdr:spPr>
        <a:xfrm>
          <a:off x="83630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44467</xdr:rowOff>
    </xdr:from>
    <xdr:ext cx="405111" cy="259045"/>
    <xdr:sp macro="" textlink="">
      <xdr:nvSpPr>
        <xdr:cNvPr id="87" name="n_1mainValue【道路】&#10;有形固定資産減価償却率">
          <a:extLst>
            <a:ext uri="{FF2B5EF4-FFF2-40B4-BE49-F238E27FC236}">
              <a16:creationId xmlns:a16="http://schemas.microsoft.com/office/drawing/2014/main" id="{6AE163F1-D1DC-4196-8E73-0343F5DFA87E}"/>
            </a:ext>
          </a:extLst>
        </xdr:cNvPr>
        <xdr:cNvSpPr txBox="1"/>
      </xdr:nvSpPr>
      <xdr:spPr>
        <a:xfrm>
          <a:off x="317056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CC6DCDA2-BA9F-4342-8A0B-74F7B2C9A4B9}"/>
            </a:ext>
          </a:extLst>
        </xdr:cNvPr>
        <xdr:cNvSpPr txBox="1"/>
      </xdr:nvSpPr>
      <xdr:spPr>
        <a:xfrm>
          <a:off x="238570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145432</xdr:rowOff>
    </xdr:from>
    <xdr:ext cx="405111" cy="259045"/>
    <xdr:sp macro="" textlink="">
      <xdr:nvSpPr>
        <xdr:cNvPr id="89" name="n_3mainValue【道路】&#10;有形固定資産減価償却率">
          <a:extLst>
            <a:ext uri="{FF2B5EF4-FFF2-40B4-BE49-F238E27FC236}">
              <a16:creationId xmlns:a16="http://schemas.microsoft.com/office/drawing/2014/main" id="{4B6FE26B-D2F8-48B4-890E-3E6628875F0F}"/>
            </a:ext>
          </a:extLst>
        </xdr:cNvPr>
        <xdr:cNvSpPr txBox="1"/>
      </xdr:nvSpPr>
      <xdr:spPr>
        <a:xfrm>
          <a:off x="161100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387D65AC-F721-4C9E-871F-3AFC5B4056E4}"/>
            </a:ext>
          </a:extLst>
        </xdr:cNvPr>
        <xdr:cNvSpPr txBox="1"/>
      </xdr:nvSpPr>
      <xdr:spPr>
        <a:xfrm>
          <a:off x="83630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637DED8-457F-4BDF-A62B-CA753EE602D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8AB7310-7749-43E2-B776-3C1CFC57D1D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16B264E-BCC4-4EE3-A8B4-5B6FAF1A11C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B0645C2-273C-4EB2-B575-F4B57D7D1BA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7F4BE23-2858-4A6E-BFD9-0420ACAFDB4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9DD4FFB-45D2-441F-99AF-D0445FE007C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A85A5C9-2F7F-4CF1-8A10-FE7A7D03882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17D25BC-B8AF-4DF3-ABC8-3267F3B864D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4D4096E-2F87-4792-AFF2-FAF3E4D9979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2CE6DF8-BDF2-4270-B489-3E6D7942D3A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34D9094-2157-4275-B23A-9FFB8E49298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6B77134-A6CF-4D60-B16F-6227D2E83A8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CDF3854-13E2-48B4-A2A0-BFCB3A326EF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A547926-D096-4A42-ACA6-A06FF9C0759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C9504A4-F3CA-4FE4-9CA0-AC75EBED1BD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4B61998-F67C-4463-B178-8CDAADE23EE9}"/>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6E65C3D-C3BA-443F-AD61-F5E5DF507A6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482BBA3-3CE6-4C51-AFE2-F87CCAA5F4F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D835376-82E2-47B3-985A-FBAC3CFD31C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1AC3965-643C-4AA9-9CE4-0B541D1AC1B7}"/>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DBE04C4-1369-42BA-804A-527654D75D1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30E27F1-3F25-4332-AE0D-29AA4AC69EB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A3A44D6-D62B-4BAC-A30F-D20B6AD8B92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41659D92-5C6A-4128-A793-C95B55826DBC}"/>
            </a:ext>
          </a:extLst>
        </xdr:cNvPr>
        <xdr:cNvCxnSpPr/>
      </xdr:nvCxnSpPr>
      <xdr:spPr>
        <a:xfrm flipV="1">
          <a:off x="9219565" y="5598490"/>
          <a:ext cx="0"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61C52819-1053-46F3-AC3D-579566921921}"/>
            </a:ext>
          </a:extLst>
        </xdr:cNvPr>
        <xdr:cNvSpPr txBox="1"/>
      </xdr:nvSpPr>
      <xdr:spPr>
        <a:xfrm>
          <a:off x="9258300" y="704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7468F4C-F693-4450-B192-C490986F04F7}"/>
            </a:ext>
          </a:extLst>
        </xdr:cNvPr>
        <xdr:cNvCxnSpPr/>
      </xdr:nvCxnSpPr>
      <xdr:spPr>
        <a:xfrm>
          <a:off x="9154160" y="7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1063767C-7EA6-4C1B-811E-7758E3949B3C}"/>
            </a:ext>
          </a:extLst>
        </xdr:cNvPr>
        <xdr:cNvSpPr txBox="1"/>
      </xdr:nvSpPr>
      <xdr:spPr>
        <a:xfrm>
          <a:off x="9258300" y="53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78B559CB-A026-41AB-9239-937C5E941347}"/>
            </a:ext>
          </a:extLst>
        </xdr:cNvPr>
        <xdr:cNvCxnSpPr/>
      </xdr:nvCxnSpPr>
      <xdr:spPr>
        <a:xfrm>
          <a:off x="9154160" y="559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70A82976-9312-4B31-9BAF-7E663A9C5A0C}"/>
            </a:ext>
          </a:extLst>
        </xdr:cNvPr>
        <xdr:cNvSpPr txBox="1"/>
      </xdr:nvSpPr>
      <xdr:spPr>
        <a:xfrm>
          <a:off x="9258300" y="6441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F496DB62-880F-4713-8716-215E85CE80C7}"/>
            </a:ext>
          </a:extLst>
        </xdr:cNvPr>
        <xdr:cNvSpPr/>
      </xdr:nvSpPr>
      <xdr:spPr>
        <a:xfrm>
          <a:off x="9192260" y="64629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2464F8E4-4CDA-4E0D-8BE0-399809323CCE}"/>
            </a:ext>
          </a:extLst>
        </xdr:cNvPr>
        <xdr:cNvSpPr/>
      </xdr:nvSpPr>
      <xdr:spPr>
        <a:xfrm>
          <a:off x="8445500" y="6478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375CB1F5-0F83-44EC-8B96-FAF44290E4F2}"/>
            </a:ext>
          </a:extLst>
        </xdr:cNvPr>
        <xdr:cNvSpPr/>
      </xdr:nvSpPr>
      <xdr:spPr>
        <a:xfrm>
          <a:off x="7670800" y="6488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6809E00B-DD5E-4334-B012-923A647AFA0B}"/>
            </a:ext>
          </a:extLst>
        </xdr:cNvPr>
        <xdr:cNvSpPr/>
      </xdr:nvSpPr>
      <xdr:spPr>
        <a:xfrm>
          <a:off x="68732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27977299-CEB0-430F-8621-DA48A382193B}"/>
            </a:ext>
          </a:extLst>
        </xdr:cNvPr>
        <xdr:cNvSpPr/>
      </xdr:nvSpPr>
      <xdr:spPr>
        <a:xfrm>
          <a:off x="609854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61CC9AD-BD9E-401D-AE11-1EC13A7FE16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11EE4D-DA91-45E4-8B32-40AB9F1826D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4D0BA0-653D-43C9-8EF7-F06C6418B5C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598516-6755-4E77-BCE9-FFE040D85D0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565E27A-310B-4E75-8740-B1B3C4F44B0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51289</xdr:rowOff>
    </xdr:from>
    <xdr:to>
      <xdr:col>55</xdr:col>
      <xdr:colOff>50800</xdr:colOff>
      <xdr:row>34</xdr:row>
      <xdr:rowOff>152889</xdr:rowOff>
    </xdr:to>
    <xdr:sp macro="" textlink="">
      <xdr:nvSpPr>
        <xdr:cNvPr id="130" name="楕円 129">
          <a:extLst>
            <a:ext uri="{FF2B5EF4-FFF2-40B4-BE49-F238E27FC236}">
              <a16:creationId xmlns:a16="http://schemas.microsoft.com/office/drawing/2014/main" id="{D9DA1148-FD0D-403A-9EDD-0AF5A5CD511C}"/>
            </a:ext>
          </a:extLst>
        </xdr:cNvPr>
        <xdr:cNvSpPr/>
      </xdr:nvSpPr>
      <xdr:spPr>
        <a:xfrm>
          <a:off x="9192260" y="57510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74166</xdr:rowOff>
    </xdr:from>
    <xdr:ext cx="534377" cy="259045"/>
    <xdr:sp macro="" textlink="">
      <xdr:nvSpPr>
        <xdr:cNvPr id="131" name="【道路】&#10;一人当たり延長該当値テキスト">
          <a:extLst>
            <a:ext uri="{FF2B5EF4-FFF2-40B4-BE49-F238E27FC236}">
              <a16:creationId xmlns:a16="http://schemas.microsoft.com/office/drawing/2014/main" id="{50728596-0555-42E7-B718-22BA052F5719}"/>
            </a:ext>
          </a:extLst>
        </xdr:cNvPr>
        <xdr:cNvSpPr txBox="1"/>
      </xdr:nvSpPr>
      <xdr:spPr>
        <a:xfrm>
          <a:off x="9258300" y="56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76664</xdr:rowOff>
    </xdr:from>
    <xdr:to>
      <xdr:col>50</xdr:col>
      <xdr:colOff>165100</xdr:colOff>
      <xdr:row>35</xdr:row>
      <xdr:rowOff>6814</xdr:rowOff>
    </xdr:to>
    <xdr:sp macro="" textlink="">
      <xdr:nvSpPr>
        <xdr:cNvPr id="132" name="楕円 131">
          <a:extLst>
            <a:ext uri="{FF2B5EF4-FFF2-40B4-BE49-F238E27FC236}">
              <a16:creationId xmlns:a16="http://schemas.microsoft.com/office/drawing/2014/main" id="{873083D6-61F0-49AC-8E78-9979FABF6FF5}"/>
            </a:ext>
          </a:extLst>
        </xdr:cNvPr>
        <xdr:cNvSpPr/>
      </xdr:nvSpPr>
      <xdr:spPr>
        <a:xfrm>
          <a:off x="8445500" y="5776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102089</xdr:rowOff>
    </xdr:from>
    <xdr:to>
      <xdr:col>55</xdr:col>
      <xdr:colOff>0</xdr:colOff>
      <xdr:row>34</xdr:row>
      <xdr:rowOff>127464</xdr:rowOff>
    </xdr:to>
    <xdr:cxnSp macro="">
      <xdr:nvCxnSpPr>
        <xdr:cNvPr id="133" name="直線コネクタ 132">
          <a:extLst>
            <a:ext uri="{FF2B5EF4-FFF2-40B4-BE49-F238E27FC236}">
              <a16:creationId xmlns:a16="http://schemas.microsoft.com/office/drawing/2014/main" id="{F0223949-4F60-4B16-9227-494D92073CC0}"/>
            </a:ext>
          </a:extLst>
        </xdr:cNvPr>
        <xdr:cNvCxnSpPr/>
      </xdr:nvCxnSpPr>
      <xdr:spPr>
        <a:xfrm flipV="1">
          <a:off x="8496300" y="5801849"/>
          <a:ext cx="7239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99066</xdr:rowOff>
    </xdr:from>
    <xdr:to>
      <xdr:col>46</xdr:col>
      <xdr:colOff>38100</xdr:colOff>
      <xdr:row>35</xdr:row>
      <xdr:rowOff>29216</xdr:rowOff>
    </xdr:to>
    <xdr:sp macro="" textlink="">
      <xdr:nvSpPr>
        <xdr:cNvPr id="134" name="楕円 133">
          <a:extLst>
            <a:ext uri="{FF2B5EF4-FFF2-40B4-BE49-F238E27FC236}">
              <a16:creationId xmlns:a16="http://schemas.microsoft.com/office/drawing/2014/main" id="{41D9B898-3669-4C6F-A86B-82C41AE7C849}"/>
            </a:ext>
          </a:extLst>
        </xdr:cNvPr>
        <xdr:cNvSpPr/>
      </xdr:nvSpPr>
      <xdr:spPr>
        <a:xfrm>
          <a:off x="7670800" y="5798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127464</xdr:rowOff>
    </xdr:from>
    <xdr:to>
      <xdr:col>50</xdr:col>
      <xdr:colOff>114300</xdr:colOff>
      <xdr:row>34</xdr:row>
      <xdr:rowOff>149866</xdr:rowOff>
    </xdr:to>
    <xdr:cxnSp macro="">
      <xdr:nvCxnSpPr>
        <xdr:cNvPr id="135" name="直線コネクタ 134">
          <a:extLst>
            <a:ext uri="{FF2B5EF4-FFF2-40B4-BE49-F238E27FC236}">
              <a16:creationId xmlns:a16="http://schemas.microsoft.com/office/drawing/2014/main" id="{E4BCEFBB-983B-499C-8607-A9EE3F5E3E9D}"/>
            </a:ext>
          </a:extLst>
        </xdr:cNvPr>
        <xdr:cNvCxnSpPr/>
      </xdr:nvCxnSpPr>
      <xdr:spPr>
        <a:xfrm flipV="1">
          <a:off x="7713980" y="5827224"/>
          <a:ext cx="78232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126155</xdr:rowOff>
    </xdr:from>
    <xdr:to>
      <xdr:col>41</xdr:col>
      <xdr:colOff>101600</xdr:colOff>
      <xdr:row>35</xdr:row>
      <xdr:rowOff>56305</xdr:rowOff>
    </xdr:to>
    <xdr:sp macro="" textlink="">
      <xdr:nvSpPr>
        <xdr:cNvPr id="136" name="楕円 135">
          <a:extLst>
            <a:ext uri="{FF2B5EF4-FFF2-40B4-BE49-F238E27FC236}">
              <a16:creationId xmlns:a16="http://schemas.microsoft.com/office/drawing/2014/main" id="{785E6ECD-F783-455A-85B8-9A07C8C38260}"/>
            </a:ext>
          </a:extLst>
        </xdr:cNvPr>
        <xdr:cNvSpPr/>
      </xdr:nvSpPr>
      <xdr:spPr>
        <a:xfrm>
          <a:off x="6873240" y="582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149866</xdr:rowOff>
    </xdr:from>
    <xdr:to>
      <xdr:col>45</xdr:col>
      <xdr:colOff>177800</xdr:colOff>
      <xdr:row>35</xdr:row>
      <xdr:rowOff>5505</xdr:rowOff>
    </xdr:to>
    <xdr:cxnSp macro="">
      <xdr:nvCxnSpPr>
        <xdr:cNvPr id="137" name="直線コネクタ 136">
          <a:extLst>
            <a:ext uri="{FF2B5EF4-FFF2-40B4-BE49-F238E27FC236}">
              <a16:creationId xmlns:a16="http://schemas.microsoft.com/office/drawing/2014/main" id="{FF902C37-A327-44BB-B271-6455514BF167}"/>
            </a:ext>
          </a:extLst>
        </xdr:cNvPr>
        <xdr:cNvCxnSpPr/>
      </xdr:nvCxnSpPr>
      <xdr:spPr>
        <a:xfrm flipV="1">
          <a:off x="6924040" y="5849626"/>
          <a:ext cx="78994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147263</xdr:rowOff>
    </xdr:from>
    <xdr:to>
      <xdr:col>36</xdr:col>
      <xdr:colOff>165100</xdr:colOff>
      <xdr:row>35</xdr:row>
      <xdr:rowOff>77413</xdr:rowOff>
    </xdr:to>
    <xdr:sp macro="" textlink="">
      <xdr:nvSpPr>
        <xdr:cNvPr id="138" name="楕円 137">
          <a:extLst>
            <a:ext uri="{FF2B5EF4-FFF2-40B4-BE49-F238E27FC236}">
              <a16:creationId xmlns:a16="http://schemas.microsoft.com/office/drawing/2014/main" id="{E6BE7BBA-8C4E-459C-8DE8-4FBD9001437F}"/>
            </a:ext>
          </a:extLst>
        </xdr:cNvPr>
        <xdr:cNvSpPr/>
      </xdr:nvSpPr>
      <xdr:spPr>
        <a:xfrm>
          <a:off x="6098540" y="5847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5505</xdr:rowOff>
    </xdr:from>
    <xdr:to>
      <xdr:col>41</xdr:col>
      <xdr:colOff>50800</xdr:colOff>
      <xdr:row>35</xdr:row>
      <xdr:rowOff>26613</xdr:rowOff>
    </xdr:to>
    <xdr:cxnSp macro="">
      <xdr:nvCxnSpPr>
        <xdr:cNvPr id="139" name="直線コネクタ 138">
          <a:extLst>
            <a:ext uri="{FF2B5EF4-FFF2-40B4-BE49-F238E27FC236}">
              <a16:creationId xmlns:a16="http://schemas.microsoft.com/office/drawing/2014/main" id="{A666FFB7-2217-461A-B306-661CAB06106F}"/>
            </a:ext>
          </a:extLst>
        </xdr:cNvPr>
        <xdr:cNvCxnSpPr/>
      </xdr:nvCxnSpPr>
      <xdr:spPr>
        <a:xfrm flipV="1">
          <a:off x="6149340" y="5872905"/>
          <a:ext cx="7747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ABA9BBD2-0546-487A-8E85-049234682C90}"/>
            </a:ext>
          </a:extLst>
        </xdr:cNvPr>
        <xdr:cNvSpPr txBox="1"/>
      </xdr:nvSpPr>
      <xdr:spPr>
        <a:xfrm>
          <a:off x="8239271" y="65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41037E8F-57A5-4DAF-B7DA-774C8F5C2505}"/>
            </a:ext>
          </a:extLst>
        </xdr:cNvPr>
        <xdr:cNvSpPr txBox="1"/>
      </xdr:nvSpPr>
      <xdr:spPr>
        <a:xfrm>
          <a:off x="7477271" y="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B88E94B0-9EE9-47AC-9C0E-3F9CD7BE898E}"/>
            </a:ext>
          </a:extLst>
        </xdr:cNvPr>
        <xdr:cNvSpPr txBox="1"/>
      </xdr:nvSpPr>
      <xdr:spPr>
        <a:xfrm>
          <a:off x="6702571" y="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88D56FC8-C6CC-4109-A5B8-DCAB284096BA}"/>
            </a:ext>
          </a:extLst>
        </xdr:cNvPr>
        <xdr:cNvSpPr txBox="1"/>
      </xdr:nvSpPr>
      <xdr:spPr>
        <a:xfrm>
          <a:off x="5905011" y="6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23341</xdr:rowOff>
    </xdr:from>
    <xdr:ext cx="534377" cy="259045"/>
    <xdr:sp macro="" textlink="">
      <xdr:nvSpPr>
        <xdr:cNvPr id="144" name="n_1mainValue【道路】&#10;一人当たり延長">
          <a:extLst>
            <a:ext uri="{FF2B5EF4-FFF2-40B4-BE49-F238E27FC236}">
              <a16:creationId xmlns:a16="http://schemas.microsoft.com/office/drawing/2014/main" id="{A6CA1E7B-9713-45B0-9566-3AFB8FC7329E}"/>
            </a:ext>
          </a:extLst>
        </xdr:cNvPr>
        <xdr:cNvSpPr txBox="1"/>
      </xdr:nvSpPr>
      <xdr:spPr>
        <a:xfrm>
          <a:off x="8239271" y="55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45743</xdr:rowOff>
    </xdr:from>
    <xdr:ext cx="534377" cy="259045"/>
    <xdr:sp macro="" textlink="">
      <xdr:nvSpPr>
        <xdr:cNvPr id="145" name="n_2mainValue【道路】&#10;一人当たり延長">
          <a:extLst>
            <a:ext uri="{FF2B5EF4-FFF2-40B4-BE49-F238E27FC236}">
              <a16:creationId xmlns:a16="http://schemas.microsoft.com/office/drawing/2014/main" id="{6683F7D1-CDBB-43A6-B39F-AFE9C9287C55}"/>
            </a:ext>
          </a:extLst>
        </xdr:cNvPr>
        <xdr:cNvSpPr txBox="1"/>
      </xdr:nvSpPr>
      <xdr:spPr>
        <a:xfrm>
          <a:off x="7477271" y="55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72832</xdr:rowOff>
    </xdr:from>
    <xdr:ext cx="534377" cy="259045"/>
    <xdr:sp macro="" textlink="">
      <xdr:nvSpPr>
        <xdr:cNvPr id="146" name="n_3mainValue【道路】&#10;一人当たり延長">
          <a:extLst>
            <a:ext uri="{FF2B5EF4-FFF2-40B4-BE49-F238E27FC236}">
              <a16:creationId xmlns:a16="http://schemas.microsoft.com/office/drawing/2014/main" id="{7A191B8E-8BC6-421B-B3F0-DBCC22D03433}"/>
            </a:ext>
          </a:extLst>
        </xdr:cNvPr>
        <xdr:cNvSpPr txBox="1"/>
      </xdr:nvSpPr>
      <xdr:spPr>
        <a:xfrm>
          <a:off x="6702571" y="56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93940</xdr:rowOff>
    </xdr:from>
    <xdr:ext cx="534377" cy="259045"/>
    <xdr:sp macro="" textlink="">
      <xdr:nvSpPr>
        <xdr:cNvPr id="147" name="n_4mainValue【道路】&#10;一人当たり延長">
          <a:extLst>
            <a:ext uri="{FF2B5EF4-FFF2-40B4-BE49-F238E27FC236}">
              <a16:creationId xmlns:a16="http://schemas.microsoft.com/office/drawing/2014/main" id="{0E64344E-ADED-47B5-AD26-F51F6E025EBB}"/>
            </a:ext>
          </a:extLst>
        </xdr:cNvPr>
        <xdr:cNvSpPr txBox="1"/>
      </xdr:nvSpPr>
      <xdr:spPr>
        <a:xfrm>
          <a:off x="5905011" y="56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54DAC85-32F3-4A77-BA25-9A28D9EF7B1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614D492-1714-400C-8514-1F1690F876B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0590AFE-7173-4009-9D06-8B425EED1A5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4348239-D24C-49AB-85EA-66D13A7A9F7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A0F135E-1132-4516-AFD7-D6A1D538079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0E3E956-AC09-484E-8610-85F62116B9D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32E5261-CD3A-48B0-9313-DAC52F122DB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DEFE29D-9B85-427E-85F4-C896D4A5EBD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231797B-F31C-43D9-B2A5-9FA6CA93BD1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79773BF-1486-409D-BA0D-C1215183C0D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AFBBAB6-8E32-4C73-B109-FC1CE7A1342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5EDE1FC-0D64-4C66-834F-11508202F25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C13FDF7-8B65-4F2C-AF41-3A3264D8251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EBE14C6-BFFD-4165-8E05-247EB81E8E3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46D77EE-1DC7-4BBF-B998-897C9EFD1EA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C6BD015-C470-4FE5-9E63-685D709163C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5418C4D-2B61-4A3C-9231-61653DAF064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D2DAE1A-EEF7-4C40-952C-77C6476CFDA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634205D-2917-4269-AA0A-BC920900053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E452BDB-A064-4917-A19F-339F0966237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E1BB2CA-8A01-412A-A17F-6E8B84671F2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0136B5B-CE78-4815-AAC8-86C9FE87763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E394C47-7AFB-4754-9CF4-07470755B00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9B5BF94-9515-4119-ACB2-CD36549A53E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7E7AF44-D37C-49D2-B7F7-3A969737971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6B15877D-22AA-4D7A-8F95-BCFB8B7B76EC}"/>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39B1E53B-F175-4296-9267-C6A4281329A1}"/>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19A6DF3-0622-4B70-8F18-9D120A0CDC02}"/>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B9A84F9-5635-400C-B653-B6DB1D67F28F}"/>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4E5BBDBD-FA56-45B8-97C9-8E60BCCAE73D}"/>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A6A6505-E3BB-43F7-88DC-EEB6C8441865}"/>
            </a:ext>
          </a:extLst>
        </xdr:cNvPr>
        <xdr:cNvSpPr txBox="1"/>
      </xdr:nvSpPr>
      <xdr:spPr>
        <a:xfrm>
          <a:off x="412496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2268BDB8-EBF4-4B1C-868D-A617977AEBD4}"/>
            </a:ext>
          </a:extLst>
        </xdr:cNvPr>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36B99FB7-A21A-4E70-B30A-91162E62F477}"/>
            </a:ext>
          </a:extLst>
        </xdr:cNvPr>
        <xdr:cNvSpPr/>
      </xdr:nvSpPr>
      <xdr:spPr>
        <a:xfrm>
          <a:off x="3312160" y="10187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6FDC905A-9771-4B2E-9811-8F075709333A}"/>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6A135B25-61EC-47E3-BA2C-52E4551E7A4E}"/>
            </a:ext>
          </a:extLst>
        </xdr:cNvPr>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B15A5421-D822-44C2-A3F5-EE65E06E25C8}"/>
            </a:ext>
          </a:extLst>
        </xdr:cNvPr>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FC2C80-ED6A-4211-B592-F95FB750E45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6FB0A7-97E8-48C4-A472-3FDE14D7ECB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B3A030-1582-4770-A2AA-4D420E388F2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298D19D-FE0C-4B83-B9C8-D890720C416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B82DC5B-1133-4B24-A7FB-05B489A5694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89" name="楕円 188">
          <a:extLst>
            <a:ext uri="{FF2B5EF4-FFF2-40B4-BE49-F238E27FC236}">
              <a16:creationId xmlns:a16="http://schemas.microsoft.com/office/drawing/2014/main" id="{B64BD956-4661-4C0E-A798-7338039D4D5C}"/>
            </a:ext>
          </a:extLst>
        </xdr:cNvPr>
        <xdr:cNvSpPr/>
      </xdr:nvSpPr>
      <xdr:spPr>
        <a:xfrm>
          <a:off x="4036060" y="1005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2CF0AA3-51B0-490A-B191-F195D2A5CCFA}"/>
            </a:ext>
          </a:extLst>
        </xdr:cNvPr>
        <xdr:cNvSpPr txBox="1"/>
      </xdr:nvSpPr>
      <xdr:spPr>
        <a:xfrm>
          <a:off x="4124960" y="990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91" name="楕円 190">
          <a:extLst>
            <a:ext uri="{FF2B5EF4-FFF2-40B4-BE49-F238E27FC236}">
              <a16:creationId xmlns:a16="http://schemas.microsoft.com/office/drawing/2014/main" id="{74B0866A-4401-4253-9305-9916C7B360A2}"/>
            </a:ext>
          </a:extLst>
        </xdr:cNvPr>
        <xdr:cNvSpPr/>
      </xdr:nvSpPr>
      <xdr:spPr>
        <a:xfrm>
          <a:off x="3312160" y="10047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40822</xdr:rowOff>
    </xdr:to>
    <xdr:cxnSp macro="">
      <xdr:nvCxnSpPr>
        <xdr:cNvPr id="192" name="直線コネクタ 191">
          <a:extLst>
            <a:ext uri="{FF2B5EF4-FFF2-40B4-BE49-F238E27FC236}">
              <a16:creationId xmlns:a16="http://schemas.microsoft.com/office/drawing/2014/main" id="{7570EABF-9CEC-4CB4-8F7A-97ABD845B389}"/>
            </a:ext>
          </a:extLst>
        </xdr:cNvPr>
        <xdr:cNvCxnSpPr/>
      </xdr:nvCxnSpPr>
      <xdr:spPr>
        <a:xfrm>
          <a:off x="3355340" y="10094323"/>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93" name="楕円 192">
          <a:extLst>
            <a:ext uri="{FF2B5EF4-FFF2-40B4-BE49-F238E27FC236}">
              <a16:creationId xmlns:a16="http://schemas.microsoft.com/office/drawing/2014/main" id="{3AAF6DD4-34DC-4720-808C-2F6E5359FA66}"/>
            </a:ext>
          </a:extLst>
        </xdr:cNvPr>
        <xdr:cNvSpPr/>
      </xdr:nvSpPr>
      <xdr:spPr>
        <a:xfrm>
          <a:off x="2514600" y="1005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40822</xdr:rowOff>
    </xdr:to>
    <xdr:cxnSp macro="">
      <xdr:nvCxnSpPr>
        <xdr:cNvPr id="194" name="直線コネクタ 193">
          <a:extLst>
            <a:ext uri="{FF2B5EF4-FFF2-40B4-BE49-F238E27FC236}">
              <a16:creationId xmlns:a16="http://schemas.microsoft.com/office/drawing/2014/main" id="{DB50706E-A392-44AF-8058-CC5BA232B00D}"/>
            </a:ext>
          </a:extLst>
        </xdr:cNvPr>
        <xdr:cNvCxnSpPr/>
      </xdr:nvCxnSpPr>
      <xdr:spPr>
        <a:xfrm flipV="1">
          <a:off x="2565400" y="1009432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5" name="楕円 194">
          <a:extLst>
            <a:ext uri="{FF2B5EF4-FFF2-40B4-BE49-F238E27FC236}">
              <a16:creationId xmlns:a16="http://schemas.microsoft.com/office/drawing/2014/main" id="{A1FC95F1-D73A-4A15-8AD7-E62F7E01CC50}"/>
            </a:ext>
          </a:extLst>
        </xdr:cNvPr>
        <xdr:cNvSpPr/>
      </xdr:nvSpPr>
      <xdr:spPr>
        <a:xfrm>
          <a:off x="17399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55517</xdr:rowOff>
    </xdr:to>
    <xdr:cxnSp macro="">
      <xdr:nvCxnSpPr>
        <xdr:cNvPr id="196" name="直線コネクタ 195">
          <a:extLst>
            <a:ext uri="{FF2B5EF4-FFF2-40B4-BE49-F238E27FC236}">
              <a16:creationId xmlns:a16="http://schemas.microsoft.com/office/drawing/2014/main" id="{9F6F5E2D-617A-41F6-9354-E653ADBC0434}"/>
            </a:ext>
          </a:extLst>
        </xdr:cNvPr>
        <xdr:cNvCxnSpPr/>
      </xdr:nvCxnSpPr>
      <xdr:spPr>
        <a:xfrm flipV="1">
          <a:off x="1790700" y="1009922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7" name="楕円 196">
          <a:extLst>
            <a:ext uri="{FF2B5EF4-FFF2-40B4-BE49-F238E27FC236}">
              <a16:creationId xmlns:a16="http://schemas.microsoft.com/office/drawing/2014/main" id="{3A42D5B7-991C-4AFA-B0BE-0FB43A725AA9}"/>
            </a:ext>
          </a:extLst>
        </xdr:cNvPr>
        <xdr:cNvSpPr/>
      </xdr:nvSpPr>
      <xdr:spPr>
        <a:xfrm>
          <a:off x="96520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68580</xdr:rowOff>
    </xdr:to>
    <xdr:cxnSp macro="">
      <xdr:nvCxnSpPr>
        <xdr:cNvPr id="198" name="直線コネクタ 197">
          <a:extLst>
            <a:ext uri="{FF2B5EF4-FFF2-40B4-BE49-F238E27FC236}">
              <a16:creationId xmlns:a16="http://schemas.microsoft.com/office/drawing/2014/main" id="{456DB069-538F-4312-9E22-0DB6634D9F01}"/>
            </a:ext>
          </a:extLst>
        </xdr:cNvPr>
        <xdr:cNvCxnSpPr/>
      </xdr:nvCxnSpPr>
      <xdr:spPr>
        <a:xfrm flipV="1">
          <a:off x="1008380" y="10113917"/>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235385C-48B6-4128-81B5-CB5662EA7F8F}"/>
            </a:ext>
          </a:extLst>
        </xdr:cNvPr>
        <xdr:cNvSpPr txBox="1"/>
      </xdr:nvSpPr>
      <xdr:spPr>
        <a:xfrm>
          <a:off x="317056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981DC96-E222-4797-9802-4EB3D940958C}"/>
            </a:ext>
          </a:extLst>
        </xdr:cNvPr>
        <xdr:cNvSpPr txBox="1"/>
      </xdr:nvSpPr>
      <xdr:spPr>
        <a:xfrm>
          <a:off x="238570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4DB139D-A437-4106-A35D-35FED974B558}"/>
            </a:ext>
          </a:extLst>
        </xdr:cNvPr>
        <xdr:cNvSpPr txBox="1"/>
      </xdr:nvSpPr>
      <xdr:spPr>
        <a:xfrm>
          <a:off x="16110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0FEE70B-ABE2-4617-997E-85932054BDFE}"/>
            </a:ext>
          </a:extLst>
        </xdr:cNvPr>
        <xdr:cNvSpPr txBox="1"/>
      </xdr:nvSpPr>
      <xdr:spPr>
        <a:xfrm>
          <a:off x="8363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103250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F1E93CC-9560-43C0-A94A-0F752C87A91B}"/>
            </a:ext>
          </a:extLst>
        </xdr:cNvPr>
        <xdr:cNvSpPr txBox="1"/>
      </xdr:nvSpPr>
      <xdr:spPr>
        <a:xfrm>
          <a:off x="317056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4554F07-9805-4829-A818-05E0BCB9CD0A}"/>
            </a:ext>
          </a:extLst>
        </xdr:cNvPr>
        <xdr:cNvSpPr txBox="1"/>
      </xdr:nvSpPr>
      <xdr:spPr>
        <a:xfrm>
          <a:off x="2385704" y="983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56CB0F3-37D4-491C-BCB1-919B00302DF3}"/>
            </a:ext>
          </a:extLst>
        </xdr:cNvPr>
        <xdr:cNvSpPr txBox="1"/>
      </xdr:nvSpPr>
      <xdr:spPr>
        <a:xfrm>
          <a:off x="161100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91C6DDC-0D12-4E25-95EA-2810D7002A5F}"/>
            </a:ext>
          </a:extLst>
        </xdr:cNvPr>
        <xdr:cNvSpPr txBox="1"/>
      </xdr:nvSpPr>
      <xdr:spPr>
        <a:xfrm>
          <a:off x="8363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C2B542C-17AA-478B-8B62-D2EB356B550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A9797E0-3A17-466E-9071-75CA863839A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0B4E1A6-E256-469B-AD5C-EC0F9A57642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AFC979F-1A09-4CC0-9934-4324CFE0CC4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3691E5B-696A-4511-8A4A-0DC8E3CBE4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30B2B99-AF7D-4516-B97D-BEDDF3E2CAB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73145E5-4F73-4843-BBF4-281B4019111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2BE86BF-791D-47D8-9F3B-DFB1E349E9B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D6DC4CF-466B-4C2D-9EBD-6BA98070263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8EFD2D3-9805-4BF8-93D6-8CBC9891D2D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AE96E8C-0B5C-45D5-91D3-0628ACBF19F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60F41B8-ADC6-484C-BD3D-360C35985B04}"/>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30FA420-FE3A-4600-8247-9F9C1C08C9C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1B8A9C4-D56C-49A9-A382-4C03A56AA721}"/>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64F96A5-F400-4ADD-A235-10F16082186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C999FD3-5026-4488-842F-09D224CF2BDA}"/>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60A600F-CCFC-455B-BBC7-F775FB79AEC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1AB0477-01A4-49F0-B3AE-6EB89392D238}"/>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4A54C78-AF90-4996-9512-8E239A985A5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E6933A3-3A4E-43A7-8C4C-B29A84ED2362}"/>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5422DAD-7585-4D47-ADA0-7EB381F74E0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E54C39B-546C-45CE-9BA2-D32D88C4C1E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015B343-CFDD-4A34-96CB-52A799310F9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ABD0F0A3-9382-45C5-9753-C57FEFC37165}"/>
            </a:ext>
          </a:extLst>
        </xdr:cNvPr>
        <xdr:cNvCxnSpPr/>
      </xdr:nvCxnSpPr>
      <xdr:spPr>
        <a:xfrm flipV="1">
          <a:off x="9219565" y="9347934"/>
          <a:ext cx="0" cy="145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CFA775F-9032-4E59-9C4B-651C3B9D846F}"/>
            </a:ext>
          </a:extLst>
        </xdr:cNvPr>
        <xdr:cNvSpPr txBox="1"/>
      </xdr:nvSpPr>
      <xdr:spPr>
        <a:xfrm>
          <a:off x="9258300" y="108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492EB2D2-A824-43C9-BAE7-8BA730A1C976}"/>
            </a:ext>
          </a:extLst>
        </xdr:cNvPr>
        <xdr:cNvCxnSpPr/>
      </xdr:nvCxnSpPr>
      <xdr:spPr>
        <a:xfrm>
          <a:off x="9154160" y="10798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FDC0C16-D00C-4742-B4E0-1DA5A43BB3E8}"/>
            </a:ext>
          </a:extLst>
        </xdr:cNvPr>
        <xdr:cNvSpPr txBox="1"/>
      </xdr:nvSpPr>
      <xdr:spPr>
        <a:xfrm>
          <a:off x="9258300" y="9126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A70F3211-713D-43A6-ADF4-44D7D29C14EC}"/>
            </a:ext>
          </a:extLst>
        </xdr:cNvPr>
        <xdr:cNvCxnSpPr/>
      </xdr:nvCxnSpPr>
      <xdr:spPr>
        <a:xfrm>
          <a:off x="9154160" y="9347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6929DA5-FE4B-4986-BD4B-72CB64D3BD6E}"/>
            </a:ext>
          </a:extLst>
        </xdr:cNvPr>
        <xdr:cNvSpPr txBox="1"/>
      </xdr:nvSpPr>
      <xdr:spPr>
        <a:xfrm>
          <a:off x="9258300" y="101533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C32B0372-27CE-431F-9319-D8CF03C7F4D5}"/>
            </a:ext>
          </a:extLst>
        </xdr:cNvPr>
        <xdr:cNvSpPr/>
      </xdr:nvSpPr>
      <xdr:spPr>
        <a:xfrm>
          <a:off x="9192260" y="102981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ED6A739A-31D0-4829-89DD-6B8E2797E3B0}"/>
            </a:ext>
          </a:extLst>
        </xdr:cNvPr>
        <xdr:cNvSpPr/>
      </xdr:nvSpPr>
      <xdr:spPr>
        <a:xfrm>
          <a:off x="8445500" y="1027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61FAC258-302B-4B75-867F-273A9D8483F2}"/>
            </a:ext>
          </a:extLst>
        </xdr:cNvPr>
        <xdr:cNvSpPr/>
      </xdr:nvSpPr>
      <xdr:spPr>
        <a:xfrm>
          <a:off x="7670800" y="10303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3CD22709-E4FA-4156-B7EF-C22AF56E6D65}"/>
            </a:ext>
          </a:extLst>
        </xdr:cNvPr>
        <xdr:cNvSpPr/>
      </xdr:nvSpPr>
      <xdr:spPr>
        <a:xfrm>
          <a:off x="6873240" y="10302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6A5F9E4E-C4FC-4E58-945A-E4CEAF4C1A85}"/>
            </a:ext>
          </a:extLst>
        </xdr:cNvPr>
        <xdr:cNvSpPr/>
      </xdr:nvSpPr>
      <xdr:spPr>
        <a:xfrm>
          <a:off x="6098540" y="1030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A488125-5E7B-4F20-B2A1-56D2FE8964F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38BB18-FD8C-4556-8AC3-5AF86FDE00F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64FECFB-1861-49ED-81A3-FDEA0BBDDD3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613C35-D98E-4429-8151-BA23424B283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5104ED-F557-474E-AB08-6914A8EDB6D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99588</xdr:rowOff>
    </xdr:from>
    <xdr:to>
      <xdr:col>55</xdr:col>
      <xdr:colOff>50800</xdr:colOff>
      <xdr:row>62</xdr:row>
      <xdr:rowOff>29738</xdr:rowOff>
    </xdr:to>
    <xdr:sp macro="" textlink="">
      <xdr:nvSpPr>
        <xdr:cNvPr id="246" name="楕円 245">
          <a:extLst>
            <a:ext uri="{FF2B5EF4-FFF2-40B4-BE49-F238E27FC236}">
              <a16:creationId xmlns:a16="http://schemas.microsoft.com/office/drawing/2014/main" id="{DB030494-C25B-47EE-BC87-B7DA36D12EF1}"/>
            </a:ext>
          </a:extLst>
        </xdr:cNvPr>
        <xdr:cNvSpPr/>
      </xdr:nvSpPr>
      <xdr:spPr>
        <a:xfrm>
          <a:off x="9192260" y="10325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78015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27B2564-4B62-4CA0-AC44-55FD4ADEC71F}"/>
            </a:ext>
          </a:extLst>
        </xdr:cNvPr>
        <xdr:cNvSpPr txBox="1"/>
      </xdr:nvSpPr>
      <xdr:spPr>
        <a:xfrm>
          <a:off x="9258300" y="103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118467</xdr:rowOff>
    </xdr:from>
    <xdr:to>
      <xdr:col>50</xdr:col>
      <xdr:colOff>165100</xdr:colOff>
      <xdr:row>62</xdr:row>
      <xdr:rowOff>48617</xdr:rowOff>
    </xdr:to>
    <xdr:sp macro="" textlink="">
      <xdr:nvSpPr>
        <xdr:cNvPr id="248" name="楕円 247">
          <a:extLst>
            <a:ext uri="{FF2B5EF4-FFF2-40B4-BE49-F238E27FC236}">
              <a16:creationId xmlns:a16="http://schemas.microsoft.com/office/drawing/2014/main" id="{73C15CC7-D507-4CD7-B2CC-F9214910AD70}"/>
            </a:ext>
          </a:extLst>
        </xdr:cNvPr>
        <xdr:cNvSpPr/>
      </xdr:nvSpPr>
      <xdr:spPr>
        <a:xfrm>
          <a:off x="8445500" y="10344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150388</xdr:rowOff>
    </xdr:from>
    <xdr:to>
      <xdr:col>55</xdr:col>
      <xdr:colOff>0</xdr:colOff>
      <xdr:row>61</xdr:row>
      <xdr:rowOff>169267</xdr:rowOff>
    </xdr:to>
    <xdr:cxnSp macro="">
      <xdr:nvCxnSpPr>
        <xdr:cNvPr id="249" name="直線コネクタ 248">
          <a:extLst>
            <a:ext uri="{FF2B5EF4-FFF2-40B4-BE49-F238E27FC236}">
              <a16:creationId xmlns:a16="http://schemas.microsoft.com/office/drawing/2014/main" id="{9750C349-2F64-4BE4-9F9A-367A7E095D77}"/>
            </a:ext>
          </a:extLst>
        </xdr:cNvPr>
        <xdr:cNvCxnSpPr/>
      </xdr:nvCxnSpPr>
      <xdr:spPr>
        <a:xfrm flipV="1">
          <a:off x="8496300" y="10376428"/>
          <a:ext cx="7239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140692</xdr:rowOff>
    </xdr:from>
    <xdr:to>
      <xdr:col>46</xdr:col>
      <xdr:colOff>38100</xdr:colOff>
      <xdr:row>62</xdr:row>
      <xdr:rowOff>70842</xdr:rowOff>
    </xdr:to>
    <xdr:sp macro="" textlink="">
      <xdr:nvSpPr>
        <xdr:cNvPr id="250" name="楕円 249">
          <a:extLst>
            <a:ext uri="{FF2B5EF4-FFF2-40B4-BE49-F238E27FC236}">
              <a16:creationId xmlns:a16="http://schemas.microsoft.com/office/drawing/2014/main" id="{B8857474-5872-41F8-9FF1-90146DFD6688}"/>
            </a:ext>
          </a:extLst>
        </xdr:cNvPr>
        <xdr:cNvSpPr/>
      </xdr:nvSpPr>
      <xdr:spPr>
        <a:xfrm>
          <a:off x="7670800" y="10366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169267</xdr:rowOff>
    </xdr:from>
    <xdr:to>
      <xdr:col>50</xdr:col>
      <xdr:colOff>114300</xdr:colOff>
      <xdr:row>62</xdr:row>
      <xdr:rowOff>20042</xdr:rowOff>
    </xdr:to>
    <xdr:cxnSp macro="">
      <xdr:nvCxnSpPr>
        <xdr:cNvPr id="251" name="直線コネクタ 250">
          <a:extLst>
            <a:ext uri="{FF2B5EF4-FFF2-40B4-BE49-F238E27FC236}">
              <a16:creationId xmlns:a16="http://schemas.microsoft.com/office/drawing/2014/main" id="{D04B8589-AC0A-4C9D-996B-195782852692}"/>
            </a:ext>
          </a:extLst>
        </xdr:cNvPr>
        <xdr:cNvCxnSpPr/>
      </xdr:nvCxnSpPr>
      <xdr:spPr>
        <a:xfrm flipV="1">
          <a:off x="7713980" y="10395307"/>
          <a:ext cx="78232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166318</xdr:rowOff>
    </xdr:from>
    <xdr:to>
      <xdr:col>41</xdr:col>
      <xdr:colOff>101600</xdr:colOff>
      <xdr:row>62</xdr:row>
      <xdr:rowOff>96468</xdr:rowOff>
    </xdr:to>
    <xdr:sp macro="" textlink="">
      <xdr:nvSpPr>
        <xdr:cNvPr id="252" name="楕円 251">
          <a:extLst>
            <a:ext uri="{FF2B5EF4-FFF2-40B4-BE49-F238E27FC236}">
              <a16:creationId xmlns:a16="http://schemas.microsoft.com/office/drawing/2014/main" id="{94C5C6C0-23B5-4E5C-81A1-DA8A9280964E}"/>
            </a:ext>
          </a:extLst>
        </xdr:cNvPr>
        <xdr:cNvSpPr/>
      </xdr:nvSpPr>
      <xdr:spPr>
        <a:xfrm>
          <a:off x="6873240" y="10392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20042</xdr:rowOff>
    </xdr:from>
    <xdr:to>
      <xdr:col>45</xdr:col>
      <xdr:colOff>177800</xdr:colOff>
      <xdr:row>62</xdr:row>
      <xdr:rowOff>45668</xdr:rowOff>
    </xdr:to>
    <xdr:cxnSp macro="">
      <xdr:nvCxnSpPr>
        <xdr:cNvPr id="253" name="直線コネクタ 252">
          <a:extLst>
            <a:ext uri="{FF2B5EF4-FFF2-40B4-BE49-F238E27FC236}">
              <a16:creationId xmlns:a16="http://schemas.microsoft.com/office/drawing/2014/main" id="{027895FE-F2F7-47AE-99FF-E12356C52848}"/>
            </a:ext>
          </a:extLst>
        </xdr:cNvPr>
        <xdr:cNvCxnSpPr/>
      </xdr:nvCxnSpPr>
      <xdr:spPr>
        <a:xfrm flipV="1">
          <a:off x="6924040" y="10413722"/>
          <a:ext cx="78994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47249</xdr:rowOff>
    </xdr:from>
    <xdr:to>
      <xdr:col>36</xdr:col>
      <xdr:colOff>165100</xdr:colOff>
      <xdr:row>62</xdr:row>
      <xdr:rowOff>148849</xdr:rowOff>
    </xdr:to>
    <xdr:sp macro="" textlink="">
      <xdr:nvSpPr>
        <xdr:cNvPr id="254" name="楕円 253">
          <a:extLst>
            <a:ext uri="{FF2B5EF4-FFF2-40B4-BE49-F238E27FC236}">
              <a16:creationId xmlns:a16="http://schemas.microsoft.com/office/drawing/2014/main" id="{34DE98EF-170B-45C4-871F-0376D855244B}"/>
            </a:ext>
          </a:extLst>
        </xdr:cNvPr>
        <xdr:cNvSpPr/>
      </xdr:nvSpPr>
      <xdr:spPr>
        <a:xfrm>
          <a:off x="6098540" y="104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45668</xdr:rowOff>
    </xdr:from>
    <xdr:to>
      <xdr:col>41</xdr:col>
      <xdr:colOff>50800</xdr:colOff>
      <xdr:row>62</xdr:row>
      <xdr:rowOff>98049</xdr:rowOff>
    </xdr:to>
    <xdr:cxnSp macro="">
      <xdr:nvCxnSpPr>
        <xdr:cNvPr id="255" name="直線コネクタ 254">
          <a:extLst>
            <a:ext uri="{FF2B5EF4-FFF2-40B4-BE49-F238E27FC236}">
              <a16:creationId xmlns:a16="http://schemas.microsoft.com/office/drawing/2014/main" id="{8C3F85BB-F9E7-4654-A627-7D09E9012D9B}"/>
            </a:ext>
          </a:extLst>
        </xdr:cNvPr>
        <xdr:cNvCxnSpPr/>
      </xdr:nvCxnSpPr>
      <xdr:spPr>
        <a:xfrm flipV="1">
          <a:off x="6149340" y="10439348"/>
          <a:ext cx="7747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7F88E24-4BF2-4B92-AC9C-956B8170135B}"/>
            </a:ext>
          </a:extLst>
        </xdr:cNvPr>
        <xdr:cNvSpPr txBox="1"/>
      </xdr:nvSpPr>
      <xdr:spPr>
        <a:xfrm>
          <a:off x="8214575" y="10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2D91437-2732-43EA-A951-D9911F99EAB2}"/>
            </a:ext>
          </a:extLst>
        </xdr:cNvPr>
        <xdr:cNvSpPr txBox="1"/>
      </xdr:nvSpPr>
      <xdr:spPr>
        <a:xfrm>
          <a:off x="7444955" y="100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57F0802-5162-4E8C-92F9-E532DB15DF1D}"/>
            </a:ext>
          </a:extLst>
        </xdr:cNvPr>
        <xdr:cNvSpPr txBox="1"/>
      </xdr:nvSpPr>
      <xdr:spPr>
        <a:xfrm>
          <a:off x="6670255" y="1008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6599B60-28F8-4577-BDBB-1AFD4D87CFAF}"/>
            </a:ext>
          </a:extLst>
        </xdr:cNvPr>
        <xdr:cNvSpPr txBox="1"/>
      </xdr:nvSpPr>
      <xdr:spPr>
        <a:xfrm>
          <a:off x="5872695" y="1008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39744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93499B1-73DB-4A37-95BD-498A19475F7B}"/>
            </a:ext>
          </a:extLst>
        </xdr:cNvPr>
        <xdr:cNvSpPr txBox="1"/>
      </xdr:nvSpPr>
      <xdr:spPr>
        <a:xfrm>
          <a:off x="8214575" y="104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61969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74DADA6-43BD-4983-B1CC-E561798193C2}"/>
            </a:ext>
          </a:extLst>
        </xdr:cNvPr>
        <xdr:cNvSpPr txBox="1"/>
      </xdr:nvSpPr>
      <xdr:spPr>
        <a:xfrm>
          <a:off x="7444955" y="104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87595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B3C394CB-048C-4F06-852F-071DFC38E469}"/>
            </a:ext>
          </a:extLst>
        </xdr:cNvPr>
        <xdr:cNvSpPr txBox="1"/>
      </xdr:nvSpPr>
      <xdr:spPr>
        <a:xfrm>
          <a:off x="6670255" y="1048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139976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8A6AF35-3E7E-477A-B1DB-315ED9EA59FE}"/>
            </a:ext>
          </a:extLst>
        </xdr:cNvPr>
        <xdr:cNvSpPr txBox="1"/>
      </xdr:nvSpPr>
      <xdr:spPr>
        <a:xfrm>
          <a:off x="5872695" y="1053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B70477A-E498-4657-B8E6-AD16C0EC57F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1F71E5D-6793-4528-AEAE-1CB441C7C69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DD72E07-2A45-47FF-8554-32A5B86DB21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C949383-E8E8-4B80-AA61-42662FEEAC4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9107078-AA64-4E42-9827-D417866712F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64B9593-E170-4496-A488-F492D51CA45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623CEC0-F82D-45FD-AB68-048607B8642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3E8B1A7-7059-45EF-AAA2-E2DB46B6887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558D78A-056A-442B-A16E-E42FAF8D419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3412F12-7BD2-4BDB-BACC-1A7AFD512BD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84B6AC0-0B1B-4F45-B000-84937A562F5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6B6B128-38EF-47E2-B690-31955A7B7A0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4B57DA5-E93A-4E08-A3F2-6597EF6AEAC4}"/>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411D4E8-A674-43BE-9B35-664E780583A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DA65C7A-5713-4324-8849-603B095270C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108B8EAC-5EE5-439D-A0E7-04EDD4136B8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2927D57-2A47-48BE-AA0C-E587FDDB9BF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D8D5860-6E53-4506-877C-C9FA9A99530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B19B3D1-11B2-4BC6-8EFF-C4B51647C2B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4D2A55B-FD3B-49BA-905E-96F073A935AA}"/>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6D3F87C-6885-4811-9B95-0CFC39B6A94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F908B83-9308-4CF9-BD68-E047918CAD9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64171EB-B3BF-425F-9F7B-AF707117E812}"/>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215EE98-A336-4091-8FDE-F6A19A35FC1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BDD3A967-3E78-4497-8E1D-7CEE9FF1D4A1}"/>
            </a:ext>
          </a:extLst>
        </xdr:cNvPr>
        <xdr:cNvCxnSpPr/>
      </xdr:nvCxnSpPr>
      <xdr:spPr>
        <a:xfrm flipV="1">
          <a:off x="4086225" y="130149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D001B9C-8857-4937-8A9B-BD1E3A853C7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C30DEFF6-30DB-4058-8F2C-1F7CBB002DA4}"/>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B3DB587-B3FF-45D0-8D4B-A1DFE433ABA9}"/>
            </a:ext>
          </a:extLst>
        </xdr:cNvPr>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4CF7CA80-6F46-4E2E-83BE-7765299ABCDF}"/>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C610600-A179-402F-BF6D-A7D89A7409E8}"/>
            </a:ext>
          </a:extLst>
        </xdr:cNvPr>
        <xdr:cNvSpPr txBox="1"/>
      </xdr:nvSpPr>
      <xdr:spPr>
        <a:xfrm>
          <a:off x="412496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96CA0B20-5078-433E-BCBF-1172BC59790B}"/>
            </a:ext>
          </a:extLst>
        </xdr:cNvPr>
        <xdr:cNvSpPr/>
      </xdr:nvSpPr>
      <xdr:spPr>
        <a:xfrm>
          <a:off x="403606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C7701E58-F959-44BC-8A50-7871CC643D1A}"/>
            </a:ext>
          </a:extLst>
        </xdr:cNvPr>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CD8299A8-41D6-4932-90D6-D5D2FA99DF9B}"/>
            </a:ext>
          </a:extLst>
        </xdr:cNvPr>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2E14A29E-0A46-4F3A-B3DB-97638D73F35F}"/>
            </a:ext>
          </a:extLst>
        </xdr:cNvPr>
        <xdr:cNvSpPr/>
      </xdr:nvSpPr>
      <xdr:spPr>
        <a:xfrm>
          <a:off x="17399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8A808B9D-E117-4EB4-84A8-DD9A4C890B78}"/>
            </a:ext>
          </a:extLst>
        </xdr:cNvPr>
        <xdr:cNvSpPr/>
      </xdr:nvSpPr>
      <xdr:spPr>
        <a:xfrm>
          <a:off x="9652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33B9AE3-0391-4232-B05A-A9FFD4C1FA6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965820-050B-4BB2-B59A-ED6678D39A9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7A7997A-1CFE-4483-A8AD-235AC64BEFA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8D8064-48D0-4772-9BD4-1B36318F648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A9529B-72D2-4C9C-BB57-C52F20EABC6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162561</xdr:rowOff>
    </xdr:from>
    <xdr:to>
      <xdr:col>24</xdr:col>
      <xdr:colOff>114300</xdr:colOff>
      <xdr:row>85</xdr:row>
      <xdr:rowOff>92711</xdr:rowOff>
    </xdr:to>
    <xdr:sp macro="" textlink="">
      <xdr:nvSpPr>
        <xdr:cNvPr id="304" name="楕円 303">
          <a:extLst>
            <a:ext uri="{FF2B5EF4-FFF2-40B4-BE49-F238E27FC236}">
              <a16:creationId xmlns:a16="http://schemas.microsoft.com/office/drawing/2014/main" id="{9FC645FD-3A0D-4219-A707-3E7FA302C6CE}"/>
            </a:ext>
          </a:extLst>
        </xdr:cNvPr>
        <xdr:cNvSpPr/>
      </xdr:nvSpPr>
      <xdr:spPr>
        <a:xfrm>
          <a:off x="403606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140988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1CA482C-CFA7-498C-BD8E-FE4DBAD4E238}"/>
            </a:ext>
          </a:extLst>
        </xdr:cNvPr>
        <xdr:cNvSpPr txBox="1"/>
      </xdr:nvSpPr>
      <xdr:spPr>
        <a:xfrm>
          <a:off x="4124960" y="1422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141605</xdr:rowOff>
    </xdr:from>
    <xdr:to>
      <xdr:col>20</xdr:col>
      <xdr:colOff>38100</xdr:colOff>
      <xdr:row>85</xdr:row>
      <xdr:rowOff>71755</xdr:rowOff>
    </xdr:to>
    <xdr:sp macro="" textlink="">
      <xdr:nvSpPr>
        <xdr:cNvPr id="306" name="楕円 305">
          <a:extLst>
            <a:ext uri="{FF2B5EF4-FFF2-40B4-BE49-F238E27FC236}">
              <a16:creationId xmlns:a16="http://schemas.microsoft.com/office/drawing/2014/main" id="{349C56AE-FF3B-4AF3-8397-3AE9410CDEF4}"/>
            </a:ext>
          </a:extLst>
        </xdr:cNvPr>
        <xdr:cNvSpPr/>
      </xdr:nvSpPr>
      <xdr:spPr>
        <a:xfrm>
          <a:off x="3312160" y="14223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20955</xdr:rowOff>
    </xdr:from>
    <xdr:to>
      <xdr:col>24</xdr:col>
      <xdr:colOff>63500</xdr:colOff>
      <xdr:row>85</xdr:row>
      <xdr:rowOff>41911</xdr:rowOff>
    </xdr:to>
    <xdr:cxnSp macro="">
      <xdr:nvCxnSpPr>
        <xdr:cNvPr id="307" name="直線コネクタ 306">
          <a:extLst>
            <a:ext uri="{FF2B5EF4-FFF2-40B4-BE49-F238E27FC236}">
              <a16:creationId xmlns:a16="http://schemas.microsoft.com/office/drawing/2014/main" id="{926C9035-596C-4CE1-933A-FC981053A145}"/>
            </a:ext>
          </a:extLst>
        </xdr:cNvPr>
        <xdr:cNvCxnSpPr/>
      </xdr:nvCxnSpPr>
      <xdr:spPr>
        <a:xfrm>
          <a:off x="3355340" y="14270355"/>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116839</xdr:rowOff>
    </xdr:from>
    <xdr:to>
      <xdr:col>15</xdr:col>
      <xdr:colOff>101600</xdr:colOff>
      <xdr:row>85</xdr:row>
      <xdr:rowOff>46989</xdr:rowOff>
    </xdr:to>
    <xdr:sp macro="" textlink="">
      <xdr:nvSpPr>
        <xdr:cNvPr id="308" name="楕円 307">
          <a:extLst>
            <a:ext uri="{FF2B5EF4-FFF2-40B4-BE49-F238E27FC236}">
              <a16:creationId xmlns:a16="http://schemas.microsoft.com/office/drawing/2014/main" id="{44663B60-BEA4-472A-8A0F-B2F0F10B8AE2}"/>
            </a:ext>
          </a:extLst>
        </xdr:cNvPr>
        <xdr:cNvSpPr/>
      </xdr:nvSpPr>
      <xdr:spPr>
        <a:xfrm>
          <a:off x="251460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85</xdr:row>
      <xdr:rowOff>20955</xdr:rowOff>
    </xdr:to>
    <xdr:cxnSp macro="">
      <xdr:nvCxnSpPr>
        <xdr:cNvPr id="309" name="直線コネクタ 308">
          <a:extLst>
            <a:ext uri="{FF2B5EF4-FFF2-40B4-BE49-F238E27FC236}">
              <a16:creationId xmlns:a16="http://schemas.microsoft.com/office/drawing/2014/main" id="{6B597481-B53B-43CF-BD20-D9FE3ECC3903}"/>
            </a:ext>
          </a:extLst>
        </xdr:cNvPr>
        <xdr:cNvCxnSpPr/>
      </xdr:nvCxnSpPr>
      <xdr:spPr>
        <a:xfrm>
          <a:off x="2565400" y="14249399"/>
          <a:ext cx="78994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0" name="楕円 309">
          <a:extLst>
            <a:ext uri="{FF2B5EF4-FFF2-40B4-BE49-F238E27FC236}">
              <a16:creationId xmlns:a16="http://schemas.microsoft.com/office/drawing/2014/main" id="{C9F94608-B456-4A7A-808E-2950DB3388C5}"/>
            </a:ext>
          </a:extLst>
        </xdr:cNvPr>
        <xdr:cNvSpPr/>
      </xdr:nvSpPr>
      <xdr:spPr>
        <a:xfrm>
          <a:off x="173990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84</xdr:row>
      <xdr:rowOff>167639</xdr:rowOff>
    </xdr:to>
    <xdr:cxnSp macro="">
      <xdr:nvCxnSpPr>
        <xdr:cNvPr id="311" name="直線コネクタ 310">
          <a:extLst>
            <a:ext uri="{FF2B5EF4-FFF2-40B4-BE49-F238E27FC236}">
              <a16:creationId xmlns:a16="http://schemas.microsoft.com/office/drawing/2014/main" id="{043ED44C-F096-4175-A9E2-E0FE3BB9942C}"/>
            </a:ext>
          </a:extLst>
        </xdr:cNvPr>
        <xdr:cNvCxnSpPr/>
      </xdr:nvCxnSpPr>
      <xdr:spPr>
        <a:xfrm>
          <a:off x="1790700" y="1422273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53975</xdr:rowOff>
    </xdr:from>
    <xdr:to>
      <xdr:col>6</xdr:col>
      <xdr:colOff>38100</xdr:colOff>
      <xdr:row>84</xdr:row>
      <xdr:rowOff>155575</xdr:rowOff>
    </xdr:to>
    <xdr:sp macro="" textlink="">
      <xdr:nvSpPr>
        <xdr:cNvPr id="312" name="楕円 311">
          <a:extLst>
            <a:ext uri="{FF2B5EF4-FFF2-40B4-BE49-F238E27FC236}">
              <a16:creationId xmlns:a16="http://schemas.microsoft.com/office/drawing/2014/main" id="{6F2EBB03-C428-48FE-A410-52354509ACAE}"/>
            </a:ext>
          </a:extLst>
        </xdr:cNvPr>
        <xdr:cNvSpPr/>
      </xdr:nvSpPr>
      <xdr:spPr>
        <a:xfrm>
          <a:off x="965200" y="1413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104775</xdr:rowOff>
    </xdr:from>
    <xdr:to>
      <xdr:col>10</xdr:col>
      <xdr:colOff>114300</xdr:colOff>
      <xdr:row>84</xdr:row>
      <xdr:rowOff>140970</xdr:rowOff>
    </xdr:to>
    <xdr:cxnSp macro="">
      <xdr:nvCxnSpPr>
        <xdr:cNvPr id="313" name="直線コネクタ 312">
          <a:extLst>
            <a:ext uri="{FF2B5EF4-FFF2-40B4-BE49-F238E27FC236}">
              <a16:creationId xmlns:a16="http://schemas.microsoft.com/office/drawing/2014/main" id="{AD916792-D2AE-4711-9F10-3129C2E1FF79}"/>
            </a:ext>
          </a:extLst>
        </xdr:cNvPr>
        <xdr:cNvCxnSpPr/>
      </xdr:nvCxnSpPr>
      <xdr:spPr>
        <a:xfrm>
          <a:off x="1008380" y="1418653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191B231F-5A29-4FA7-874A-E0A889E7E96E}"/>
            </a:ext>
          </a:extLst>
        </xdr:cNvPr>
        <xdr:cNvSpPr txBox="1"/>
      </xdr:nvSpPr>
      <xdr:spPr>
        <a:xfrm>
          <a:off x="317056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CB258F26-DB46-434B-A233-C57B9A0BA431}"/>
            </a:ext>
          </a:extLst>
        </xdr:cNvPr>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FAA1A61B-8CCE-4F44-88EB-5C6287670485}"/>
            </a:ext>
          </a:extLst>
        </xdr:cNvPr>
        <xdr:cNvSpPr txBox="1"/>
      </xdr:nvSpPr>
      <xdr:spPr>
        <a:xfrm>
          <a:off x="16110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C66204B4-A9AB-4860-8976-146F0FF722EB}"/>
            </a:ext>
          </a:extLst>
        </xdr:cNvPr>
        <xdr:cNvSpPr txBox="1"/>
      </xdr:nvSpPr>
      <xdr:spPr>
        <a:xfrm>
          <a:off x="8363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62882</xdr:rowOff>
    </xdr:from>
    <xdr:ext cx="405111" cy="259045"/>
    <xdr:sp macro="" textlink="">
      <xdr:nvSpPr>
        <xdr:cNvPr id="318" name="n_1mainValue【公営住宅】&#10;有形固定資産減価償却率">
          <a:extLst>
            <a:ext uri="{FF2B5EF4-FFF2-40B4-BE49-F238E27FC236}">
              <a16:creationId xmlns:a16="http://schemas.microsoft.com/office/drawing/2014/main" id="{7D2C4154-34A4-4E94-97D6-1B4A5771F610}"/>
            </a:ext>
          </a:extLst>
        </xdr:cNvPr>
        <xdr:cNvSpPr txBox="1"/>
      </xdr:nvSpPr>
      <xdr:spPr>
        <a:xfrm>
          <a:off x="317056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319" name="n_2mainValue【公営住宅】&#10;有形固定資産減価償却率">
          <a:extLst>
            <a:ext uri="{FF2B5EF4-FFF2-40B4-BE49-F238E27FC236}">
              <a16:creationId xmlns:a16="http://schemas.microsoft.com/office/drawing/2014/main" id="{CED4CB1B-92F5-4DB0-97BB-D7668369559E}"/>
            </a:ext>
          </a:extLst>
        </xdr:cNvPr>
        <xdr:cNvSpPr txBox="1"/>
      </xdr:nvSpPr>
      <xdr:spPr>
        <a:xfrm>
          <a:off x="238570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0" name="n_3mainValue【公営住宅】&#10;有形固定資産減価償却率">
          <a:extLst>
            <a:ext uri="{FF2B5EF4-FFF2-40B4-BE49-F238E27FC236}">
              <a16:creationId xmlns:a16="http://schemas.microsoft.com/office/drawing/2014/main" id="{1054025B-800D-4FD6-A639-B614A0E7245E}"/>
            </a:ext>
          </a:extLst>
        </xdr:cNvPr>
        <xdr:cNvSpPr txBox="1"/>
      </xdr:nvSpPr>
      <xdr:spPr>
        <a:xfrm>
          <a:off x="161100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146702</xdr:rowOff>
    </xdr:from>
    <xdr:ext cx="405111" cy="259045"/>
    <xdr:sp macro="" textlink="">
      <xdr:nvSpPr>
        <xdr:cNvPr id="321" name="n_4mainValue【公営住宅】&#10;有形固定資産減価償却率">
          <a:extLst>
            <a:ext uri="{FF2B5EF4-FFF2-40B4-BE49-F238E27FC236}">
              <a16:creationId xmlns:a16="http://schemas.microsoft.com/office/drawing/2014/main" id="{81E91A41-7FE3-4D3F-863F-2638048074C1}"/>
            </a:ext>
          </a:extLst>
        </xdr:cNvPr>
        <xdr:cNvSpPr txBox="1"/>
      </xdr:nvSpPr>
      <xdr:spPr>
        <a:xfrm>
          <a:off x="83630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57C9FE8-0701-4266-80D4-36D0B466500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5ADF5F6-00E1-4958-ADCF-0AF1E5E1894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18FFDBB-E45E-40D3-A120-5BD6E71A759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D32EA8F-FEBD-48CB-88EA-5502D76EDD1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A0F6776-59D3-47DE-89ED-5018BE2ED32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369E0EB-80BE-4426-BA8B-B15DFED1DCF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52FD27B-0CBA-4296-AA9E-4667F14575E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5D02CE5-50E8-47E8-BFA3-452B032AFE1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0F2BDA8-AFA0-4517-B463-6D43FBAA304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FE8B6BE-B6A6-4F42-BA49-3DE4596A3E9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AC75107F-8290-42DA-8040-1F10AE9778A5}"/>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D3E3D510-06D0-4C0C-8EE1-FCC51D8F807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35BE7B12-07B9-460B-80EC-E001722B9CD5}"/>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C979337C-155F-42F0-B14F-6654EECF2311}"/>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7180A2D-8F63-4B7D-90F5-66883902C367}"/>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5D64C547-B847-475B-9D5A-8C4B68F532D9}"/>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BE72262D-E5DD-45DD-A5D1-AEB1EB763068}"/>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AC832FAB-FDE4-43D7-A8C4-1FE16388569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3F10F72-0434-4FE7-A270-A72A062753B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B3AADC3A-D84B-4683-BF38-3603FA94CC8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DA99244-383C-4B8D-B5A8-6436DD54460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342772AE-621E-430D-BDFC-B3BF891EA6CE}"/>
            </a:ext>
          </a:extLst>
        </xdr:cNvPr>
        <xdr:cNvCxnSpPr/>
      </xdr:nvCxnSpPr>
      <xdr:spPr>
        <a:xfrm flipV="1">
          <a:off x="9219565" y="13038734"/>
          <a:ext cx="0" cy="13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70D5CA35-EF03-4DDF-8CA7-747D8E169C39}"/>
            </a:ext>
          </a:extLst>
        </xdr:cNvPr>
        <xdr:cNvSpPr txBox="1"/>
      </xdr:nvSpPr>
      <xdr:spPr>
        <a:xfrm>
          <a:off x="92583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447804B5-B1F9-4A48-83CD-0091E2AE3C74}"/>
            </a:ext>
          </a:extLst>
        </xdr:cNvPr>
        <xdr:cNvCxnSpPr/>
      </xdr:nvCxnSpPr>
      <xdr:spPr>
        <a:xfrm>
          <a:off x="9154160" y="1442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51D21C78-E2D4-437B-AB7C-5632D9F0CA52}"/>
            </a:ext>
          </a:extLst>
        </xdr:cNvPr>
        <xdr:cNvSpPr txBox="1"/>
      </xdr:nvSpPr>
      <xdr:spPr>
        <a:xfrm>
          <a:off x="9258300" y="12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64EE1F0D-372D-4E1C-B250-59DFDB4F4535}"/>
            </a:ext>
          </a:extLst>
        </xdr:cNvPr>
        <xdr:cNvCxnSpPr/>
      </xdr:nvCxnSpPr>
      <xdr:spPr>
        <a:xfrm>
          <a:off x="9154160" y="13038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381E092C-B4FB-4526-9BC9-2C6E6ED300EE}"/>
            </a:ext>
          </a:extLst>
        </xdr:cNvPr>
        <xdr:cNvSpPr txBox="1"/>
      </xdr:nvSpPr>
      <xdr:spPr>
        <a:xfrm>
          <a:off x="9258300" y="1406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D68F3E20-1CBD-4616-B2AC-D6C945A91482}"/>
            </a:ext>
          </a:extLst>
        </xdr:cNvPr>
        <xdr:cNvSpPr/>
      </xdr:nvSpPr>
      <xdr:spPr>
        <a:xfrm>
          <a:off x="919226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5A15B9AA-722C-4B10-AE6E-F3848F2C4A05}"/>
            </a:ext>
          </a:extLst>
        </xdr:cNvPr>
        <xdr:cNvSpPr/>
      </xdr:nvSpPr>
      <xdr:spPr>
        <a:xfrm>
          <a:off x="8445500" y="14056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D2D96AF9-DDD0-4D76-B61E-E367D54AF0E0}"/>
            </a:ext>
          </a:extLst>
        </xdr:cNvPr>
        <xdr:cNvSpPr/>
      </xdr:nvSpPr>
      <xdr:spPr>
        <a:xfrm>
          <a:off x="767080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F51012C2-8829-4C62-88B4-819228E8C71A}"/>
            </a:ext>
          </a:extLst>
        </xdr:cNvPr>
        <xdr:cNvSpPr/>
      </xdr:nvSpPr>
      <xdr:spPr>
        <a:xfrm>
          <a:off x="68732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FF1D7952-4DEA-49B8-9591-E9464388E66C}"/>
            </a:ext>
          </a:extLst>
        </xdr:cNvPr>
        <xdr:cNvSpPr/>
      </xdr:nvSpPr>
      <xdr:spPr>
        <a:xfrm>
          <a:off x="6098540" y="14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E339266-C1B5-47AF-8C19-3CBC25B1970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121BFDE-34F1-4AF8-810B-9B0E9F80F08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AE45E15-3775-4EAC-B368-AA4EB075564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597F030-4CE6-45F7-B434-4818C16DA33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5A7953A-2179-4770-92F1-2968AF3FF6B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157835</xdr:rowOff>
    </xdr:from>
    <xdr:to>
      <xdr:col>55</xdr:col>
      <xdr:colOff>50800</xdr:colOff>
      <xdr:row>84</xdr:row>
      <xdr:rowOff>87985</xdr:rowOff>
    </xdr:to>
    <xdr:sp macro="" textlink="">
      <xdr:nvSpPr>
        <xdr:cNvPr id="359" name="楕円 358">
          <a:extLst>
            <a:ext uri="{FF2B5EF4-FFF2-40B4-BE49-F238E27FC236}">
              <a16:creationId xmlns:a16="http://schemas.microsoft.com/office/drawing/2014/main" id="{AE64EEF1-A541-4233-BE0A-5001E41633EA}"/>
            </a:ext>
          </a:extLst>
        </xdr:cNvPr>
        <xdr:cNvSpPr/>
      </xdr:nvSpPr>
      <xdr:spPr>
        <a:xfrm>
          <a:off x="9192260" y="1407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9262</xdr:rowOff>
    </xdr:from>
    <xdr:ext cx="469744" cy="259045"/>
    <xdr:sp macro="" textlink="">
      <xdr:nvSpPr>
        <xdr:cNvPr id="360" name="【公営住宅】&#10;一人当たり面積該当値テキスト">
          <a:extLst>
            <a:ext uri="{FF2B5EF4-FFF2-40B4-BE49-F238E27FC236}">
              <a16:creationId xmlns:a16="http://schemas.microsoft.com/office/drawing/2014/main" id="{AD1244E1-D15E-4C25-B54E-E4D5AC7FD851}"/>
            </a:ext>
          </a:extLst>
        </xdr:cNvPr>
        <xdr:cNvSpPr txBox="1"/>
      </xdr:nvSpPr>
      <xdr:spPr>
        <a:xfrm>
          <a:off x="9258300" y="139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164694</xdr:rowOff>
    </xdr:from>
    <xdr:to>
      <xdr:col>50</xdr:col>
      <xdr:colOff>165100</xdr:colOff>
      <xdr:row>84</xdr:row>
      <xdr:rowOff>94844</xdr:rowOff>
    </xdr:to>
    <xdr:sp macro="" textlink="">
      <xdr:nvSpPr>
        <xdr:cNvPr id="361" name="楕円 360">
          <a:extLst>
            <a:ext uri="{FF2B5EF4-FFF2-40B4-BE49-F238E27FC236}">
              <a16:creationId xmlns:a16="http://schemas.microsoft.com/office/drawing/2014/main" id="{84A22629-4344-43A4-B691-5304014FD276}"/>
            </a:ext>
          </a:extLst>
        </xdr:cNvPr>
        <xdr:cNvSpPr/>
      </xdr:nvSpPr>
      <xdr:spPr>
        <a:xfrm>
          <a:off x="8445500" y="14078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37185</xdr:rowOff>
    </xdr:from>
    <xdr:to>
      <xdr:col>55</xdr:col>
      <xdr:colOff>0</xdr:colOff>
      <xdr:row>84</xdr:row>
      <xdr:rowOff>44044</xdr:rowOff>
    </xdr:to>
    <xdr:cxnSp macro="">
      <xdr:nvCxnSpPr>
        <xdr:cNvPr id="362" name="直線コネクタ 361">
          <a:extLst>
            <a:ext uri="{FF2B5EF4-FFF2-40B4-BE49-F238E27FC236}">
              <a16:creationId xmlns:a16="http://schemas.microsoft.com/office/drawing/2014/main" id="{71ED51CC-C87A-4BFA-BB9E-29611376AB62}"/>
            </a:ext>
          </a:extLst>
        </xdr:cNvPr>
        <xdr:cNvCxnSpPr/>
      </xdr:nvCxnSpPr>
      <xdr:spPr>
        <a:xfrm flipV="1">
          <a:off x="8496300" y="14118945"/>
          <a:ext cx="7239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170638</xdr:rowOff>
    </xdr:from>
    <xdr:to>
      <xdr:col>46</xdr:col>
      <xdr:colOff>38100</xdr:colOff>
      <xdr:row>84</xdr:row>
      <xdr:rowOff>100788</xdr:rowOff>
    </xdr:to>
    <xdr:sp macro="" textlink="">
      <xdr:nvSpPr>
        <xdr:cNvPr id="363" name="楕円 362">
          <a:extLst>
            <a:ext uri="{FF2B5EF4-FFF2-40B4-BE49-F238E27FC236}">
              <a16:creationId xmlns:a16="http://schemas.microsoft.com/office/drawing/2014/main" id="{2E13E672-D16C-44D5-BEBF-3955772C5F46}"/>
            </a:ext>
          </a:extLst>
        </xdr:cNvPr>
        <xdr:cNvSpPr/>
      </xdr:nvSpPr>
      <xdr:spPr>
        <a:xfrm>
          <a:off x="7670800" y="14084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44044</xdr:rowOff>
    </xdr:from>
    <xdr:to>
      <xdr:col>50</xdr:col>
      <xdr:colOff>114300</xdr:colOff>
      <xdr:row>84</xdr:row>
      <xdr:rowOff>49988</xdr:rowOff>
    </xdr:to>
    <xdr:cxnSp macro="">
      <xdr:nvCxnSpPr>
        <xdr:cNvPr id="364" name="直線コネクタ 363">
          <a:extLst>
            <a:ext uri="{FF2B5EF4-FFF2-40B4-BE49-F238E27FC236}">
              <a16:creationId xmlns:a16="http://schemas.microsoft.com/office/drawing/2014/main" id="{95A99AB0-CC98-4F4B-B501-E5E1ED524687}"/>
            </a:ext>
          </a:extLst>
        </xdr:cNvPr>
        <xdr:cNvCxnSpPr/>
      </xdr:nvCxnSpPr>
      <xdr:spPr>
        <a:xfrm flipV="1">
          <a:off x="7713980" y="14125804"/>
          <a:ext cx="78232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5587</xdr:rowOff>
    </xdr:from>
    <xdr:to>
      <xdr:col>41</xdr:col>
      <xdr:colOff>101600</xdr:colOff>
      <xdr:row>84</xdr:row>
      <xdr:rowOff>107187</xdr:rowOff>
    </xdr:to>
    <xdr:sp macro="" textlink="">
      <xdr:nvSpPr>
        <xdr:cNvPr id="365" name="楕円 364">
          <a:extLst>
            <a:ext uri="{FF2B5EF4-FFF2-40B4-BE49-F238E27FC236}">
              <a16:creationId xmlns:a16="http://schemas.microsoft.com/office/drawing/2014/main" id="{6EA300A7-348C-4FAA-82FB-B40D1CA9C87B}"/>
            </a:ext>
          </a:extLst>
        </xdr:cNvPr>
        <xdr:cNvSpPr/>
      </xdr:nvSpPr>
      <xdr:spPr>
        <a:xfrm>
          <a:off x="6873240" y="140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49988</xdr:rowOff>
    </xdr:from>
    <xdr:to>
      <xdr:col>45</xdr:col>
      <xdr:colOff>177800</xdr:colOff>
      <xdr:row>84</xdr:row>
      <xdr:rowOff>56387</xdr:rowOff>
    </xdr:to>
    <xdr:cxnSp macro="">
      <xdr:nvCxnSpPr>
        <xdr:cNvPr id="366" name="直線コネクタ 365">
          <a:extLst>
            <a:ext uri="{FF2B5EF4-FFF2-40B4-BE49-F238E27FC236}">
              <a16:creationId xmlns:a16="http://schemas.microsoft.com/office/drawing/2014/main" id="{8D3F7352-A0AD-4709-8DF2-E77B233A1DC9}"/>
            </a:ext>
          </a:extLst>
        </xdr:cNvPr>
        <xdr:cNvCxnSpPr/>
      </xdr:nvCxnSpPr>
      <xdr:spPr>
        <a:xfrm flipV="1">
          <a:off x="6924040" y="14131748"/>
          <a:ext cx="78994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xdr:rowOff>
    </xdr:from>
    <xdr:to>
      <xdr:col>36</xdr:col>
      <xdr:colOff>165100</xdr:colOff>
      <xdr:row>84</xdr:row>
      <xdr:rowOff>112674</xdr:rowOff>
    </xdr:to>
    <xdr:sp macro="" textlink="">
      <xdr:nvSpPr>
        <xdr:cNvPr id="367" name="楕円 366">
          <a:extLst>
            <a:ext uri="{FF2B5EF4-FFF2-40B4-BE49-F238E27FC236}">
              <a16:creationId xmlns:a16="http://schemas.microsoft.com/office/drawing/2014/main" id="{FA06EF50-6D10-4B4C-A83F-E1FAD5EDF5CE}"/>
            </a:ext>
          </a:extLst>
        </xdr:cNvPr>
        <xdr:cNvSpPr/>
      </xdr:nvSpPr>
      <xdr:spPr>
        <a:xfrm>
          <a:off x="6098540" y="140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56387</xdr:rowOff>
    </xdr:from>
    <xdr:to>
      <xdr:col>41</xdr:col>
      <xdr:colOff>50800</xdr:colOff>
      <xdr:row>84</xdr:row>
      <xdr:rowOff>61874</xdr:rowOff>
    </xdr:to>
    <xdr:cxnSp macro="">
      <xdr:nvCxnSpPr>
        <xdr:cNvPr id="368" name="直線コネクタ 367">
          <a:extLst>
            <a:ext uri="{FF2B5EF4-FFF2-40B4-BE49-F238E27FC236}">
              <a16:creationId xmlns:a16="http://schemas.microsoft.com/office/drawing/2014/main" id="{86081F91-2F8E-494B-8577-3C610BA4AE9D}"/>
            </a:ext>
          </a:extLst>
        </xdr:cNvPr>
        <xdr:cNvCxnSpPr/>
      </xdr:nvCxnSpPr>
      <xdr:spPr>
        <a:xfrm flipV="1">
          <a:off x="6149340" y="14138147"/>
          <a:ext cx="7747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67DB1BFB-948F-4C73-90EE-C907A45D0075}"/>
            </a:ext>
          </a:extLst>
        </xdr:cNvPr>
        <xdr:cNvSpPr txBox="1"/>
      </xdr:nvSpPr>
      <xdr:spPr>
        <a:xfrm>
          <a:off x="8271587" y="138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298EAA9E-3876-4145-9B7F-46A097412958}"/>
            </a:ext>
          </a:extLst>
        </xdr:cNvPr>
        <xdr:cNvSpPr txBox="1"/>
      </xdr:nvSpPr>
      <xdr:spPr>
        <a:xfrm>
          <a:off x="7509587" y="13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3A5B76F5-76DE-4AE5-A41A-66FA36E25CE8}"/>
            </a:ext>
          </a:extLst>
        </xdr:cNvPr>
        <xdr:cNvSpPr txBox="1"/>
      </xdr:nvSpPr>
      <xdr:spPr>
        <a:xfrm>
          <a:off x="6712027" y="138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3E1BE1A7-1053-4873-90F0-767D33CFE0AC}"/>
            </a:ext>
          </a:extLst>
        </xdr:cNvPr>
        <xdr:cNvSpPr txBox="1"/>
      </xdr:nvSpPr>
      <xdr:spPr>
        <a:xfrm>
          <a:off x="5937327" y="13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85971</xdr:rowOff>
    </xdr:from>
    <xdr:ext cx="469744" cy="259045"/>
    <xdr:sp macro="" textlink="">
      <xdr:nvSpPr>
        <xdr:cNvPr id="373" name="n_1mainValue【公営住宅】&#10;一人当たり面積">
          <a:extLst>
            <a:ext uri="{FF2B5EF4-FFF2-40B4-BE49-F238E27FC236}">
              <a16:creationId xmlns:a16="http://schemas.microsoft.com/office/drawing/2014/main" id="{0E931601-BE5F-44FC-873B-1FDF7E47A636}"/>
            </a:ext>
          </a:extLst>
        </xdr:cNvPr>
        <xdr:cNvSpPr txBox="1"/>
      </xdr:nvSpPr>
      <xdr:spPr>
        <a:xfrm>
          <a:off x="8271587" y="141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91915</xdr:rowOff>
    </xdr:from>
    <xdr:ext cx="469744" cy="259045"/>
    <xdr:sp macro="" textlink="">
      <xdr:nvSpPr>
        <xdr:cNvPr id="374" name="n_2mainValue【公営住宅】&#10;一人当たり面積">
          <a:extLst>
            <a:ext uri="{FF2B5EF4-FFF2-40B4-BE49-F238E27FC236}">
              <a16:creationId xmlns:a16="http://schemas.microsoft.com/office/drawing/2014/main" id="{F68A51B8-8C34-477B-A30C-DBD4F3A47C4C}"/>
            </a:ext>
          </a:extLst>
        </xdr:cNvPr>
        <xdr:cNvSpPr txBox="1"/>
      </xdr:nvSpPr>
      <xdr:spPr>
        <a:xfrm>
          <a:off x="7509587" y="141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98314</xdr:rowOff>
    </xdr:from>
    <xdr:ext cx="469744" cy="259045"/>
    <xdr:sp macro="" textlink="">
      <xdr:nvSpPr>
        <xdr:cNvPr id="375" name="n_3mainValue【公営住宅】&#10;一人当たり面積">
          <a:extLst>
            <a:ext uri="{FF2B5EF4-FFF2-40B4-BE49-F238E27FC236}">
              <a16:creationId xmlns:a16="http://schemas.microsoft.com/office/drawing/2014/main" id="{EE3F3504-81B7-4FFB-A561-F28A550D00F2}"/>
            </a:ext>
          </a:extLst>
        </xdr:cNvPr>
        <xdr:cNvSpPr txBox="1"/>
      </xdr:nvSpPr>
      <xdr:spPr>
        <a:xfrm>
          <a:off x="6712027"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103801</xdr:rowOff>
    </xdr:from>
    <xdr:ext cx="469744" cy="259045"/>
    <xdr:sp macro="" textlink="">
      <xdr:nvSpPr>
        <xdr:cNvPr id="376" name="n_4mainValue【公営住宅】&#10;一人当たり面積">
          <a:extLst>
            <a:ext uri="{FF2B5EF4-FFF2-40B4-BE49-F238E27FC236}">
              <a16:creationId xmlns:a16="http://schemas.microsoft.com/office/drawing/2014/main" id="{D0F137C6-71AF-4B3F-89D9-217DC7C79B98}"/>
            </a:ext>
          </a:extLst>
        </xdr:cNvPr>
        <xdr:cNvSpPr txBox="1"/>
      </xdr:nvSpPr>
      <xdr:spPr>
        <a:xfrm>
          <a:off x="5937327" y="1418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5F21604-769E-44FF-9434-E5F3B670BE4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AE2BAF6-BA9A-410D-99AC-4715A054773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B660CA9-0695-417B-A956-4AE94D151D6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8D1573B-BBB4-4EF6-A422-201056CD27C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0321C0B-D223-480F-A06D-4721BD7182F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E8D88C5-2794-4434-8936-0FBB52387DB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58402AA-5083-40F1-8641-0D9F0B6F399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B6B9DBE-039B-413A-BB3A-B4075474AA6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818AC42-590D-430D-9176-69B82F1DD0A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582FB75-7706-40E4-86FA-6A6F9DF3046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756E85E-99FC-4D25-8BA6-D0CE3BEED01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556A630D-288A-457F-BCB0-6BA19AC6324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C2719E4-C8B8-486C-9F1B-94982947590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BC1A700-92AD-4ED0-8F06-51E89963D7B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B2322B6F-0502-49D1-BA71-CF5EA3D7BE1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BBC8BEB-FD1F-4531-BA23-148A8D937B5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CC630C04-6DAA-48C4-8894-5E7AEB60677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54C1613-FD42-40C8-801B-F066E99B35B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731EAE2-7AC0-44B5-9749-D1AE85E349D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A18EC82-38DD-4363-A542-5A800357089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CD16ECC-6542-4F29-9253-5709E657079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55FA746-9F86-4269-9FA3-033E8640BF6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3F0B300-3862-4067-A50C-B8FCD5173F4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94FA4A5-92B2-440B-9560-78D281786C4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EBC7387-CF68-4D70-BFA7-03A7ABF0BB1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F175080-2D10-49BE-A39F-694C2CDCE0E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B194A88-DE24-4C60-91AC-8012D87C70A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120BE6D0-CDD9-4B4B-9C2F-E1C586C2097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7DE7BB5-A41D-440D-B3AC-A2773B31B67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22DC1B9-B8DF-4A5C-B5DE-BFB622C8614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7D993F46-B983-4A8C-8BAF-D3F74923AEB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A57FDE21-0C14-4280-B202-1CEFE05C9C6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AA8803AE-ED6D-4373-BA66-4DD63FDD0B6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C5E3FBD3-CEE4-4FD1-8E74-3B7A71491109}"/>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47F450F-A662-4195-AA32-AF6FB3896AC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AC3C9C5B-53C4-4D2B-A1E8-A842E4AACC7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463408C4-D57F-40CF-A3CA-C9B7C4EC994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1C585D1-C69C-457D-84F3-26ABEE8D7BA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DA3CD633-B442-4855-9CF2-3FBD90F61B16}"/>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15A1779-9A49-4A25-9097-7CC103B0D1E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EA86603A-0A1C-4D8D-A76F-C7D028426EE7}"/>
            </a:ext>
          </a:extLst>
        </xdr:cNvPr>
        <xdr:cNvCxnSpPr/>
      </xdr:nvCxnSpPr>
      <xdr:spPr>
        <a:xfrm flipV="1">
          <a:off x="14375764" y="557593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EAE32F-7423-424B-AF5D-C9706913E27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31C5185-4D8C-475B-9711-A90E78215BD7}"/>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1588A6E-7272-4182-B85A-4DEE5E6B4A1C}"/>
            </a:ext>
          </a:extLst>
        </xdr:cNvPr>
        <xdr:cNvSpPr txBox="1"/>
      </xdr:nvSpPr>
      <xdr:spPr>
        <a:xfrm>
          <a:off x="1441450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A4EFB6C7-5043-478F-874C-F3E9520F4CF6}"/>
            </a:ext>
          </a:extLst>
        </xdr:cNvPr>
        <xdr:cNvCxnSpPr/>
      </xdr:nvCxnSpPr>
      <xdr:spPr>
        <a:xfrm>
          <a:off x="1428750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14EC0406-49B8-4973-90FC-02F58B6B37BC}"/>
            </a:ext>
          </a:extLst>
        </xdr:cNvPr>
        <xdr:cNvSpPr txBox="1"/>
      </xdr:nvSpPr>
      <xdr:spPr>
        <a:xfrm>
          <a:off x="14414500" y="616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82765EA7-9608-466E-8351-504AEC558434}"/>
            </a:ext>
          </a:extLst>
        </xdr:cNvPr>
        <xdr:cNvSpPr/>
      </xdr:nvSpPr>
      <xdr:spPr>
        <a:xfrm>
          <a:off x="14325600" y="6311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2DB8E440-31BE-41D0-B3F5-471237230E21}"/>
            </a:ext>
          </a:extLst>
        </xdr:cNvPr>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34FBD886-9D34-4FA6-B11B-0127CB0497F1}"/>
            </a:ext>
          </a:extLst>
        </xdr:cNvPr>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A3AAC5C6-4BF8-4DC4-AB70-8332FB0C0FA8}"/>
            </a:ext>
          </a:extLst>
        </xdr:cNvPr>
        <xdr:cNvSpPr/>
      </xdr:nvSpPr>
      <xdr:spPr>
        <a:xfrm>
          <a:off x="12029440" y="6231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3B6EF69-DD25-49C6-A670-34D7EA0E7AEF}"/>
            </a:ext>
          </a:extLst>
        </xdr:cNvPr>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532BED5-F6A6-4600-8F25-9530730A57E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EA721C-0321-4ABD-941F-558A8BF364C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6D0FC6A-CB00-4E3A-A0FC-D02B10251EC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F0AEF78-03F5-4BAB-BC40-7FC7C60D494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6D4740-DACC-4880-81BC-C38AB0018C4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31115</xdr:rowOff>
    </xdr:from>
    <xdr:to>
      <xdr:col>85</xdr:col>
      <xdr:colOff>177800</xdr:colOff>
      <xdr:row>40</xdr:row>
      <xdr:rowOff>132715</xdr:rowOff>
    </xdr:to>
    <xdr:sp macro="" textlink="">
      <xdr:nvSpPr>
        <xdr:cNvPr id="433" name="楕円 432">
          <a:extLst>
            <a:ext uri="{FF2B5EF4-FFF2-40B4-BE49-F238E27FC236}">
              <a16:creationId xmlns:a16="http://schemas.microsoft.com/office/drawing/2014/main" id="{24D3662D-2727-4A2C-9FDF-85E1159E5A7A}"/>
            </a:ext>
          </a:extLst>
        </xdr:cNvPr>
        <xdr:cNvSpPr/>
      </xdr:nvSpPr>
      <xdr:spPr>
        <a:xfrm>
          <a:off x="14325600" y="67367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BDEF04F6-7A5D-4BC5-97DD-01FFFDB58E2E}"/>
            </a:ext>
          </a:extLst>
        </xdr:cNvPr>
        <xdr:cNvSpPr txBox="1"/>
      </xdr:nvSpPr>
      <xdr:spPr>
        <a:xfrm>
          <a:off x="144145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435" name="楕円 434">
          <a:extLst>
            <a:ext uri="{FF2B5EF4-FFF2-40B4-BE49-F238E27FC236}">
              <a16:creationId xmlns:a16="http://schemas.microsoft.com/office/drawing/2014/main" id="{F958C6E1-1264-40D2-8E34-A4A5C129828E}"/>
            </a:ext>
          </a:extLst>
        </xdr:cNvPr>
        <xdr:cNvSpPr/>
      </xdr:nvSpPr>
      <xdr:spPr>
        <a:xfrm>
          <a:off x="135788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81915</xdr:rowOff>
    </xdr:to>
    <xdr:cxnSp macro="">
      <xdr:nvCxnSpPr>
        <xdr:cNvPr id="436" name="直線コネクタ 435">
          <a:extLst>
            <a:ext uri="{FF2B5EF4-FFF2-40B4-BE49-F238E27FC236}">
              <a16:creationId xmlns:a16="http://schemas.microsoft.com/office/drawing/2014/main" id="{2616FCFB-736D-4593-BE40-77808DA6ED35}"/>
            </a:ext>
          </a:extLst>
        </xdr:cNvPr>
        <xdr:cNvCxnSpPr/>
      </xdr:nvCxnSpPr>
      <xdr:spPr>
        <a:xfrm>
          <a:off x="13629640" y="6713220"/>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52070</xdr:rowOff>
    </xdr:from>
    <xdr:to>
      <xdr:col>76</xdr:col>
      <xdr:colOff>165100</xdr:colOff>
      <xdr:row>39</xdr:row>
      <xdr:rowOff>153670</xdr:rowOff>
    </xdr:to>
    <xdr:sp macro="" textlink="">
      <xdr:nvSpPr>
        <xdr:cNvPr id="437" name="楕円 436">
          <a:extLst>
            <a:ext uri="{FF2B5EF4-FFF2-40B4-BE49-F238E27FC236}">
              <a16:creationId xmlns:a16="http://schemas.microsoft.com/office/drawing/2014/main" id="{65DA555A-EEC2-4E57-85DA-DE49EBBBDA9C}"/>
            </a:ext>
          </a:extLst>
        </xdr:cNvPr>
        <xdr:cNvSpPr/>
      </xdr:nvSpPr>
      <xdr:spPr>
        <a:xfrm>
          <a:off x="12804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40</xdr:row>
      <xdr:rowOff>7620</xdr:rowOff>
    </xdr:to>
    <xdr:cxnSp macro="">
      <xdr:nvCxnSpPr>
        <xdr:cNvPr id="438" name="直線コネクタ 437">
          <a:extLst>
            <a:ext uri="{FF2B5EF4-FFF2-40B4-BE49-F238E27FC236}">
              <a16:creationId xmlns:a16="http://schemas.microsoft.com/office/drawing/2014/main" id="{276D5B3F-E80B-47B0-805C-BDC85F4FCF52}"/>
            </a:ext>
          </a:extLst>
        </xdr:cNvPr>
        <xdr:cNvCxnSpPr/>
      </xdr:nvCxnSpPr>
      <xdr:spPr>
        <a:xfrm>
          <a:off x="12854940" y="664083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149225</xdr:rowOff>
    </xdr:from>
    <xdr:to>
      <xdr:col>72</xdr:col>
      <xdr:colOff>38100</xdr:colOff>
      <xdr:row>39</xdr:row>
      <xdr:rowOff>79375</xdr:rowOff>
    </xdr:to>
    <xdr:sp macro="" textlink="">
      <xdr:nvSpPr>
        <xdr:cNvPr id="439" name="楕円 438">
          <a:extLst>
            <a:ext uri="{FF2B5EF4-FFF2-40B4-BE49-F238E27FC236}">
              <a16:creationId xmlns:a16="http://schemas.microsoft.com/office/drawing/2014/main" id="{9CB59FA1-F647-4A53-B06B-BE71F5EE708C}"/>
            </a:ext>
          </a:extLst>
        </xdr:cNvPr>
        <xdr:cNvSpPr/>
      </xdr:nvSpPr>
      <xdr:spPr>
        <a:xfrm>
          <a:off x="12029440" y="6519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28575</xdr:rowOff>
    </xdr:from>
    <xdr:to>
      <xdr:col>76</xdr:col>
      <xdr:colOff>114300</xdr:colOff>
      <xdr:row>39</xdr:row>
      <xdr:rowOff>102870</xdr:rowOff>
    </xdr:to>
    <xdr:cxnSp macro="">
      <xdr:nvCxnSpPr>
        <xdr:cNvPr id="440" name="直線コネクタ 439">
          <a:extLst>
            <a:ext uri="{FF2B5EF4-FFF2-40B4-BE49-F238E27FC236}">
              <a16:creationId xmlns:a16="http://schemas.microsoft.com/office/drawing/2014/main" id="{E89DFCD3-6305-4049-B19B-50EDD4D2B314}"/>
            </a:ext>
          </a:extLst>
        </xdr:cNvPr>
        <xdr:cNvCxnSpPr/>
      </xdr:nvCxnSpPr>
      <xdr:spPr>
        <a:xfrm>
          <a:off x="12072620" y="6566535"/>
          <a:ext cx="7823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74930</xdr:rowOff>
    </xdr:from>
    <xdr:to>
      <xdr:col>67</xdr:col>
      <xdr:colOff>101600</xdr:colOff>
      <xdr:row>39</xdr:row>
      <xdr:rowOff>5080</xdr:rowOff>
    </xdr:to>
    <xdr:sp macro="" textlink="">
      <xdr:nvSpPr>
        <xdr:cNvPr id="441" name="楕円 440">
          <a:extLst>
            <a:ext uri="{FF2B5EF4-FFF2-40B4-BE49-F238E27FC236}">
              <a16:creationId xmlns:a16="http://schemas.microsoft.com/office/drawing/2014/main" id="{C8A96809-A20B-48EC-9A7A-9BAA5F4D1E77}"/>
            </a:ext>
          </a:extLst>
        </xdr:cNvPr>
        <xdr:cNvSpPr/>
      </xdr:nvSpPr>
      <xdr:spPr>
        <a:xfrm>
          <a:off x="1123188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125730</xdr:rowOff>
    </xdr:from>
    <xdr:to>
      <xdr:col>71</xdr:col>
      <xdr:colOff>177800</xdr:colOff>
      <xdr:row>39</xdr:row>
      <xdr:rowOff>28575</xdr:rowOff>
    </xdr:to>
    <xdr:cxnSp macro="">
      <xdr:nvCxnSpPr>
        <xdr:cNvPr id="442" name="直線コネクタ 441">
          <a:extLst>
            <a:ext uri="{FF2B5EF4-FFF2-40B4-BE49-F238E27FC236}">
              <a16:creationId xmlns:a16="http://schemas.microsoft.com/office/drawing/2014/main" id="{DB6D25DD-E22E-4D7D-9B37-AF082CEBDFDD}"/>
            </a:ext>
          </a:extLst>
        </xdr:cNvPr>
        <xdr:cNvCxnSpPr/>
      </xdr:nvCxnSpPr>
      <xdr:spPr>
        <a:xfrm>
          <a:off x="11282680" y="6496050"/>
          <a:ext cx="78994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40E49FA8-733E-460D-AAEF-01A224762282}"/>
            </a:ext>
          </a:extLst>
        </xdr:cNvPr>
        <xdr:cNvSpPr txBox="1"/>
      </xdr:nvSpPr>
      <xdr:spPr>
        <a:xfrm>
          <a:off x="13437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4789644-225B-4C75-9EB6-C7028988AB08}"/>
            </a:ext>
          </a:extLst>
        </xdr:cNvPr>
        <xdr:cNvSpPr txBox="1"/>
      </xdr:nvSpPr>
      <xdr:spPr>
        <a:xfrm>
          <a:off x="12675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31DB0337-46FE-4F86-A266-369EC3B521DE}"/>
            </a:ext>
          </a:extLst>
        </xdr:cNvPr>
        <xdr:cNvSpPr txBox="1"/>
      </xdr:nvSpPr>
      <xdr:spPr>
        <a:xfrm>
          <a:off x="119005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8ADBE81-4EEC-4D4D-8FC4-A9741A4225E2}"/>
            </a:ext>
          </a:extLst>
        </xdr:cNvPr>
        <xdr:cNvSpPr txBox="1"/>
      </xdr:nvSpPr>
      <xdr:spPr>
        <a:xfrm>
          <a:off x="1110298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7F6E10A-C5DC-41C8-B692-36DF05A679FE}"/>
            </a:ext>
          </a:extLst>
        </xdr:cNvPr>
        <xdr:cNvSpPr txBox="1"/>
      </xdr:nvSpPr>
      <xdr:spPr>
        <a:xfrm>
          <a:off x="134372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E1EFD4E-CA3D-4D1C-940E-5681A3040FF6}"/>
            </a:ext>
          </a:extLst>
        </xdr:cNvPr>
        <xdr:cNvSpPr txBox="1"/>
      </xdr:nvSpPr>
      <xdr:spPr>
        <a:xfrm>
          <a:off x="126752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70502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63167F9B-136D-4B03-9D56-2EC442B2F917}"/>
            </a:ext>
          </a:extLst>
        </xdr:cNvPr>
        <xdr:cNvSpPr txBox="1"/>
      </xdr:nvSpPr>
      <xdr:spPr>
        <a:xfrm>
          <a:off x="119005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167657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20644F5-8D91-4333-BB29-41DFB7634FED}"/>
            </a:ext>
          </a:extLst>
        </xdr:cNvPr>
        <xdr:cNvSpPr txBox="1"/>
      </xdr:nvSpPr>
      <xdr:spPr>
        <a:xfrm>
          <a:off x="1110298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D42CC44-8C38-443A-9732-745161B01C5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46B33078-5B6F-4915-865A-BA1B14BFE0A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FE090F3-2D4D-4E9B-AFD8-5E9A8816B48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8A3B1E4-7BFC-40C9-8DA6-FF9EC75940D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C1A5FF0-0102-41F3-804D-5CBF48ACFE3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E13EB7B8-579F-4768-B6D5-C68969717B0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432DC09-AECC-494C-BE19-45108DF3BFD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F325EDD7-73DA-439F-9DF0-6B4B1316B32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B3DF44E-2EEA-4E52-8BAA-941DFB4F075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22C72256-970C-4313-9FAE-76D25E6E405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2CB88F9B-BE46-4188-9FEF-C53ED660A5F8}"/>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5C545233-1532-4C29-A32E-188DF015C9C5}"/>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8C057EED-F77B-4782-A870-32FD068D86C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EE9564-1B57-457F-90E9-1AE5EE304DF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893EB7AE-4B1A-47A9-9DC7-289116EBDF1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F07493A-0923-42B8-A3D4-BE124876EA03}"/>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424ABA4-C46D-4EE4-85A1-800AF9DFA19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A4CAC72A-97AA-4DDA-A96B-274523967614}"/>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21BA376C-481B-4DB8-A0AB-542C3FE5D043}"/>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CDB66DB-E4D9-44FB-BDBF-A94863273221}"/>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9E8EE942-27B1-407A-B206-B366CDAB323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0FB81BF-2FE9-4E33-BE7B-AFB565557F2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673E0517-6F53-481B-9A9D-4025C308C47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88DEC18E-C5A9-46B8-B9F1-9442F4BEA88A}"/>
            </a:ext>
          </a:extLst>
        </xdr:cNvPr>
        <xdr:cNvCxnSpPr/>
      </xdr:nvCxnSpPr>
      <xdr:spPr>
        <a:xfrm flipV="1">
          <a:off x="19509104" y="58502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3DD526A-D777-4874-BF15-7A6F628ACE41}"/>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A1D67E49-95CC-40F5-85A2-BE41094CA380}"/>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8BB35F1-1CAB-4116-8384-14C5FAFFEA09}"/>
            </a:ext>
          </a:extLst>
        </xdr:cNvPr>
        <xdr:cNvSpPr txBox="1"/>
      </xdr:nvSpPr>
      <xdr:spPr>
        <a:xfrm>
          <a:off x="1954784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2D8138F8-23CF-4A51-BE5C-127410EFBBA7}"/>
            </a:ext>
          </a:extLst>
        </xdr:cNvPr>
        <xdr:cNvCxnSpPr/>
      </xdr:nvCxnSpPr>
      <xdr:spPr>
        <a:xfrm>
          <a:off x="19443700" y="585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BABF44E-8020-43F2-9E39-4D724A658550}"/>
            </a:ext>
          </a:extLst>
        </xdr:cNvPr>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1B60F01E-2386-4B95-AA1C-97EE396E939C}"/>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E798D4EB-B11E-4A38-AE44-F0737AC4BC03}"/>
            </a:ext>
          </a:extLst>
        </xdr:cNvPr>
        <xdr:cNvSpPr/>
      </xdr:nvSpPr>
      <xdr:spPr>
        <a:xfrm>
          <a:off x="18735040" y="6454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26F75F25-2219-462F-9962-F0E7620B38C4}"/>
            </a:ext>
          </a:extLst>
        </xdr:cNvPr>
        <xdr:cNvSpPr/>
      </xdr:nvSpPr>
      <xdr:spPr>
        <a:xfrm>
          <a:off x="179374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E52B9629-50CE-447E-953C-A47CFFD635A3}"/>
            </a:ext>
          </a:extLst>
        </xdr:cNvPr>
        <xdr:cNvSpPr/>
      </xdr:nvSpPr>
      <xdr:spPr>
        <a:xfrm>
          <a:off x="1716278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F84DCCC2-2DCD-4CF4-B82F-D680205CF534}"/>
            </a:ext>
          </a:extLst>
        </xdr:cNvPr>
        <xdr:cNvSpPr/>
      </xdr:nvSpPr>
      <xdr:spPr>
        <a:xfrm>
          <a:off x="16388080" y="644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736C397-A820-4F3D-BAA5-D15F5E8739A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99127E1-8802-4697-A532-5D608DBF729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59DCCAB-129A-4F6D-92BA-E973515356F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7F0F589-F062-4082-84A4-14E7A4B51C0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0F9684D-DB0D-40A7-A228-E278552C212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90" name="楕円 489">
          <a:extLst>
            <a:ext uri="{FF2B5EF4-FFF2-40B4-BE49-F238E27FC236}">
              <a16:creationId xmlns:a16="http://schemas.microsoft.com/office/drawing/2014/main" id="{FB8C51F8-9E1A-4760-8CCC-7D41475E4BD3}"/>
            </a:ext>
          </a:extLst>
        </xdr:cNvPr>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DE624405-7268-4D4D-B506-AE6D267B727F}"/>
            </a:ext>
          </a:extLst>
        </xdr:cNvPr>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xdr:rowOff>
    </xdr:from>
    <xdr:to>
      <xdr:col>112</xdr:col>
      <xdr:colOff>38100</xdr:colOff>
      <xdr:row>38</xdr:row>
      <xdr:rowOff>117475</xdr:rowOff>
    </xdr:to>
    <xdr:sp macro="" textlink="">
      <xdr:nvSpPr>
        <xdr:cNvPr id="492" name="楕円 491">
          <a:extLst>
            <a:ext uri="{FF2B5EF4-FFF2-40B4-BE49-F238E27FC236}">
              <a16:creationId xmlns:a16="http://schemas.microsoft.com/office/drawing/2014/main" id="{048D1B69-15EB-4DFA-8CB9-676E9AA4E0FA}"/>
            </a:ext>
          </a:extLst>
        </xdr:cNvPr>
        <xdr:cNvSpPr/>
      </xdr:nvSpPr>
      <xdr:spPr>
        <a:xfrm>
          <a:off x="18735040" y="6386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66675</xdr:rowOff>
    </xdr:to>
    <xdr:cxnSp macro="">
      <xdr:nvCxnSpPr>
        <xdr:cNvPr id="493" name="直線コネクタ 492">
          <a:extLst>
            <a:ext uri="{FF2B5EF4-FFF2-40B4-BE49-F238E27FC236}">
              <a16:creationId xmlns:a16="http://schemas.microsoft.com/office/drawing/2014/main" id="{01504A31-F266-425C-84C8-BC55FFD10D17}"/>
            </a:ext>
          </a:extLst>
        </xdr:cNvPr>
        <xdr:cNvCxnSpPr/>
      </xdr:nvCxnSpPr>
      <xdr:spPr>
        <a:xfrm flipV="1">
          <a:off x="18778220" y="6423660"/>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27305</xdr:rowOff>
    </xdr:from>
    <xdr:to>
      <xdr:col>107</xdr:col>
      <xdr:colOff>101600</xdr:colOff>
      <xdr:row>38</xdr:row>
      <xdr:rowOff>128905</xdr:rowOff>
    </xdr:to>
    <xdr:sp macro="" textlink="">
      <xdr:nvSpPr>
        <xdr:cNvPr id="494" name="楕円 493">
          <a:extLst>
            <a:ext uri="{FF2B5EF4-FFF2-40B4-BE49-F238E27FC236}">
              <a16:creationId xmlns:a16="http://schemas.microsoft.com/office/drawing/2014/main" id="{6E0415A0-7226-4ABA-A10E-B5C93D9B0FD0}"/>
            </a:ext>
          </a:extLst>
        </xdr:cNvPr>
        <xdr:cNvSpPr/>
      </xdr:nvSpPr>
      <xdr:spPr>
        <a:xfrm>
          <a:off x="1793748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66675</xdr:rowOff>
    </xdr:from>
    <xdr:to>
      <xdr:col>111</xdr:col>
      <xdr:colOff>177800</xdr:colOff>
      <xdr:row>38</xdr:row>
      <xdr:rowOff>78105</xdr:rowOff>
    </xdr:to>
    <xdr:cxnSp macro="">
      <xdr:nvCxnSpPr>
        <xdr:cNvPr id="495" name="直線コネクタ 494">
          <a:extLst>
            <a:ext uri="{FF2B5EF4-FFF2-40B4-BE49-F238E27FC236}">
              <a16:creationId xmlns:a16="http://schemas.microsoft.com/office/drawing/2014/main" id="{8AF345AA-66DF-45AB-AD25-DA5259F4FCBD}"/>
            </a:ext>
          </a:extLst>
        </xdr:cNvPr>
        <xdr:cNvCxnSpPr/>
      </xdr:nvCxnSpPr>
      <xdr:spPr>
        <a:xfrm flipV="1">
          <a:off x="17988280" y="643699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96" name="楕円 495">
          <a:extLst>
            <a:ext uri="{FF2B5EF4-FFF2-40B4-BE49-F238E27FC236}">
              <a16:creationId xmlns:a16="http://schemas.microsoft.com/office/drawing/2014/main" id="{2586B841-478E-4C0A-BDDB-7120EFD0A42D}"/>
            </a:ext>
          </a:extLst>
        </xdr:cNvPr>
        <xdr:cNvSpPr/>
      </xdr:nvSpPr>
      <xdr:spPr>
        <a:xfrm>
          <a:off x="1716278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78105</xdr:rowOff>
    </xdr:from>
    <xdr:to>
      <xdr:col>107</xdr:col>
      <xdr:colOff>50800</xdr:colOff>
      <xdr:row>38</xdr:row>
      <xdr:rowOff>91440</xdr:rowOff>
    </xdr:to>
    <xdr:cxnSp macro="">
      <xdr:nvCxnSpPr>
        <xdr:cNvPr id="497" name="直線コネクタ 496">
          <a:extLst>
            <a:ext uri="{FF2B5EF4-FFF2-40B4-BE49-F238E27FC236}">
              <a16:creationId xmlns:a16="http://schemas.microsoft.com/office/drawing/2014/main" id="{D78AA846-4EB1-4A86-8426-FC6971C501A5}"/>
            </a:ext>
          </a:extLst>
        </xdr:cNvPr>
        <xdr:cNvCxnSpPr/>
      </xdr:nvCxnSpPr>
      <xdr:spPr>
        <a:xfrm flipV="1">
          <a:off x="17213580" y="644842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61595</xdr:rowOff>
    </xdr:from>
    <xdr:to>
      <xdr:col>98</xdr:col>
      <xdr:colOff>38100</xdr:colOff>
      <xdr:row>38</xdr:row>
      <xdr:rowOff>163195</xdr:rowOff>
    </xdr:to>
    <xdr:sp macro="" textlink="">
      <xdr:nvSpPr>
        <xdr:cNvPr id="498" name="楕円 497">
          <a:extLst>
            <a:ext uri="{FF2B5EF4-FFF2-40B4-BE49-F238E27FC236}">
              <a16:creationId xmlns:a16="http://schemas.microsoft.com/office/drawing/2014/main" id="{3FF3309D-6198-4BE4-A5E6-2926FDE4771D}"/>
            </a:ext>
          </a:extLst>
        </xdr:cNvPr>
        <xdr:cNvSpPr/>
      </xdr:nvSpPr>
      <xdr:spPr>
        <a:xfrm>
          <a:off x="16388080" y="643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91440</xdr:rowOff>
    </xdr:from>
    <xdr:to>
      <xdr:col>102</xdr:col>
      <xdr:colOff>114300</xdr:colOff>
      <xdr:row>38</xdr:row>
      <xdr:rowOff>112395</xdr:rowOff>
    </xdr:to>
    <xdr:cxnSp macro="">
      <xdr:nvCxnSpPr>
        <xdr:cNvPr id="499" name="直線コネクタ 498">
          <a:extLst>
            <a:ext uri="{FF2B5EF4-FFF2-40B4-BE49-F238E27FC236}">
              <a16:creationId xmlns:a16="http://schemas.microsoft.com/office/drawing/2014/main" id="{5AAFCBAD-3E53-45CB-B9A5-B92F4C3D9E26}"/>
            </a:ext>
          </a:extLst>
        </xdr:cNvPr>
        <xdr:cNvCxnSpPr/>
      </xdr:nvCxnSpPr>
      <xdr:spPr>
        <a:xfrm flipV="1">
          <a:off x="16431260" y="646176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6E95A24-5EAD-46BA-B069-74E53DF6647F}"/>
            </a:ext>
          </a:extLst>
        </xdr:cNvPr>
        <xdr:cNvSpPr txBox="1"/>
      </xdr:nvSpPr>
      <xdr:spPr>
        <a:xfrm>
          <a:off x="18561127"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8AFD683-17E4-4552-AF93-9BCB199AB1A8}"/>
            </a:ext>
          </a:extLst>
        </xdr:cNvPr>
        <xdr:cNvSpPr txBox="1"/>
      </xdr:nvSpPr>
      <xdr:spPr>
        <a:xfrm>
          <a:off x="177762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392BF78-578A-4382-90DA-3107B0AAC1A0}"/>
            </a:ext>
          </a:extLst>
        </xdr:cNvPr>
        <xdr:cNvSpPr txBox="1"/>
      </xdr:nvSpPr>
      <xdr:spPr>
        <a:xfrm>
          <a:off x="17001567" y="65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9E51AB27-BA7F-4FA0-8D4A-AE794424DD4E}"/>
            </a:ext>
          </a:extLst>
        </xdr:cNvPr>
        <xdr:cNvSpPr txBox="1"/>
      </xdr:nvSpPr>
      <xdr:spPr>
        <a:xfrm>
          <a:off x="1622686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134002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7B36CEF-598B-4344-8380-088B6E22B91A}"/>
            </a:ext>
          </a:extLst>
        </xdr:cNvPr>
        <xdr:cNvSpPr txBox="1"/>
      </xdr:nvSpPr>
      <xdr:spPr>
        <a:xfrm>
          <a:off x="185611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EC9346E-FC3D-42A5-9AF6-DA23E600DC60}"/>
            </a:ext>
          </a:extLst>
        </xdr:cNvPr>
        <xdr:cNvSpPr txBox="1"/>
      </xdr:nvSpPr>
      <xdr:spPr>
        <a:xfrm>
          <a:off x="17776267"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53B179A-FA3C-45A0-ACA6-681CC5FA2FDF}"/>
            </a:ext>
          </a:extLst>
        </xdr:cNvPr>
        <xdr:cNvSpPr txBox="1"/>
      </xdr:nvSpPr>
      <xdr:spPr>
        <a:xfrm>
          <a:off x="170015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8272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66A01A7-DF40-486D-952F-DB7F1C038D9B}"/>
            </a:ext>
          </a:extLst>
        </xdr:cNvPr>
        <xdr:cNvSpPr txBox="1"/>
      </xdr:nvSpPr>
      <xdr:spPr>
        <a:xfrm>
          <a:off x="1622686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C96A187-9550-4EA2-A885-036318A4241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06D2A3A-FF01-4042-AF3C-425EB6BC04D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5EE5EB9-F2BE-4854-A542-03D93A61C7B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FC32E6E-57C3-4D59-8F18-439DE350989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B494ABA-F60A-460E-8C34-4C93C45A6F3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C5D131F-5890-4855-A474-70FCE8A1682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9C4CB8B-9663-4194-A7F8-3C1D865212D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F91A3BE-84F6-4E79-A066-99DBE6BB048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6837C08-DD74-450D-8B27-EAA9C0C54F2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3E537AE-6BC1-4D8E-B18E-0EFE82527C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E289D929-DC91-4A4F-B045-33A1B8DBE60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930B0261-281C-4952-A5A6-1FC4F870915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A68F3C6F-3A5E-45AC-8510-46C4A1047583}"/>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AB8B07D0-29CB-4281-B2CE-F22EDA79B28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3B496481-2E5D-4601-8B5F-B59D1A51EC9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AFAC862E-A9D0-4A67-85EF-7FA13D9A252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E30CC95-FD20-4D1D-A95D-507FD39819B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D19EB894-A06A-4FA4-8C4C-4B29E61EC1C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60D7F1FE-CBCA-4F39-820F-7C2D8C68126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5C35E05A-40BA-47AC-B654-478E5392328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1F8A03C-0B40-4280-8BAB-B866F59D816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8E55F0A9-2620-4C82-9C4A-24E36DDCD57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73CE3A78-B667-4628-98BF-FA748391EBB3}"/>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AF2F49A-422C-414D-BA84-1FD64CC699A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B0115AC3-7EAD-4EA8-995C-6F1F9D60F6F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C6CB4CB0-AD09-49E1-BBB0-00665D35B05A}"/>
            </a:ext>
          </a:extLst>
        </xdr:cNvPr>
        <xdr:cNvCxnSpPr/>
      </xdr:nvCxnSpPr>
      <xdr:spPr>
        <a:xfrm flipV="1">
          <a:off x="14375764" y="9484178"/>
          <a:ext cx="0" cy="1227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76ECC2A-190D-48CC-815D-2B06BBE55ACB}"/>
            </a:ext>
          </a:extLst>
        </xdr:cNvPr>
        <xdr:cNvSpPr txBox="1"/>
      </xdr:nvSpPr>
      <xdr:spPr>
        <a:xfrm>
          <a:off x="14414500" y="1071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F122E8F0-87A6-46EE-AE71-CF2DC8C3AA8E}"/>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D2EFF556-1968-44EA-BC88-E19C2F325061}"/>
            </a:ext>
          </a:extLst>
        </xdr:cNvPr>
        <xdr:cNvSpPr txBox="1"/>
      </xdr:nvSpPr>
      <xdr:spPr>
        <a:xfrm>
          <a:off x="1441450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BC1896E-E78F-423B-ABB1-9C387B22C550}"/>
            </a:ext>
          </a:extLst>
        </xdr:cNvPr>
        <xdr:cNvCxnSpPr/>
      </xdr:nvCxnSpPr>
      <xdr:spPr>
        <a:xfrm>
          <a:off x="1428750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74FD8396-A444-46F6-997D-BC4521748578}"/>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395EC8A5-6D0C-47AB-A281-463E46A02F58}"/>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A38BF8AF-1F7C-4348-9CCA-62DD68460733}"/>
            </a:ext>
          </a:extLst>
        </xdr:cNvPr>
        <xdr:cNvSpPr/>
      </xdr:nvSpPr>
      <xdr:spPr>
        <a:xfrm>
          <a:off x="1357884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4BCED0F5-1F9D-4926-9EFC-4FEF24003CD0}"/>
            </a:ext>
          </a:extLst>
        </xdr:cNvPr>
        <xdr:cNvSpPr/>
      </xdr:nvSpPr>
      <xdr:spPr>
        <a:xfrm>
          <a:off x="128041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BDA96A7B-1C45-43CB-A518-45A2F5A2A59A}"/>
            </a:ext>
          </a:extLst>
        </xdr:cNvPr>
        <xdr:cNvSpPr/>
      </xdr:nvSpPr>
      <xdr:spPr>
        <a:xfrm>
          <a:off x="12029440" y="10099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C634E185-6A80-45E6-A8B9-417CFEBCBD31}"/>
            </a:ext>
          </a:extLst>
        </xdr:cNvPr>
        <xdr:cNvSpPr/>
      </xdr:nvSpPr>
      <xdr:spPr>
        <a:xfrm>
          <a:off x="1123188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19000FE-AD9E-428E-9380-D3011525E24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5CE893C-80F5-476D-92B9-785FD474719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FB84A6D-8803-49E0-A1F1-36647F1AD62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07CF401-CE97-43E7-BF07-3F0B5AE74FB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9F97E0A-644F-4741-B25A-62456A504ED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45538</xdr:rowOff>
    </xdr:from>
    <xdr:to>
      <xdr:col>85</xdr:col>
      <xdr:colOff>177800</xdr:colOff>
      <xdr:row>56</xdr:row>
      <xdr:rowOff>147138</xdr:rowOff>
    </xdr:to>
    <xdr:sp macro="" textlink="">
      <xdr:nvSpPr>
        <xdr:cNvPr id="549" name="楕円 548">
          <a:extLst>
            <a:ext uri="{FF2B5EF4-FFF2-40B4-BE49-F238E27FC236}">
              <a16:creationId xmlns:a16="http://schemas.microsoft.com/office/drawing/2014/main" id="{AA4A8980-8098-4524-AF2A-7248ECA3B3D2}"/>
            </a:ext>
          </a:extLst>
        </xdr:cNvPr>
        <xdr:cNvSpPr/>
      </xdr:nvSpPr>
      <xdr:spPr>
        <a:xfrm>
          <a:off x="14325600" y="94333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170015</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6B501077-7D17-49F8-9722-FC6A4BD2B36C}"/>
            </a:ext>
          </a:extLst>
        </xdr:cNvPr>
        <xdr:cNvSpPr txBox="1"/>
      </xdr:nvSpPr>
      <xdr:spPr>
        <a:xfrm>
          <a:off x="14414500" y="9390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7983</xdr:rowOff>
    </xdr:from>
    <xdr:to>
      <xdr:col>81</xdr:col>
      <xdr:colOff>101600</xdr:colOff>
      <xdr:row>56</xdr:row>
      <xdr:rowOff>109583</xdr:rowOff>
    </xdr:to>
    <xdr:sp macro="" textlink="">
      <xdr:nvSpPr>
        <xdr:cNvPr id="551" name="楕円 550">
          <a:extLst>
            <a:ext uri="{FF2B5EF4-FFF2-40B4-BE49-F238E27FC236}">
              <a16:creationId xmlns:a16="http://schemas.microsoft.com/office/drawing/2014/main" id="{7160DA2D-4D7E-4330-81AC-76A5768121A2}"/>
            </a:ext>
          </a:extLst>
        </xdr:cNvPr>
        <xdr:cNvSpPr/>
      </xdr:nvSpPr>
      <xdr:spPr>
        <a:xfrm>
          <a:off x="13578840" y="93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96338</xdr:rowOff>
    </xdr:to>
    <xdr:cxnSp macro="">
      <xdr:nvCxnSpPr>
        <xdr:cNvPr id="552" name="直線コネクタ 551">
          <a:extLst>
            <a:ext uri="{FF2B5EF4-FFF2-40B4-BE49-F238E27FC236}">
              <a16:creationId xmlns:a16="http://schemas.microsoft.com/office/drawing/2014/main" id="{BA7DEF20-9A1E-4CE8-AAFA-4CF8D69373C7}"/>
            </a:ext>
          </a:extLst>
        </xdr:cNvPr>
        <xdr:cNvCxnSpPr/>
      </xdr:nvCxnSpPr>
      <xdr:spPr>
        <a:xfrm>
          <a:off x="13629640" y="9446623"/>
          <a:ext cx="7467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141877</xdr:rowOff>
    </xdr:from>
    <xdr:to>
      <xdr:col>76</xdr:col>
      <xdr:colOff>165100</xdr:colOff>
      <xdr:row>56</xdr:row>
      <xdr:rowOff>72027</xdr:rowOff>
    </xdr:to>
    <xdr:sp macro="" textlink="">
      <xdr:nvSpPr>
        <xdr:cNvPr id="553" name="楕円 552">
          <a:extLst>
            <a:ext uri="{FF2B5EF4-FFF2-40B4-BE49-F238E27FC236}">
              <a16:creationId xmlns:a16="http://schemas.microsoft.com/office/drawing/2014/main" id="{A2EBF734-B71D-4238-AF47-A9950A1D7DF4}"/>
            </a:ext>
          </a:extLst>
        </xdr:cNvPr>
        <xdr:cNvSpPr/>
      </xdr:nvSpPr>
      <xdr:spPr>
        <a:xfrm>
          <a:off x="12804140" y="93620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21227</xdr:rowOff>
    </xdr:from>
    <xdr:to>
      <xdr:col>81</xdr:col>
      <xdr:colOff>50800</xdr:colOff>
      <xdr:row>56</xdr:row>
      <xdr:rowOff>58783</xdr:rowOff>
    </xdr:to>
    <xdr:cxnSp macro="">
      <xdr:nvCxnSpPr>
        <xdr:cNvPr id="554" name="直線コネクタ 553">
          <a:extLst>
            <a:ext uri="{FF2B5EF4-FFF2-40B4-BE49-F238E27FC236}">
              <a16:creationId xmlns:a16="http://schemas.microsoft.com/office/drawing/2014/main" id="{0CFFFCCE-E427-4C9C-A024-1F00C164F257}"/>
            </a:ext>
          </a:extLst>
        </xdr:cNvPr>
        <xdr:cNvCxnSpPr/>
      </xdr:nvCxnSpPr>
      <xdr:spPr>
        <a:xfrm>
          <a:off x="12854940" y="9409067"/>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104322</xdr:rowOff>
    </xdr:from>
    <xdr:to>
      <xdr:col>72</xdr:col>
      <xdr:colOff>38100</xdr:colOff>
      <xdr:row>56</xdr:row>
      <xdr:rowOff>34472</xdr:rowOff>
    </xdr:to>
    <xdr:sp macro="" textlink="">
      <xdr:nvSpPr>
        <xdr:cNvPr id="555" name="楕円 554">
          <a:extLst>
            <a:ext uri="{FF2B5EF4-FFF2-40B4-BE49-F238E27FC236}">
              <a16:creationId xmlns:a16="http://schemas.microsoft.com/office/drawing/2014/main" id="{416BE886-035A-4671-8F36-5273E90D2A9F}"/>
            </a:ext>
          </a:extLst>
        </xdr:cNvPr>
        <xdr:cNvSpPr/>
      </xdr:nvSpPr>
      <xdr:spPr>
        <a:xfrm>
          <a:off x="12029440" y="9324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155122</xdr:rowOff>
    </xdr:from>
    <xdr:to>
      <xdr:col>76</xdr:col>
      <xdr:colOff>114300</xdr:colOff>
      <xdr:row>56</xdr:row>
      <xdr:rowOff>21227</xdr:rowOff>
    </xdr:to>
    <xdr:cxnSp macro="">
      <xdr:nvCxnSpPr>
        <xdr:cNvPr id="556" name="直線コネクタ 555">
          <a:extLst>
            <a:ext uri="{FF2B5EF4-FFF2-40B4-BE49-F238E27FC236}">
              <a16:creationId xmlns:a16="http://schemas.microsoft.com/office/drawing/2014/main" id="{5D259169-92E6-4A6C-8C3A-A8DE7AACCC7F}"/>
            </a:ext>
          </a:extLst>
        </xdr:cNvPr>
        <xdr:cNvCxnSpPr/>
      </xdr:nvCxnSpPr>
      <xdr:spPr>
        <a:xfrm>
          <a:off x="12072620" y="9375322"/>
          <a:ext cx="78232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76563</xdr:rowOff>
    </xdr:from>
    <xdr:to>
      <xdr:col>67</xdr:col>
      <xdr:colOff>101600</xdr:colOff>
      <xdr:row>56</xdr:row>
      <xdr:rowOff>6713</xdr:rowOff>
    </xdr:to>
    <xdr:sp macro="" textlink="">
      <xdr:nvSpPr>
        <xdr:cNvPr id="557" name="楕円 556">
          <a:extLst>
            <a:ext uri="{FF2B5EF4-FFF2-40B4-BE49-F238E27FC236}">
              <a16:creationId xmlns:a16="http://schemas.microsoft.com/office/drawing/2014/main" id="{F66D04A9-2C1E-4726-9EB0-05BBBC20235C}"/>
            </a:ext>
          </a:extLst>
        </xdr:cNvPr>
        <xdr:cNvSpPr/>
      </xdr:nvSpPr>
      <xdr:spPr>
        <a:xfrm>
          <a:off x="11231880" y="929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127363</xdr:rowOff>
    </xdr:from>
    <xdr:to>
      <xdr:col>71</xdr:col>
      <xdr:colOff>177800</xdr:colOff>
      <xdr:row>55</xdr:row>
      <xdr:rowOff>155122</xdr:rowOff>
    </xdr:to>
    <xdr:cxnSp macro="">
      <xdr:nvCxnSpPr>
        <xdr:cNvPr id="558" name="直線コネクタ 557">
          <a:extLst>
            <a:ext uri="{FF2B5EF4-FFF2-40B4-BE49-F238E27FC236}">
              <a16:creationId xmlns:a16="http://schemas.microsoft.com/office/drawing/2014/main" id="{6554B7EB-1C55-4097-BB1C-B2D78DE34F3E}"/>
            </a:ext>
          </a:extLst>
        </xdr:cNvPr>
        <xdr:cNvCxnSpPr/>
      </xdr:nvCxnSpPr>
      <xdr:spPr>
        <a:xfrm>
          <a:off x="11282680" y="9347563"/>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3EFC386E-7FDE-47D1-826D-4A39CF02EEE6}"/>
            </a:ext>
          </a:extLst>
        </xdr:cNvPr>
        <xdr:cNvSpPr txBox="1"/>
      </xdr:nvSpPr>
      <xdr:spPr>
        <a:xfrm>
          <a:off x="134372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824F6062-195D-4168-80C4-F5A1AECABD41}"/>
            </a:ext>
          </a:extLst>
        </xdr:cNvPr>
        <xdr:cNvSpPr txBox="1"/>
      </xdr:nvSpPr>
      <xdr:spPr>
        <a:xfrm>
          <a:off x="12675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FCCC2372-A56F-4AA4-B3F5-22D5262F7A47}"/>
            </a:ext>
          </a:extLst>
        </xdr:cNvPr>
        <xdr:cNvSpPr txBox="1"/>
      </xdr:nvSpPr>
      <xdr:spPr>
        <a:xfrm>
          <a:off x="119005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F57AF623-B10C-46BB-B5E5-49F5F1556E27}"/>
            </a:ext>
          </a:extLst>
        </xdr:cNvPr>
        <xdr:cNvSpPr txBox="1"/>
      </xdr:nvSpPr>
      <xdr:spPr>
        <a:xfrm>
          <a:off x="1110298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126110</xdr:rowOff>
    </xdr:from>
    <xdr:ext cx="405111" cy="259045"/>
    <xdr:sp macro="" textlink="">
      <xdr:nvSpPr>
        <xdr:cNvPr id="563" name="n_1mainValue【学校施設】&#10;有形固定資産減価償却率">
          <a:extLst>
            <a:ext uri="{FF2B5EF4-FFF2-40B4-BE49-F238E27FC236}">
              <a16:creationId xmlns:a16="http://schemas.microsoft.com/office/drawing/2014/main" id="{E9CFFA45-40EA-4136-BCF4-D163697F18DB}"/>
            </a:ext>
          </a:extLst>
        </xdr:cNvPr>
        <xdr:cNvSpPr txBox="1"/>
      </xdr:nvSpPr>
      <xdr:spPr>
        <a:xfrm>
          <a:off x="13437244"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88554</xdr:rowOff>
    </xdr:from>
    <xdr:ext cx="340478" cy="259045"/>
    <xdr:sp macro="" textlink="">
      <xdr:nvSpPr>
        <xdr:cNvPr id="564" name="n_2mainValue【学校施設】&#10;有形固定資産減価償却率">
          <a:extLst>
            <a:ext uri="{FF2B5EF4-FFF2-40B4-BE49-F238E27FC236}">
              <a16:creationId xmlns:a16="http://schemas.microsoft.com/office/drawing/2014/main" id="{07194E93-457B-4522-9EBF-033EC37E2626}"/>
            </a:ext>
          </a:extLst>
        </xdr:cNvPr>
        <xdr:cNvSpPr txBox="1"/>
      </xdr:nvSpPr>
      <xdr:spPr>
        <a:xfrm>
          <a:off x="12707561" y="91411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50999</xdr:rowOff>
    </xdr:from>
    <xdr:ext cx="340478" cy="259045"/>
    <xdr:sp macro="" textlink="">
      <xdr:nvSpPr>
        <xdr:cNvPr id="565" name="n_3mainValue【学校施設】&#10;有形固定資産減価償却率">
          <a:extLst>
            <a:ext uri="{FF2B5EF4-FFF2-40B4-BE49-F238E27FC236}">
              <a16:creationId xmlns:a16="http://schemas.microsoft.com/office/drawing/2014/main" id="{E8338016-E5D5-426E-A912-F10C5C35F2F9}"/>
            </a:ext>
          </a:extLst>
        </xdr:cNvPr>
        <xdr:cNvSpPr txBox="1"/>
      </xdr:nvSpPr>
      <xdr:spPr>
        <a:xfrm>
          <a:off x="11910001" y="9103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23240</xdr:rowOff>
    </xdr:from>
    <xdr:ext cx="340478" cy="259045"/>
    <xdr:sp macro="" textlink="">
      <xdr:nvSpPr>
        <xdr:cNvPr id="566" name="n_4mainValue【学校施設】&#10;有形固定資産減価償却率">
          <a:extLst>
            <a:ext uri="{FF2B5EF4-FFF2-40B4-BE49-F238E27FC236}">
              <a16:creationId xmlns:a16="http://schemas.microsoft.com/office/drawing/2014/main" id="{29B82B8F-EB08-4D9E-99B8-D3E0739A5EF3}"/>
            </a:ext>
          </a:extLst>
        </xdr:cNvPr>
        <xdr:cNvSpPr txBox="1"/>
      </xdr:nvSpPr>
      <xdr:spPr>
        <a:xfrm>
          <a:off x="11135301" y="9075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B25C9900-4EE8-4721-958A-71D8208DE79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8C9BD73-E3D5-479A-920F-8459DECB7BF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A7E0084-8D16-4CF8-80F1-C7AB73B4A6A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24D59E1-C5FF-44F0-B266-AE7C92A3486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23ABBECF-82AB-4BD0-9C93-D6FCA725CA2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1BEEC8AC-A11E-453F-931C-8E5189A7867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41A82C8-6475-4D9C-AEAC-EF06E0FFC3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13FD0D8D-693A-478E-BDDB-74ADC68E172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D18CC0D5-56E5-4452-AE00-578E00662B9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B96EF98-C8C9-40E1-910F-BE666ADA784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D1CD111A-FE09-42A9-9E64-7077AF0A4ABB}"/>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D57B3CC-FD5D-4A03-BCAC-4CFD384C3F0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5A7504C-B327-4E28-8057-EDF46E34C4E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274FB434-782F-4BF7-8C47-D3980ADA9A5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8EED89FF-E46A-43E8-8E48-FFC35353613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0FAAE37-4AA4-43FA-B927-915B0542F23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6AF0D4EE-C7A5-42CA-8F8C-1FA9285D92E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457CB214-BE80-4BAE-8081-830FCD0FB2D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FEAADCD-BF8C-4382-BA65-68F378DE42C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F1DC610D-2E19-425E-9AAD-10A9FD8DE2B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DC5DCA1F-A9E6-4ADB-B77D-0424A5A671E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36849E0-D476-4640-8CD9-2866DCB2EC1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3FFCEAA0-492E-4D36-9830-487FAB868B0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41BC5D0-7D34-43EB-BE67-E23288CD79C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C88698AE-0578-4C1E-A697-78EAB2B3D30E}"/>
            </a:ext>
          </a:extLst>
        </xdr:cNvPr>
        <xdr:cNvCxnSpPr/>
      </xdr:nvCxnSpPr>
      <xdr:spPr>
        <a:xfrm flipV="1">
          <a:off x="19509104" y="9356217"/>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E9CE7DBB-15E8-4C06-9C4C-FC7BA61CF5D0}"/>
            </a:ext>
          </a:extLst>
        </xdr:cNvPr>
        <xdr:cNvSpPr txBox="1"/>
      </xdr:nvSpPr>
      <xdr:spPr>
        <a:xfrm>
          <a:off x="1954784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36A47603-4FDA-48DB-9A0D-CC639D520CA2}"/>
            </a:ext>
          </a:extLst>
        </xdr:cNvPr>
        <xdr:cNvCxnSpPr/>
      </xdr:nvCxnSpPr>
      <xdr:spPr>
        <a:xfrm>
          <a:off x="19443700" y="10733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B88FC6A1-E861-44A4-BEEE-245152B18A99}"/>
            </a:ext>
          </a:extLst>
        </xdr:cNvPr>
        <xdr:cNvSpPr txBox="1"/>
      </xdr:nvSpPr>
      <xdr:spPr>
        <a:xfrm>
          <a:off x="19547840" y="9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D111624F-2EC4-4A9B-8CA5-34F4CB0996B8}"/>
            </a:ext>
          </a:extLst>
        </xdr:cNvPr>
        <xdr:cNvCxnSpPr/>
      </xdr:nvCxnSpPr>
      <xdr:spPr>
        <a:xfrm>
          <a:off x="19443700" y="935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D773A913-1AE4-4E53-A1E4-918D96043871}"/>
            </a:ext>
          </a:extLst>
        </xdr:cNvPr>
        <xdr:cNvSpPr txBox="1"/>
      </xdr:nvSpPr>
      <xdr:spPr>
        <a:xfrm>
          <a:off x="19547840" y="1018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9458B3CB-4F49-481C-A56A-9699605E7E4B}"/>
            </a:ext>
          </a:extLst>
        </xdr:cNvPr>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EF526DD3-39DC-46A9-9028-BCC811B0E9E8}"/>
            </a:ext>
          </a:extLst>
        </xdr:cNvPr>
        <xdr:cNvSpPr/>
      </xdr:nvSpPr>
      <xdr:spPr>
        <a:xfrm>
          <a:off x="18735040" y="10274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B6A11D7E-6B56-45A1-84FD-560298666C2E}"/>
            </a:ext>
          </a:extLst>
        </xdr:cNvPr>
        <xdr:cNvSpPr/>
      </xdr:nvSpPr>
      <xdr:spPr>
        <a:xfrm>
          <a:off x="1793748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58F332F2-9D42-4384-9E85-B733A864D11A}"/>
            </a:ext>
          </a:extLst>
        </xdr:cNvPr>
        <xdr:cNvSpPr/>
      </xdr:nvSpPr>
      <xdr:spPr>
        <a:xfrm>
          <a:off x="171627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56E043B5-60E0-49F1-B286-6FA45D0EB76F}"/>
            </a:ext>
          </a:extLst>
        </xdr:cNvPr>
        <xdr:cNvSpPr/>
      </xdr:nvSpPr>
      <xdr:spPr>
        <a:xfrm>
          <a:off x="16388080" y="1031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969F6C7-01E1-489A-837B-D438FA36F58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79DA444-CA97-40CC-AA35-C76D2AEAA84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1DD7160-219C-4B88-9B07-5D7C44251FA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9548D49-3F87-4BF1-8BC9-148BF327E3C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DCCB31C-ABFC-470A-B904-BE0F1091CAC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132842</xdr:rowOff>
    </xdr:from>
    <xdr:to>
      <xdr:col>116</xdr:col>
      <xdr:colOff>114300</xdr:colOff>
      <xdr:row>63</xdr:row>
      <xdr:rowOff>62992</xdr:rowOff>
    </xdr:to>
    <xdr:sp macro="" textlink="">
      <xdr:nvSpPr>
        <xdr:cNvPr id="607" name="楕円 606">
          <a:extLst>
            <a:ext uri="{FF2B5EF4-FFF2-40B4-BE49-F238E27FC236}">
              <a16:creationId xmlns:a16="http://schemas.microsoft.com/office/drawing/2014/main" id="{AD19960C-3546-45EF-8FFD-0D9848EDEF67}"/>
            </a:ext>
          </a:extLst>
        </xdr:cNvPr>
        <xdr:cNvSpPr/>
      </xdr:nvSpPr>
      <xdr:spPr>
        <a:xfrm>
          <a:off x="19458940" y="10526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111269</xdr:rowOff>
    </xdr:from>
    <xdr:ext cx="469744" cy="259045"/>
    <xdr:sp macro="" textlink="">
      <xdr:nvSpPr>
        <xdr:cNvPr id="608" name="【学校施設】&#10;一人当たり面積該当値テキスト">
          <a:extLst>
            <a:ext uri="{FF2B5EF4-FFF2-40B4-BE49-F238E27FC236}">
              <a16:creationId xmlns:a16="http://schemas.microsoft.com/office/drawing/2014/main" id="{488199C1-CED9-44B6-B1F0-4B96737506EB}"/>
            </a:ext>
          </a:extLst>
        </xdr:cNvPr>
        <xdr:cNvSpPr txBox="1"/>
      </xdr:nvSpPr>
      <xdr:spPr>
        <a:xfrm>
          <a:off x="19547840"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145034</xdr:rowOff>
    </xdr:from>
    <xdr:to>
      <xdr:col>112</xdr:col>
      <xdr:colOff>38100</xdr:colOff>
      <xdr:row>63</xdr:row>
      <xdr:rowOff>75184</xdr:rowOff>
    </xdr:to>
    <xdr:sp macro="" textlink="">
      <xdr:nvSpPr>
        <xdr:cNvPr id="609" name="楕円 608">
          <a:extLst>
            <a:ext uri="{FF2B5EF4-FFF2-40B4-BE49-F238E27FC236}">
              <a16:creationId xmlns:a16="http://schemas.microsoft.com/office/drawing/2014/main" id="{DE18A39C-B0B4-4159-8D6E-EB8EDE419395}"/>
            </a:ext>
          </a:extLst>
        </xdr:cNvPr>
        <xdr:cNvSpPr/>
      </xdr:nvSpPr>
      <xdr:spPr>
        <a:xfrm>
          <a:off x="18735040" y="1053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xdr:rowOff>
    </xdr:from>
    <xdr:to>
      <xdr:col>116</xdr:col>
      <xdr:colOff>63500</xdr:colOff>
      <xdr:row>63</xdr:row>
      <xdr:rowOff>24384</xdr:rowOff>
    </xdr:to>
    <xdr:cxnSp macro="">
      <xdr:nvCxnSpPr>
        <xdr:cNvPr id="610" name="直線コネクタ 609">
          <a:extLst>
            <a:ext uri="{FF2B5EF4-FFF2-40B4-BE49-F238E27FC236}">
              <a16:creationId xmlns:a16="http://schemas.microsoft.com/office/drawing/2014/main" id="{306BFF20-3945-41E6-8236-BB9BD36F9F9F}"/>
            </a:ext>
          </a:extLst>
        </xdr:cNvPr>
        <xdr:cNvCxnSpPr/>
      </xdr:nvCxnSpPr>
      <xdr:spPr>
        <a:xfrm flipV="1">
          <a:off x="18778220" y="10573512"/>
          <a:ext cx="73152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155321</xdr:rowOff>
    </xdr:from>
    <xdr:to>
      <xdr:col>107</xdr:col>
      <xdr:colOff>101600</xdr:colOff>
      <xdr:row>63</xdr:row>
      <xdr:rowOff>85471</xdr:rowOff>
    </xdr:to>
    <xdr:sp macro="" textlink="">
      <xdr:nvSpPr>
        <xdr:cNvPr id="611" name="楕円 610">
          <a:extLst>
            <a:ext uri="{FF2B5EF4-FFF2-40B4-BE49-F238E27FC236}">
              <a16:creationId xmlns:a16="http://schemas.microsoft.com/office/drawing/2014/main" id="{32C0D805-148E-478B-AAF6-89BE08B41372}"/>
            </a:ext>
          </a:extLst>
        </xdr:cNvPr>
        <xdr:cNvSpPr/>
      </xdr:nvSpPr>
      <xdr:spPr>
        <a:xfrm>
          <a:off x="17937480" y="10549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24384</xdr:rowOff>
    </xdr:from>
    <xdr:to>
      <xdr:col>111</xdr:col>
      <xdr:colOff>177800</xdr:colOff>
      <xdr:row>63</xdr:row>
      <xdr:rowOff>34671</xdr:rowOff>
    </xdr:to>
    <xdr:cxnSp macro="">
      <xdr:nvCxnSpPr>
        <xdr:cNvPr id="612" name="直線コネクタ 611">
          <a:extLst>
            <a:ext uri="{FF2B5EF4-FFF2-40B4-BE49-F238E27FC236}">
              <a16:creationId xmlns:a16="http://schemas.microsoft.com/office/drawing/2014/main" id="{BD7602F1-A913-4495-8A7B-C9449FA520D6}"/>
            </a:ext>
          </a:extLst>
        </xdr:cNvPr>
        <xdr:cNvCxnSpPr/>
      </xdr:nvCxnSpPr>
      <xdr:spPr>
        <a:xfrm flipV="1">
          <a:off x="17988280" y="10585704"/>
          <a:ext cx="78994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167132</xdr:rowOff>
    </xdr:from>
    <xdr:to>
      <xdr:col>102</xdr:col>
      <xdr:colOff>165100</xdr:colOff>
      <xdr:row>63</xdr:row>
      <xdr:rowOff>97282</xdr:rowOff>
    </xdr:to>
    <xdr:sp macro="" textlink="">
      <xdr:nvSpPr>
        <xdr:cNvPr id="613" name="楕円 612">
          <a:extLst>
            <a:ext uri="{FF2B5EF4-FFF2-40B4-BE49-F238E27FC236}">
              <a16:creationId xmlns:a16="http://schemas.microsoft.com/office/drawing/2014/main" id="{FBA2E506-93F5-4B15-B85D-7669AA46B359}"/>
            </a:ext>
          </a:extLst>
        </xdr:cNvPr>
        <xdr:cNvSpPr/>
      </xdr:nvSpPr>
      <xdr:spPr>
        <a:xfrm>
          <a:off x="17162780" y="10560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34671</xdr:rowOff>
    </xdr:from>
    <xdr:to>
      <xdr:col>107</xdr:col>
      <xdr:colOff>50800</xdr:colOff>
      <xdr:row>63</xdr:row>
      <xdr:rowOff>46482</xdr:rowOff>
    </xdr:to>
    <xdr:cxnSp macro="">
      <xdr:nvCxnSpPr>
        <xdr:cNvPr id="614" name="直線コネクタ 613">
          <a:extLst>
            <a:ext uri="{FF2B5EF4-FFF2-40B4-BE49-F238E27FC236}">
              <a16:creationId xmlns:a16="http://schemas.microsoft.com/office/drawing/2014/main" id="{8CE2214F-9138-4851-8EEA-3CC7EAAC9A67}"/>
            </a:ext>
          </a:extLst>
        </xdr:cNvPr>
        <xdr:cNvCxnSpPr/>
      </xdr:nvCxnSpPr>
      <xdr:spPr>
        <a:xfrm flipV="1">
          <a:off x="17213580" y="10595991"/>
          <a:ext cx="7747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5969</xdr:rowOff>
    </xdr:from>
    <xdr:to>
      <xdr:col>98</xdr:col>
      <xdr:colOff>38100</xdr:colOff>
      <xdr:row>63</xdr:row>
      <xdr:rowOff>107569</xdr:rowOff>
    </xdr:to>
    <xdr:sp macro="" textlink="">
      <xdr:nvSpPr>
        <xdr:cNvPr id="615" name="楕円 614">
          <a:extLst>
            <a:ext uri="{FF2B5EF4-FFF2-40B4-BE49-F238E27FC236}">
              <a16:creationId xmlns:a16="http://schemas.microsoft.com/office/drawing/2014/main" id="{6F462B39-CC92-46CF-8F45-8E9B25BC4227}"/>
            </a:ext>
          </a:extLst>
        </xdr:cNvPr>
        <xdr:cNvSpPr/>
      </xdr:nvSpPr>
      <xdr:spPr>
        <a:xfrm>
          <a:off x="16388080" y="10567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46482</xdr:rowOff>
    </xdr:from>
    <xdr:to>
      <xdr:col>102</xdr:col>
      <xdr:colOff>114300</xdr:colOff>
      <xdr:row>63</xdr:row>
      <xdr:rowOff>56769</xdr:rowOff>
    </xdr:to>
    <xdr:cxnSp macro="">
      <xdr:nvCxnSpPr>
        <xdr:cNvPr id="616" name="直線コネクタ 615">
          <a:extLst>
            <a:ext uri="{FF2B5EF4-FFF2-40B4-BE49-F238E27FC236}">
              <a16:creationId xmlns:a16="http://schemas.microsoft.com/office/drawing/2014/main" id="{C1E00066-D559-4437-8F7D-AA5C9427D2DC}"/>
            </a:ext>
          </a:extLst>
        </xdr:cNvPr>
        <xdr:cNvCxnSpPr/>
      </xdr:nvCxnSpPr>
      <xdr:spPr>
        <a:xfrm flipV="1">
          <a:off x="16431260" y="10607802"/>
          <a:ext cx="78232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34F39DC4-31CC-4200-BE6C-B371773B3FDF}"/>
            </a:ext>
          </a:extLst>
        </xdr:cNvPr>
        <xdr:cNvSpPr txBox="1"/>
      </xdr:nvSpPr>
      <xdr:spPr>
        <a:xfrm>
          <a:off x="1856112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E0BA7F3E-8DCE-455E-9E1A-340B86D139F6}"/>
            </a:ext>
          </a:extLst>
        </xdr:cNvPr>
        <xdr:cNvSpPr txBox="1"/>
      </xdr:nvSpPr>
      <xdr:spPr>
        <a:xfrm>
          <a:off x="1777626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5C5982FD-0396-4D6F-AF50-B1BCC66AF943}"/>
            </a:ext>
          </a:extLst>
        </xdr:cNvPr>
        <xdr:cNvSpPr txBox="1"/>
      </xdr:nvSpPr>
      <xdr:spPr>
        <a:xfrm>
          <a:off x="170015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865883BF-0C62-4FB6-9A9D-1D5DC319C935}"/>
            </a:ext>
          </a:extLst>
        </xdr:cNvPr>
        <xdr:cNvSpPr txBox="1"/>
      </xdr:nvSpPr>
      <xdr:spPr>
        <a:xfrm>
          <a:off x="1622686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66311</xdr:rowOff>
    </xdr:from>
    <xdr:ext cx="469744" cy="259045"/>
    <xdr:sp macro="" textlink="">
      <xdr:nvSpPr>
        <xdr:cNvPr id="621" name="n_1mainValue【学校施設】&#10;一人当たり面積">
          <a:extLst>
            <a:ext uri="{FF2B5EF4-FFF2-40B4-BE49-F238E27FC236}">
              <a16:creationId xmlns:a16="http://schemas.microsoft.com/office/drawing/2014/main" id="{2362C9B0-C90E-4BAB-A897-BBAE097F773E}"/>
            </a:ext>
          </a:extLst>
        </xdr:cNvPr>
        <xdr:cNvSpPr txBox="1"/>
      </xdr:nvSpPr>
      <xdr:spPr>
        <a:xfrm>
          <a:off x="18561127" y="106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76598</xdr:rowOff>
    </xdr:from>
    <xdr:ext cx="469744" cy="259045"/>
    <xdr:sp macro="" textlink="">
      <xdr:nvSpPr>
        <xdr:cNvPr id="622" name="n_2mainValue【学校施設】&#10;一人当たり面積">
          <a:extLst>
            <a:ext uri="{FF2B5EF4-FFF2-40B4-BE49-F238E27FC236}">
              <a16:creationId xmlns:a16="http://schemas.microsoft.com/office/drawing/2014/main" id="{68EA9F8F-4637-482D-AC39-37B5CBE9D8B1}"/>
            </a:ext>
          </a:extLst>
        </xdr:cNvPr>
        <xdr:cNvSpPr txBox="1"/>
      </xdr:nvSpPr>
      <xdr:spPr>
        <a:xfrm>
          <a:off x="1777626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88409</xdr:rowOff>
    </xdr:from>
    <xdr:ext cx="469744" cy="259045"/>
    <xdr:sp macro="" textlink="">
      <xdr:nvSpPr>
        <xdr:cNvPr id="623" name="n_3mainValue【学校施設】&#10;一人当たり面積">
          <a:extLst>
            <a:ext uri="{FF2B5EF4-FFF2-40B4-BE49-F238E27FC236}">
              <a16:creationId xmlns:a16="http://schemas.microsoft.com/office/drawing/2014/main" id="{44DCDF32-097E-441E-952A-537DF38A9087}"/>
            </a:ext>
          </a:extLst>
        </xdr:cNvPr>
        <xdr:cNvSpPr txBox="1"/>
      </xdr:nvSpPr>
      <xdr:spPr>
        <a:xfrm>
          <a:off x="17001567" y="106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98696</xdr:rowOff>
    </xdr:from>
    <xdr:ext cx="469744" cy="259045"/>
    <xdr:sp macro="" textlink="">
      <xdr:nvSpPr>
        <xdr:cNvPr id="624" name="n_4mainValue【学校施設】&#10;一人当たり面積">
          <a:extLst>
            <a:ext uri="{FF2B5EF4-FFF2-40B4-BE49-F238E27FC236}">
              <a16:creationId xmlns:a16="http://schemas.microsoft.com/office/drawing/2014/main" id="{02C393EC-F54E-4400-9F17-D5AD0EF822AE}"/>
            </a:ext>
          </a:extLst>
        </xdr:cNvPr>
        <xdr:cNvSpPr txBox="1"/>
      </xdr:nvSpPr>
      <xdr:spPr>
        <a:xfrm>
          <a:off x="16226867" y="106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731BA632-8543-4FB3-9D89-2707D0981AA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D97CE324-22EB-42EC-8C5A-0BE09141398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37CDA8E-B22A-4C25-B93D-35DE1F5155B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F7352CC-2FF0-4C57-A365-AC1EB3F7164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25F0589-EAF5-406F-B129-BD203D604FF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4E7249E-DF96-4191-925F-AF8C0BE8231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D4D49B40-5641-4B2E-AB31-CE7D818146E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529BD17-F104-492E-800A-53EE2D95098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F2863D56-3AD6-4FEE-AD5B-6710B9A10CD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C759AA00-88C1-4564-97A9-104C37719D6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9CFACFC2-22E2-462D-8769-29C34F08485C}"/>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EA4EC852-EFAC-4A5A-A5B5-74896414A14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6C1CC39C-124A-4BB1-A212-24F2B81161F5}"/>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B0C49A17-0084-4331-B974-B6514A46971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8ED65FC6-DA31-4483-99D3-CAED5CF2045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108048A5-7502-4827-AA5F-E12B839CD2D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73F18ACB-B231-4958-A04C-C27AE8808CBA}"/>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9B6720-7AA6-4198-B2BF-AFDC09A070D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135B4EB2-3CAA-4589-AE87-E0D5454A3C73}"/>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C47D1007-E4F8-4302-9764-25ED9B7B956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B6378FD9-A2E7-4990-A6A1-C8599C17FEE4}"/>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DA293A9-27A8-482E-869E-1F533653119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D04FA89-C729-4F09-BD3E-574CDED3F6F1}"/>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C60A561C-A9D7-48EB-BCB2-FC7C2758A7C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D704D2A3-50A5-4062-AA80-D6E917BFEAD3}"/>
            </a:ext>
          </a:extLst>
        </xdr:cNvPr>
        <xdr:cNvCxnSpPr/>
      </xdr:nvCxnSpPr>
      <xdr:spPr>
        <a:xfrm flipV="1">
          <a:off x="14375764"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58D6BD02-1BC1-4E1B-BC46-D33FDAEC0007}"/>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77C62568-9025-481F-B2BC-EBA25A67F3FF}"/>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8546D569-E411-4A74-88AA-2077B8286E65}"/>
            </a:ext>
          </a:extLst>
        </xdr:cNvPr>
        <xdr:cNvSpPr txBox="1"/>
      </xdr:nvSpPr>
      <xdr:spPr>
        <a:xfrm>
          <a:off x="1441450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5ED84012-3652-48D2-8BAC-2705612BC52C}"/>
            </a:ext>
          </a:extLst>
        </xdr:cNvPr>
        <xdr:cNvCxnSpPr/>
      </xdr:nvCxnSpPr>
      <xdr:spPr>
        <a:xfrm>
          <a:off x="1428750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a:extLst>
            <a:ext uri="{FF2B5EF4-FFF2-40B4-BE49-F238E27FC236}">
              <a16:creationId xmlns:a16="http://schemas.microsoft.com/office/drawing/2014/main" id="{784A8D91-23AE-4369-B6C1-47766517FD99}"/>
            </a:ext>
          </a:extLst>
        </xdr:cNvPr>
        <xdr:cNvSpPr txBox="1"/>
      </xdr:nvSpPr>
      <xdr:spPr>
        <a:xfrm>
          <a:off x="144145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BD6B10F3-4D26-4442-8CC6-2AD01B12E5D9}"/>
            </a:ext>
          </a:extLst>
        </xdr:cNvPr>
        <xdr:cNvSpPr/>
      </xdr:nvSpPr>
      <xdr:spPr>
        <a:xfrm>
          <a:off x="14325600" y="1400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BA1C6D01-FDEC-4B2F-97ED-0035B9745365}"/>
            </a:ext>
          </a:extLst>
        </xdr:cNvPr>
        <xdr:cNvSpPr/>
      </xdr:nvSpPr>
      <xdr:spPr>
        <a:xfrm>
          <a:off x="1357884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47F57503-9029-44DC-BC9E-E4A48E96C7C0}"/>
            </a:ext>
          </a:extLst>
        </xdr:cNvPr>
        <xdr:cNvSpPr/>
      </xdr:nvSpPr>
      <xdr:spPr>
        <a:xfrm>
          <a:off x="128041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BFB753D1-8F89-4C47-9D1D-E9D76EF88824}"/>
            </a:ext>
          </a:extLst>
        </xdr:cNvPr>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3DDB0162-1592-49DE-9467-6B877B8F0E0E}"/>
            </a:ext>
          </a:extLst>
        </xdr:cNvPr>
        <xdr:cNvSpPr/>
      </xdr:nvSpPr>
      <xdr:spPr>
        <a:xfrm>
          <a:off x="1123188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1182DDF-0018-4A8A-9BC5-384BEC135E6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BC6ADA0-4E87-4397-8328-DF28662E5B6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5510C83-B934-400F-A6E8-DCF4C6DBBD6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3DB2928-11FF-4EA0-9FA1-DC3D91179D1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826C91E-4BFF-46DF-A188-563A1448252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151130</xdr:rowOff>
    </xdr:from>
    <xdr:to>
      <xdr:col>85</xdr:col>
      <xdr:colOff>177800</xdr:colOff>
      <xdr:row>85</xdr:row>
      <xdr:rowOff>81280</xdr:rowOff>
    </xdr:to>
    <xdr:sp macro="" textlink="">
      <xdr:nvSpPr>
        <xdr:cNvPr id="665" name="楕円 664">
          <a:extLst>
            <a:ext uri="{FF2B5EF4-FFF2-40B4-BE49-F238E27FC236}">
              <a16:creationId xmlns:a16="http://schemas.microsoft.com/office/drawing/2014/main" id="{EE522247-D05C-4E2C-B119-F82F571E7996}"/>
            </a:ext>
          </a:extLst>
        </xdr:cNvPr>
        <xdr:cNvSpPr/>
      </xdr:nvSpPr>
      <xdr:spPr>
        <a:xfrm>
          <a:off x="14325600" y="14232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129557</xdr:rowOff>
    </xdr:from>
    <xdr:ext cx="405111" cy="259045"/>
    <xdr:sp macro="" textlink="">
      <xdr:nvSpPr>
        <xdr:cNvPr id="666" name="【児童館】&#10;有形固定資産減価償却率該当値テキスト">
          <a:extLst>
            <a:ext uri="{FF2B5EF4-FFF2-40B4-BE49-F238E27FC236}">
              <a16:creationId xmlns:a16="http://schemas.microsoft.com/office/drawing/2014/main" id="{8C22B561-BC9C-43BF-B07E-A31E9F4BB800}"/>
            </a:ext>
          </a:extLst>
        </xdr:cNvPr>
        <xdr:cNvSpPr txBox="1"/>
      </xdr:nvSpPr>
      <xdr:spPr>
        <a:xfrm>
          <a:off x="14414500" y="1421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109220</xdr:rowOff>
    </xdr:from>
    <xdr:to>
      <xdr:col>81</xdr:col>
      <xdr:colOff>101600</xdr:colOff>
      <xdr:row>85</xdr:row>
      <xdr:rowOff>39370</xdr:rowOff>
    </xdr:to>
    <xdr:sp macro="" textlink="">
      <xdr:nvSpPr>
        <xdr:cNvPr id="667" name="楕円 666">
          <a:extLst>
            <a:ext uri="{FF2B5EF4-FFF2-40B4-BE49-F238E27FC236}">
              <a16:creationId xmlns:a16="http://schemas.microsoft.com/office/drawing/2014/main" id="{8BF8D38D-4090-495E-BC6B-9D7FF778E263}"/>
            </a:ext>
          </a:extLst>
        </xdr:cNvPr>
        <xdr:cNvSpPr/>
      </xdr:nvSpPr>
      <xdr:spPr>
        <a:xfrm>
          <a:off x="13578840" y="1419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160020</xdr:rowOff>
    </xdr:from>
    <xdr:to>
      <xdr:col>85</xdr:col>
      <xdr:colOff>127000</xdr:colOff>
      <xdr:row>85</xdr:row>
      <xdr:rowOff>30480</xdr:rowOff>
    </xdr:to>
    <xdr:cxnSp macro="">
      <xdr:nvCxnSpPr>
        <xdr:cNvPr id="668" name="直線コネクタ 667">
          <a:extLst>
            <a:ext uri="{FF2B5EF4-FFF2-40B4-BE49-F238E27FC236}">
              <a16:creationId xmlns:a16="http://schemas.microsoft.com/office/drawing/2014/main" id="{B469FB4F-EE45-4489-A337-703655A00B3B}"/>
            </a:ext>
          </a:extLst>
        </xdr:cNvPr>
        <xdr:cNvCxnSpPr/>
      </xdr:nvCxnSpPr>
      <xdr:spPr>
        <a:xfrm>
          <a:off x="13629640" y="142417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67311</xdr:rowOff>
    </xdr:from>
    <xdr:to>
      <xdr:col>76</xdr:col>
      <xdr:colOff>165100</xdr:colOff>
      <xdr:row>84</xdr:row>
      <xdr:rowOff>168911</xdr:rowOff>
    </xdr:to>
    <xdr:sp macro="" textlink="">
      <xdr:nvSpPr>
        <xdr:cNvPr id="669" name="楕円 668">
          <a:extLst>
            <a:ext uri="{FF2B5EF4-FFF2-40B4-BE49-F238E27FC236}">
              <a16:creationId xmlns:a16="http://schemas.microsoft.com/office/drawing/2014/main" id="{3AEB0EE8-0B0D-48B5-A399-07CBE228618B}"/>
            </a:ext>
          </a:extLst>
        </xdr:cNvPr>
        <xdr:cNvSpPr/>
      </xdr:nvSpPr>
      <xdr:spPr>
        <a:xfrm>
          <a:off x="12804140" y="141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118111</xdr:rowOff>
    </xdr:from>
    <xdr:to>
      <xdr:col>81</xdr:col>
      <xdr:colOff>50800</xdr:colOff>
      <xdr:row>84</xdr:row>
      <xdr:rowOff>160020</xdr:rowOff>
    </xdr:to>
    <xdr:cxnSp macro="">
      <xdr:nvCxnSpPr>
        <xdr:cNvPr id="670" name="直線コネクタ 669">
          <a:extLst>
            <a:ext uri="{FF2B5EF4-FFF2-40B4-BE49-F238E27FC236}">
              <a16:creationId xmlns:a16="http://schemas.microsoft.com/office/drawing/2014/main" id="{0015DC54-3F6E-43F8-8D79-005D40A44A5C}"/>
            </a:ext>
          </a:extLst>
        </xdr:cNvPr>
        <xdr:cNvCxnSpPr/>
      </xdr:nvCxnSpPr>
      <xdr:spPr>
        <a:xfrm>
          <a:off x="12854940" y="14199871"/>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27305</xdr:rowOff>
    </xdr:from>
    <xdr:to>
      <xdr:col>72</xdr:col>
      <xdr:colOff>38100</xdr:colOff>
      <xdr:row>84</xdr:row>
      <xdr:rowOff>128905</xdr:rowOff>
    </xdr:to>
    <xdr:sp macro="" textlink="">
      <xdr:nvSpPr>
        <xdr:cNvPr id="671" name="楕円 670">
          <a:extLst>
            <a:ext uri="{FF2B5EF4-FFF2-40B4-BE49-F238E27FC236}">
              <a16:creationId xmlns:a16="http://schemas.microsoft.com/office/drawing/2014/main" id="{39067AAF-C1A7-45C6-9690-8F6208FE0B2C}"/>
            </a:ext>
          </a:extLst>
        </xdr:cNvPr>
        <xdr:cNvSpPr/>
      </xdr:nvSpPr>
      <xdr:spPr>
        <a:xfrm>
          <a:off x="12029440" y="14109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78105</xdr:rowOff>
    </xdr:from>
    <xdr:to>
      <xdr:col>76</xdr:col>
      <xdr:colOff>114300</xdr:colOff>
      <xdr:row>84</xdr:row>
      <xdr:rowOff>118111</xdr:rowOff>
    </xdr:to>
    <xdr:cxnSp macro="">
      <xdr:nvCxnSpPr>
        <xdr:cNvPr id="672" name="直線コネクタ 671">
          <a:extLst>
            <a:ext uri="{FF2B5EF4-FFF2-40B4-BE49-F238E27FC236}">
              <a16:creationId xmlns:a16="http://schemas.microsoft.com/office/drawing/2014/main" id="{CC12274C-9A2D-4E15-B0EB-2F490BDE4E7D}"/>
            </a:ext>
          </a:extLst>
        </xdr:cNvPr>
        <xdr:cNvCxnSpPr/>
      </xdr:nvCxnSpPr>
      <xdr:spPr>
        <a:xfrm>
          <a:off x="12072620" y="14159865"/>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156845</xdr:rowOff>
    </xdr:from>
    <xdr:to>
      <xdr:col>67</xdr:col>
      <xdr:colOff>101600</xdr:colOff>
      <xdr:row>84</xdr:row>
      <xdr:rowOff>86995</xdr:rowOff>
    </xdr:to>
    <xdr:sp macro="" textlink="">
      <xdr:nvSpPr>
        <xdr:cNvPr id="673" name="楕円 672">
          <a:extLst>
            <a:ext uri="{FF2B5EF4-FFF2-40B4-BE49-F238E27FC236}">
              <a16:creationId xmlns:a16="http://schemas.microsoft.com/office/drawing/2014/main" id="{DB22C920-143A-4661-A3FA-6AD140BE0460}"/>
            </a:ext>
          </a:extLst>
        </xdr:cNvPr>
        <xdr:cNvSpPr/>
      </xdr:nvSpPr>
      <xdr:spPr>
        <a:xfrm>
          <a:off x="1123188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36195</xdr:rowOff>
    </xdr:from>
    <xdr:to>
      <xdr:col>71</xdr:col>
      <xdr:colOff>177800</xdr:colOff>
      <xdr:row>84</xdr:row>
      <xdr:rowOff>78105</xdr:rowOff>
    </xdr:to>
    <xdr:cxnSp macro="">
      <xdr:nvCxnSpPr>
        <xdr:cNvPr id="674" name="直線コネクタ 673">
          <a:extLst>
            <a:ext uri="{FF2B5EF4-FFF2-40B4-BE49-F238E27FC236}">
              <a16:creationId xmlns:a16="http://schemas.microsoft.com/office/drawing/2014/main" id="{26B5FBC1-EFDB-40C4-A09B-9857D3E8F5C2}"/>
            </a:ext>
          </a:extLst>
        </xdr:cNvPr>
        <xdr:cNvCxnSpPr/>
      </xdr:nvCxnSpPr>
      <xdr:spPr>
        <a:xfrm>
          <a:off x="11282680" y="1411795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a:extLst>
            <a:ext uri="{FF2B5EF4-FFF2-40B4-BE49-F238E27FC236}">
              <a16:creationId xmlns:a16="http://schemas.microsoft.com/office/drawing/2014/main" id="{A4ED2C59-6B61-4573-BEF4-81E106033F59}"/>
            </a:ext>
          </a:extLst>
        </xdr:cNvPr>
        <xdr:cNvSpPr txBox="1"/>
      </xdr:nvSpPr>
      <xdr:spPr>
        <a:xfrm>
          <a:off x="13437244" y="1378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a:extLst>
            <a:ext uri="{FF2B5EF4-FFF2-40B4-BE49-F238E27FC236}">
              <a16:creationId xmlns:a16="http://schemas.microsoft.com/office/drawing/2014/main" id="{E642A870-1CCF-49DB-91F3-54988211C7D8}"/>
            </a:ext>
          </a:extLst>
        </xdr:cNvPr>
        <xdr:cNvSpPr txBox="1"/>
      </xdr:nvSpPr>
      <xdr:spPr>
        <a:xfrm>
          <a:off x="12675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B4F4938-4AF1-4204-A566-9D5A3ED4CC8F}"/>
            </a:ext>
          </a:extLst>
        </xdr:cNvPr>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807B9606-A50C-4241-B78F-E8FDE8AACF45}"/>
            </a:ext>
          </a:extLst>
        </xdr:cNvPr>
        <xdr:cNvSpPr txBox="1"/>
      </xdr:nvSpPr>
      <xdr:spPr>
        <a:xfrm>
          <a:off x="1110298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30497</xdr:rowOff>
    </xdr:from>
    <xdr:ext cx="405111" cy="259045"/>
    <xdr:sp macro="" textlink="">
      <xdr:nvSpPr>
        <xdr:cNvPr id="679" name="n_1mainValue【児童館】&#10;有形固定資産減価償却率">
          <a:extLst>
            <a:ext uri="{FF2B5EF4-FFF2-40B4-BE49-F238E27FC236}">
              <a16:creationId xmlns:a16="http://schemas.microsoft.com/office/drawing/2014/main" id="{B1BB2526-7A7F-40E1-ADEB-3D36FC35AD86}"/>
            </a:ext>
          </a:extLst>
        </xdr:cNvPr>
        <xdr:cNvSpPr txBox="1"/>
      </xdr:nvSpPr>
      <xdr:spPr>
        <a:xfrm>
          <a:off x="134372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160038</xdr:rowOff>
    </xdr:from>
    <xdr:ext cx="405111" cy="259045"/>
    <xdr:sp macro="" textlink="">
      <xdr:nvSpPr>
        <xdr:cNvPr id="680" name="n_2mainValue【児童館】&#10;有形固定資産減価償却率">
          <a:extLst>
            <a:ext uri="{FF2B5EF4-FFF2-40B4-BE49-F238E27FC236}">
              <a16:creationId xmlns:a16="http://schemas.microsoft.com/office/drawing/2014/main" id="{A6E4CFC1-932F-4E1E-961A-495F3E0C4286}"/>
            </a:ext>
          </a:extLst>
        </xdr:cNvPr>
        <xdr:cNvSpPr txBox="1"/>
      </xdr:nvSpPr>
      <xdr:spPr>
        <a:xfrm>
          <a:off x="12675244"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120032</xdr:rowOff>
    </xdr:from>
    <xdr:ext cx="405111" cy="259045"/>
    <xdr:sp macro="" textlink="">
      <xdr:nvSpPr>
        <xdr:cNvPr id="681" name="n_3mainValue【児童館】&#10;有形固定資産減価償却率">
          <a:extLst>
            <a:ext uri="{FF2B5EF4-FFF2-40B4-BE49-F238E27FC236}">
              <a16:creationId xmlns:a16="http://schemas.microsoft.com/office/drawing/2014/main" id="{0A9FF008-B961-4FDD-8DD3-AA07C77B0B4D}"/>
            </a:ext>
          </a:extLst>
        </xdr:cNvPr>
        <xdr:cNvSpPr txBox="1"/>
      </xdr:nvSpPr>
      <xdr:spPr>
        <a:xfrm>
          <a:off x="119005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78122</xdr:rowOff>
    </xdr:from>
    <xdr:ext cx="405111" cy="259045"/>
    <xdr:sp macro="" textlink="">
      <xdr:nvSpPr>
        <xdr:cNvPr id="682" name="n_4mainValue【児童館】&#10;有形固定資産減価償却率">
          <a:extLst>
            <a:ext uri="{FF2B5EF4-FFF2-40B4-BE49-F238E27FC236}">
              <a16:creationId xmlns:a16="http://schemas.microsoft.com/office/drawing/2014/main" id="{7B07ECFE-3C82-4CF4-99EC-2E6CFE96C404}"/>
            </a:ext>
          </a:extLst>
        </xdr:cNvPr>
        <xdr:cNvSpPr txBox="1"/>
      </xdr:nvSpPr>
      <xdr:spPr>
        <a:xfrm>
          <a:off x="1110298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B01822C-11D1-42FD-A441-23542EB091F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60927FF3-CEB5-4345-BF2E-CB6F1DD9CF5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7EE3DE4D-5B34-4877-B5C9-869EBD29B9C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357FA3DB-464D-4CD4-871D-08EC6394BBC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C9CDE61-BC91-4937-82C7-0D97D7ECBA2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0E04E0F-F649-4D5F-A9B3-7F4EFCB0C3B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52345654-C16A-430A-B564-1DB94E68B2F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ED9611ED-9936-4907-92A7-94DFBFE283A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7887BF67-5490-4B9B-A0B3-056701A7A0E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CDA5FAB4-A52A-4FC9-A2B7-5E0FC0233DC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2A1F557D-7C5E-406C-A81B-65E07EFB00F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ACF046D-654A-41A0-BD1C-256910FD6AD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2ED675ED-568D-45CC-8B1D-D0A66FF12737}"/>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174C6DD2-D9B3-404A-8780-403F8C3B7FDC}"/>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48BFE6E-FD5D-4208-8B16-A9F4EF0E91F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DAC7F423-FD23-43FE-80F6-D58D3398219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AF7C85B7-EC9C-405E-BD13-79D7022C242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D5B758BF-7980-4115-A844-67396AA8C10C}"/>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AF78A75-64CB-4B2C-9FFF-6C39F72658E8}"/>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87726A06-27B8-4A5E-8759-59F6C83C94C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CA8830CF-1A2C-47DC-A2C0-2C49B9EC864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C90C8F7-18C4-4D85-A6CE-2DEA5D42D1D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ED9D39B2-A999-4AF2-8DB3-277ABAE499C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F6B5FD7D-82BF-4920-9345-2969242B24CA}"/>
            </a:ext>
          </a:extLst>
        </xdr:cNvPr>
        <xdr:cNvCxnSpPr/>
      </xdr:nvCxnSpPr>
      <xdr:spPr>
        <a:xfrm flipV="1">
          <a:off x="19509104" y="1320545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A00798A9-5702-4076-A204-DD06809C4686}"/>
            </a:ext>
          </a:extLst>
        </xdr:cNvPr>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CB339DA5-834F-4935-BEA4-8D704793C274}"/>
            </a:ext>
          </a:extLst>
        </xdr:cNvPr>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2B0B0BF6-C896-4FA3-985C-64459AB32BF7}"/>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ABEBF42F-B9CE-469F-922D-42384EC9EEEE}"/>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711" name="【児童館】&#10;一人当たり面積平均値テキスト">
          <a:extLst>
            <a:ext uri="{FF2B5EF4-FFF2-40B4-BE49-F238E27FC236}">
              <a16:creationId xmlns:a16="http://schemas.microsoft.com/office/drawing/2014/main" id="{0045EC8D-6109-4C45-9127-CF0714E55A8C}"/>
            </a:ext>
          </a:extLst>
        </xdr:cNvPr>
        <xdr:cNvSpPr txBox="1"/>
      </xdr:nvSpPr>
      <xdr:spPr>
        <a:xfrm>
          <a:off x="19547840" y="14218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67445C05-BDC5-4028-BBF6-72D08F79F27B}"/>
            </a:ext>
          </a:extLst>
        </xdr:cNvPr>
        <xdr:cNvSpPr/>
      </xdr:nvSpPr>
      <xdr:spPr>
        <a:xfrm>
          <a:off x="19458940" y="1424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AB923459-4563-4837-8D0D-D9C0F944DC0C}"/>
            </a:ext>
          </a:extLst>
        </xdr:cNvPr>
        <xdr:cNvSpPr/>
      </xdr:nvSpPr>
      <xdr:spPr>
        <a:xfrm>
          <a:off x="1873504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98650E3E-E046-4A1F-B59C-0D4A46C51938}"/>
            </a:ext>
          </a:extLst>
        </xdr:cNvPr>
        <xdr:cNvSpPr/>
      </xdr:nvSpPr>
      <xdr:spPr>
        <a:xfrm>
          <a:off x="1793748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950EEBDF-1E4E-4AC4-B568-E56A9CD1A1C1}"/>
            </a:ext>
          </a:extLst>
        </xdr:cNvPr>
        <xdr:cNvSpPr/>
      </xdr:nvSpPr>
      <xdr:spPr>
        <a:xfrm>
          <a:off x="171627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2E6D6693-8225-4D55-A13C-F697E6FD2EA0}"/>
            </a:ext>
          </a:extLst>
        </xdr:cNvPr>
        <xdr:cNvSpPr/>
      </xdr:nvSpPr>
      <xdr:spPr>
        <a:xfrm>
          <a:off x="1638808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13CB893-58C0-414F-8F95-BFD323CF691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71C4216-0055-4D5A-84FF-32A3656B006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1DCF318-BA82-4A11-A46E-FADD2F7CADD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FB54589-537A-4AC4-A2ED-90C8A318711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8F97E33-3168-4CCB-BC9D-FC8A94134B1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722" name="楕円 721">
          <a:extLst>
            <a:ext uri="{FF2B5EF4-FFF2-40B4-BE49-F238E27FC236}">
              <a16:creationId xmlns:a16="http://schemas.microsoft.com/office/drawing/2014/main" id="{C85B4C38-C67D-46C7-8F5F-3AD02A9D4023}"/>
            </a:ext>
          </a:extLst>
        </xdr:cNvPr>
        <xdr:cNvSpPr/>
      </xdr:nvSpPr>
      <xdr:spPr>
        <a:xfrm>
          <a:off x="1945894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31766</xdr:rowOff>
    </xdr:from>
    <xdr:ext cx="469744" cy="259045"/>
    <xdr:sp macro="" textlink="">
      <xdr:nvSpPr>
        <xdr:cNvPr id="723" name="【児童館】&#10;一人当たり面積該当値テキスト">
          <a:extLst>
            <a:ext uri="{FF2B5EF4-FFF2-40B4-BE49-F238E27FC236}">
              <a16:creationId xmlns:a16="http://schemas.microsoft.com/office/drawing/2014/main" id="{C189CE06-05B1-413E-9174-ED91D1836304}"/>
            </a:ext>
          </a:extLst>
        </xdr:cNvPr>
        <xdr:cNvSpPr txBox="1"/>
      </xdr:nvSpPr>
      <xdr:spPr>
        <a:xfrm>
          <a:off x="19547840" y="1310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105411</xdr:rowOff>
    </xdr:from>
    <xdr:to>
      <xdr:col>112</xdr:col>
      <xdr:colOff>38100</xdr:colOff>
      <xdr:row>79</xdr:row>
      <xdr:rowOff>35561</xdr:rowOff>
    </xdr:to>
    <xdr:sp macro="" textlink="">
      <xdr:nvSpPr>
        <xdr:cNvPr id="724" name="楕円 723">
          <a:extLst>
            <a:ext uri="{FF2B5EF4-FFF2-40B4-BE49-F238E27FC236}">
              <a16:creationId xmlns:a16="http://schemas.microsoft.com/office/drawing/2014/main" id="{B0F320B4-7C8F-44CC-B50A-B6D3BB0503E2}"/>
            </a:ext>
          </a:extLst>
        </xdr:cNvPr>
        <xdr:cNvSpPr/>
      </xdr:nvSpPr>
      <xdr:spPr>
        <a:xfrm>
          <a:off x="18735040" y="13181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156211</xdr:rowOff>
    </xdr:to>
    <xdr:cxnSp macro="">
      <xdr:nvCxnSpPr>
        <xdr:cNvPr id="725" name="直線コネクタ 724">
          <a:extLst>
            <a:ext uri="{FF2B5EF4-FFF2-40B4-BE49-F238E27FC236}">
              <a16:creationId xmlns:a16="http://schemas.microsoft.com/office/drawing/2014/main" id="{3B4C2C08-D69B-469D-B50F-5AF8D0912DB9}"/>
            </a:ext>
          </a:extLst>
        </xdr:cNvPr>
        <xdr:cNvCxnSpPr/>
      </xdr:nvCxnSpPr>
      <xdr:spPr>
        <a:xfrm flipV="1">
          <a:off x="18778220" y="13205459"/>
          <a:ext cx="73152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128270</xdr:rowOff>
    </xdr:from>
    <xdr:to>
      <xdr:col>107</xdr:col>
      <xdr:colOff>101600</xdr:colOff>
      <xdr:row>79</xdr:row>
      <xdr:rowOff>58420</xdr:rowOff>
    </xdr:to>
    <xdr:sp macro="" textlink="">
      <xdr:nvSpPr>
        <xdr:cNvPr id="726" name="楕円 725">
          <a:extLst>
            <a:ext uri="{FF2B5EF4-FFF2-40B4-BE49-F238E27FC236}">
              <a16:creationId xmlns:a16="http://schemas.microsoft.com/office/drawing/2014/main" id="{56BB1CAE-E32A-4F02-95AD-A682E3822BDF}"/>
            </a:ext>
          </a:extLst>
        </xdr:cNvPr>
        <xdr:cNvSpPr/>
      </xdr:nvSpPr>
      <xdr:spPr>
        <a:xfrm>
          <a:off x="17937480" y="132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156211</xdr:rowOff>
    </xdr:from>
    <xdr:to>
      <xdr:col>111</xdr:col>
      <xdr:colOff>177800</xdr:colOff>
      <xdr:row>79</xdr:row>
      <xdr:rowOff>7620</xdr:rowOff>
    </xdr:to>
    <xdr:cxnSp macro="">
      <xdr:nvCxnSpPr>
        <xdr:cNvPr id="727" name="直線コネクタ 726">
          <a:extLst>
            <a:ext uri="{FF2B5EF4-FFF2-40B4-BE49-F238E27FC236}">
              <a16:creationId xmlns:a16="http://schemas.microsoft.com/office/drawing/2014/main" id="{C5028362-18CE-42C7-9708-74FC3C234971}"/>
            </a:ext>
          </a:extLst>
        </xdr:cNvPr>
        <xdr:cNvCxnSpPr/>
      </xdr:nvCxnSpPr>
      <xdr:spPr>
        <a:xfrm flipV="1">
          <a:off x="17988280" y="13232131"/>
          <a:ext cx="78994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154939</xdr:rowOff>
    </xdr:from>
    <xdr:to>
      <xdr:col>102</xdr:col>
      <xdr:colOff>165100</xdr:colOff>
      <xdr:row>79</xdr:row>
      <xdr:rowOff>85089</xdr:rowOff>
    </xdr:to>
    <xdr:sp macro="" textlink="">
      <xdr:nvSpPr>
        <xdr:cNvPr id="728" name="楕円 727">
          <a:extLst>
            <a:ext uri="{FF2B5EF4-FFF2-40B4-BE49-F238E27FC236}">
              <a16:creationId xmlns:a16="http://schemas.microsoft.com/office/drawing/2014/main" id="{BEAD3476-E7E6-4C05-AB70-3603BA527F82}"/>
            </a:ext>
          </a:extLst>
        </xdr:cNvPr>
        <xdr:cNvSpPr/>
      </xdr:nvSpPr>
      <xdr:spPr>
        <a:xfrm>
          <a:off x="17162780" y="13230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7620</xdr:rowOff>
    </xdr:from>
    <xdr:to>
      <xdr:col>107</xdr:col>
      <xdr:colOff>50800</xdr:colOff>
      <xdr:row>79</xdr:row>
      <xdr:rowOff>34289</xdr:rowOff>
    </xdr:to>
    <xdr:cxnSp macro="">
      <xdr:nvCxnSpPr>
        <xdr:cNvPr id="729" name="直線コネクタ 728">
          <a:extLst>
            <a:ext uri="{FF2B5EF4-FFF2-40B4-BE49-F238E27FC236}">
              <a16:creationId xmlns:a16="http://schemas.microsoft.com/office/drawing/2014/main" id="{0EAF3469-37D5-455E-A2F6-06F2B7527DEB}"/>
            </a:ext>
          </a:extLst>
        </xdr:cNvPr>
        <xdr:cNvCxnSpPr/>
      </xdr:nvCxnSpPr>
      <xdr:spPr>
        <a:xfrm flipV="1">
          <a:off x="17213580" y="1325118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730" name="楕円 729">
          <a:extLst>
            <a:ext uri="{FF2B5EF4-FFF2-40B4-BE49-F238E27FC236}">
              <a16:creationId xmlns:a16="http://schemas.microsoft.com/office/drawing/2014/main" id="{9127F999-4CB3-4DD1-A093-E08313042D33}"/>
            </a:ext>
          </a:extLst>
        </xdr:cNvPr>
        <xdr:cNvSpPr/>
      </xdr:nvSpPr>
      <xdr:spPr>
        <a:xfrm>
          <a:off x="16388080" y="13249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34289</xdr:rowOff>
    </xdr:from>
    <xdr:to>
      <xdr:col>102</xdr:col>
      <xdr:colOff>114300</xdr:colOff>
      <xdr:row>79</xdr:row>
      <xdr:rowOff>57150</xdr:rowOff>
    </xdr:to>
    <xdr:cxnSp macro="">
      <xdr:nvCxnSpPr>
        <xdr:cNvPr id="731" name="直線コネクタ 730">
          <a:extLst>
            <a:ext uri="{FF2B5EF4-FFF2-40B4-BE49-F238E27FC236}">
              <a16:creationId xmlns:a16="http://schemas.microsoft.com/office/drawing/2014/main" id="{362C95F7-EFCC-41BA-A9FB-574AD374E61D}"/>
            </a:ext>
          </a:extLst>
        </xdr:cNvPr>
        <xdr:cNvCxnSpPr/>
      </xdr:nvCxnSpPr>
      <xdr:spPr>
        <a:xfrm flipV="1">
          <a:off x="16431260" y="13277849"/>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732" name="n_1aveValue【児童館】&#10;一人当たり面積">
          <a:extLst>
            <a:ext uri="{FF2B5EF4-FFF2-40B4-BE49-F238E27FC236}">
              <a16:creationId xmlns:a16="http://schemas.microsoft.com/office/drawing/2014/main" id="{0195ACB6-1280-4859-8AA3-1FE091B1E87C}"/>
            </a:ext>
          </a:extLst>
        </xdr:cNvPr>
        <xdr:cNvSpPr txBox="1"/>
      </xdr:nvSpPr>
      <xdr:spPr>
        <a:xfrm>
          <a:off x="185611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733" name="n_2aveValue【児童館】&#10;一人当たり面積">
          <a:extLst>
            <a:ext uri="{FF2B5EF4-FFF2-40B4-BE49-F238E27FC236}">
              <a16:creationId xmlns:a16="http://schemas.microsoft.com/office/drawing/2014/main" id="{FCDEF6BB-7D8E-4639-8FB5-A5015F0D2D01}"/>
            </a:ext>
          </a:extLst>
        </xdr:cNvPr>
        <xdr:cNvSpPr txBox="1"/>
      </xdr:nvSpPr>
      <xdr:spPr>
        <a:xfrm>
          <a:off x="1777626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34" name="n_3aveValue【児童館】&#10;一人当たり面積">
          <a:extLst>
            <a:ext uri="{FF2B5EF4-FFF2-40B4-BE49-F238E27FC236}">
              <a16:creationId xmlns:a16="http://schemas.microsoft.com/office/drawing/2014/main" id="{6B1BB8DE-C186-4751-9C7B-4CB6F67212C2}"/>
            </a:ext>
          </a:extLst>
        </xdr:cNvPr>
        <xdr:cNvSpPr txBox="1"/>
      </xdr:nvSpPr>
      <xdr:spPr>
        <a:xfrm>
          <a:off x="1700156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735" name="n_4aveValue【児童館】&#10;一人当たり面積">
          <a:extLst>
            <a:ext uri="{FF2B5EF4-FFF2-40B4-BE49-F238E27FC236}">
              <a16:creationId xmlns:a16="http://schemas.microsoft.com/office/drawing/2014/main" id="{8F7F0A64-8BEC-419C-8BBA-776D970FB843}"/>
            </a:ext>
          </a:extLst>
        </xdr:cNvPr>
        <xdr:cNvSpPr txBox="1"/>
      </xdr:nvSpPr>
      <xdr:spPr>
        <a:xfrm>
          <a:off x="1622686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52088</xdr:rowOff>
    </xdr:from>
    <xdr:ext cx="469744" cy="259045"/>
    <xdr:sp macro="" textlink="">
      <xdr:nvSpPr>
        <xdr:cNvPr id="736" name="n_1mainValue【児童館】&#10;一人当たり面積">
          <a:extLst>
            <a:ext uri="{FF2B5EF4-FFF2-40B4-BE49-F238E27FC236}">
              <a16:creationId xmlns:a16="http://schemas.microsoft.com/office/drawing/2014/main" id="{567FB5A6-7FC3-40B1-B62E-936D2B09E690}"/>
            </a:ext>
          </a:extLst>
        </xdr:cNvPr>
        <xdr:cNvSpPr txBox="1"/>
      </xdr:nvSpPr>
      <xdr:spPr>
        <a:xfrm>
          <a:off x="18561127" y="129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74947</xdr:rowOff>
    </xdr:from>
    <xdr:ext cx="469744" cy="259045"/>
    <xdr:sp macro="" textlink="">
      <xdr:nvSpPr>
        <xdr:cNvPr id="737" name="n_2mainValue【児童館】&#10;一人当たり面積">
          <a:extLst>
            <a:ext uri="{FF2B5EF4-FFF2-40B4-BE49-F238E27FC236}">
              <a16:creationId xmlns:a16="http://schemas.microsoft.com/office/drawing/2014/main" id="{D6C755E7-A8C0-4CAD-B3E5-3BDF1DA73930}"/>
            </a:ext>
          </a:extLst>
        </xdr:cNvPr>
        <xdr:cNvSpPr txBox="1"/>
      </xdr:nvSpPr>
      <xdr:spPr>
        <a:xfrm>
          <a:off x="1777626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101616</xdr:rowOff>
    </xdr:from>
    <xdr:ext cx="469744" cy="259045"/>
    <xdr:sp macro="" textlink="">
      <xdr:nvSpPr>
        <xdr:cNvPr id="738" name="n_3mainValue【児童館】&#10;一人当たり面積">
          <a:extLst>
            <a:ext uri="{FF2B5EF4-FFF2-40B4-BE49-F238E27FC236}">
              <a16:creationId xmlns:a16="http://schemas.microsoft.com/office/drawing/2014/main" id="{793589F0-5093-447E-9D98-1D0321D7D2E9}"/>
            </a:ext>
          </a:extLst>
        </xdr:cNvPr>
        <xdr:cNvSpPr txBox="1"/>
      </xdr:nvSpPr>
      <xdr:spPr>
        <a:xfrm>
          <a:off x="17001567"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739" name="n_4mainValue【児童館】&#10;一人当たり面積">
          <a:extLst>
            <a:ext uri="{FF2B5EF4-FFF2-40B4-BE49-F238E27FC236}">
              <a16:creationId xmlns:a16="http://schemas.microsoft.com/office/drawing/2014/main" id="{047A8A7F-CDC7-4B13-9ADD-F81505007CDE}"/>
            </a:ext>
          </a:extLst>
        </xdr:cNvPr>
        <xdr:cNvSpPr txBox="1"/>
      </xdr:nvSpPr>
      <xdr:spPr>
        <a:xfrm>
          <a:off x="1622686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40FDDD0-3CB3-4525-8E6D-3EAFA137912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55A0CF4C-21FA-45A9-BC6C-52E9F6BF703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552710C8-3E7E-4A5E-89F2-3140AB81119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DAF811B5-9D2E-4BBC-AEC5-37C3FA8664C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154D1F6D-ABBE-4B50-82C0-178A89CCED8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45F01EC-1EF0-4431-9021-9C1AB9E6E42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F3F97E6A-91F1-4BED-9E68-B8586A2B20E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7C2E830D-24FD-4E1E-B8AD-F82EFD55D5B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10851213-ED8E-4AD9-82C8-BE5B56846AD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3ACF3B1C-ECC9-47D3-831F-A9D71E7223D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1C7958D-3E08-444A-A589-F299A1E0691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0DBF650-3E4B-4C13-BFB4-2667484C6CA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4FF6ABA-2C22-4F6E-90EC-C01775DB0AE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7D9E7617-F051-4193-96D1-5B2107B079C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D6D59830-368A-4F84-A938-689AB6EF914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43E8C30F-A0C8-4695-8F03-D3DB6C6E83F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12CBC42B-AB49-426D-B1A8-7A1700BE1D6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57DB33CB-AC8E-4C39-97BF-2BD432402F2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EE9261C8-9A0D-4892-9717-2A4FA09A743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BAB51544-B1BE-4930-B0A5-003A15F5260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A78228DB-81A6-450E-A847-7C09A463BCF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FDFED7B-2D13-4892-9603-DAA0642BDFC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BA7A8F2-C0AF-4932-82C6-7CC3C702880C}"/>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7E44F32-9070-4572-ADFB-735E45A09A5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CBB67937-AB31-45F2-B261-942A95F494F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5A84E511-1EB7-4EA2-BD7B-F440C4CC1EF4}"/>
            </a:ext>
          </a:extLst>
        </xdr:cNvPr>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C8B08B63-283D-4CF9-9A71-8802EF6F913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9CFD1756-EBCC-442C-BA54-C537C015634B}"/>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DB82A846-EABB-491C-9B2D-F09B708251FA}"/>
            </a:ext>
          </a:extLst>
        </xdr:cNvPr>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154D63AF-D192-4B92-A507-D83729ECFCC1}"/>
            </a:ext>
          </a:extLst>
        </xdr:cNvPr>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770" name="【公民館】&#10;有形固定資産減価償却率平均値テキスト">
          <a:extLst>
            <a:ext uri="{FF2B5EF4-FFF2-40B4-BE49-F238E27FC236}">
              <a16:creationId xmlns:a16="http://schemas.microsoft.com/office/drawing/2014/main" id="{737C6A5F-0EA9-4460-ACE9-C5D192594E2B}"/>
            </a:ext>
          </a:extLst>
        </xdr:cNvPr>
        <xdr:cNvSpPr txBox="1"/>
      </xdr:nvSpPr>
      <xdr:spPr>
        <a:xfrm>
          <a:off x="144145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1BBBDE0E-0D2C-45EA-AE65-9AFDB929FCC4}"/>
            </a:ext>
          </a:extLst>
        </xdr:cNvPr>
        <xdr:cNvSpPr/>
      </xdr:nvSpPr>
      <xdr:spPr>
        <a:xfrm>
          <a:off x="14325600" y="177125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2A6A5852-726A-41D9-B6AC-F29A880518B9}"/>
            </a:ext>
          </a:extLst>
        </xdr:cNvPr>
        <xdr:cNvSpPr/>
      </xdr:nvSpPr>
      <xdr:spPr>
        <a:xfrm>
          <a:off x="13578840" y="17728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BD81FFF2-4E47-49C1-B08F-2D54A70DC869}"/>
            </a:ext>
          </a:extLst>
        </xdr:cNvPr>
        <xdr:cNvSpPr/>
      </xdr:nvSpPr>
      <xdr:spPr>
        <a:xfrm>
          <a:off x="1280414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44EB193F-0D5C-4A9F-A54D-D81BE41ED351}"/>
            </a:ext>
          </a:extLst>
        </xdr:cNvPr>
        <xdr:cNvSpPr/>
      </xdr:nvSpPr>
      <xdr:spPr>
        <a:xfrm>
          <a:off x="12029440" y="17746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74F535F4-5166-4FBD-B744-F3D74766F186}"/>
            </a:ext>
          </a:extLst>
        </xdr:cNvPr>
        <xdr:cNvSpPr/>
      </xdr:nvSpPr>
      <xdr:spPr>
        <a:xfrm>
          <a:off x="1123188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68011FA-2857-43E6-BB35-94325BC8F8D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62D0C49-35BC-4BAA-B087-B98188C4DB9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E18F418-355F-4233-9FE7-89A24836D12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3B9296D-E568-4003-B75D-BA22B85B8BD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0B328AF-8114-4E0F-B11E-818FDD7F7B3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781" name="楕円 780">
          <a:extLst>
            <a:ext uri="{FF2B5EF4-FFF2-40B4-BE49-F238E27FC236}">
              <a16:creationId xmlns:a16="http://schemas.microsoft.com/office/drawing/2014/main" id="{B39BF002-D012-4C74-AD18-D89F70E62959}"/>
            </a:ext>
          </a:extLst>
        </xdr:cNvPr>
        <xdr:cNvSpPr/>
      </xdr:nvSpPr>
      <xdr:spPr>
        <a:xfrm>
          <a:off x="14325600" y="172618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782" name="【公民館】&#10;有形固定資産減価償却率該当値テキスト">
          <a:extLst>
            <a:ext uri="{FF2B5EF4-FFF2-40B4-BE49-F238E27FC236}">
              <a16:creationId xmlns:a16="http://schemas.microsoft.com/office/drawing/2014/main" id="{CE37045E-1A87-4A84-9105-E18169274782}"/>
            </a:ext>
          </a:extLst>
        </xdr:cNvPr>
        <xdr:cNvSpPr txBox="1"/>
      </xdr:nvSpPr>
      <xdr:spPr>
        <a:xfrm>
          <a:off x="14414500"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783" name="楕円 782">
          <a:extLst>
            <a:ext uri="{FF2B5EF4-FFF2-40B4-BE49-F238E27FC236}">
              <a16:creationId xmlns:a16="http://schemas.microsoft.com/office/drawing/2014/main" id="{0BC01161-F495-4D5B-A7CD-693C7ABC2F55}"/>
            </a:ext>
          </a:extLst>
        </xdr:cNvPr>
        <xdr:cNvSpPr/>
      </xdr:nvSpPr>
      <xdr:spPr>
        <a:xfrm>
          <a:off x="13578840" y="1722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41911</xdr:rowOff>
    </xdr:to>
    <xdr:cxnSp macro="">
      <xdr:nvCxnSpPr>
        <xdr:cNvPr id="784" name="直線コネクタ 783">
          <a:extLst>
            <a:ext uri="{FF2B5EF4-FFF2-40B4-BE49-F238E27FC236}">
              <a16:creationId xmlns:a16="http://schemas.microsoft.com/office/drawing/2014/main" id="{A9E4A60A-3091-4D70-9A34-946002756127}"/>
            </a:ext>
          </a:extLst>
        </xdr:cNvPr>
        <xdr:cNvCxnSpPr/>
      </xdr:nvCxnSpPr>
      <xdr:spPr>
        <a:xfrm>
          <a:off x="13629640" y="17272907"/>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785" name="楕円 784">
          <a:extLst>
            <a:ext uri="{FF2B5EF4-FFF2-40B4-BE49-F238E27FC236}">
              <a16:creationId xmlns:a16="http://schemas.microsoft.com/office/drawing/2014/main" id="{184E2958-6809-4E70-A375-2B0EEDF73EC5}"/>
            </a:ext>
          </a:extLst>
        </xdr:cNvPr>
        <xdr:cNvSpPr/>
      </xdr:nvSpPr>
      <xdr:spPr>
        <a:xfrm>
          <a:off x="1280414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5987</xdr:rowOff>
    </xdr:to>
    <xdr:cxnSp macro="">
      <xdr:nvCxnSpPr>
        <xdr:cNvPr id="786" name="直線コネクタ 785">
          <a:extLst>
            <a:ext uri="{FF2B5EF4-FFF2-40B4-BE49-F238E27FC236}">
              <a16:creationId xmlns:a16="http://schemas.microsoft.com/office/drawing/2014/main" id="{249E8A61-C57D-4F7D-AE65-45B96EE51982}"/>
            </a:ext>
          </a:extLst>
        </xdr:cNvPr>
        <xdr:cNvCxnSpPr/>
      </xdr:nvCxnSpPr>
      <xdr:spPr>
        <a:xfrm>
          <a:off x="12854940" y="17240794"/>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54792</xdr:rowOff>
    </xdr:from>
    <xdr:to>
      <xdr:col>72</xdr:col>
      <xdr:colOff>38100</xdr:colOff>
      <xdr:row>102</xdr:row>
      <xdr:rowOff>156392</xdr:rowOff>
    </xdr:to>
    <xdr:sp macro="" textlink="">
      <xdr:nvSpPr>
        <xdr:cNvPr id="787" name="楕円 786">
          <a:extLst>
            <a:ext uri="{FF2B5EF4-FFF2-40B4-BE49-F238E27FC236}">
              <a16:creationId xmlns:a16="http://schemas.microsoft.com/office/drawing/2014/main" id="{8544090D-DEDC-4A6D-A381-6013A3039292}"/>
            </a:ext>
          </a:extLst>
        </xdr:cNvPr>
        <xdr:cNvSpPr/>
      </xdr:nvSpPr>
      <xdr:spPr>
        <a:xfrm>
          <a:off x="12029440" y="17154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105592</xdr:rowOff>
    </xdr:from>
    <xdr:to>
      <xdr:col>76</xdr:col>
      <xdr:colOff>114300</xdr:colOff>
      <xdr:row>102</xdr:row>
      <xdr:rowOff>141514</xdr:rowOff>
    </xdr:to>
    <xdr:cxnSp macro="">
      <xdr:nvCxnSpPr>
        <xdr:cNvPr id="788" name="直線コネクタ 787">
          <a:extLst>
            <a:ext uri="{FF2B5EF4-FFF2-40B4-BE49-F238E27FC236}">
              <a16:creationId xmlns:a16="http://schemas.microsoft.com/office/drawing/2014/main" id="{BFC64404-60AD-4F00-BC8A-1AC70D52AED0}"/>
            </a:ext>
          </a:extLst>
        </xdr:cNvPr>
        <xdr:cNvCxnSpPr/>
      </xdr:nvCxnSpPr>
      <xdr:spPr>
        <a:xfrm>
          <a:off x="12072620" y="1720487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18869</xdr:rowOff>
    </xdr:from>
    <xdr:to>
      <xdr:col>67</xdr:col>
      <xdr:colOff>101600</xdr:colOff>
      <xdr:row>102</xdr:row>
      <xdr:rowOff>120469</xdr:rowOff>
    </xdr:to>
    <xdr:sp macro="" textlink="">
      <xdr:nvSpPr>
        <xdr:cNvPr id="789" name="楕円 788">
          <a:extLst>
            <a:ext uri="{FF2B5EF4-FFF2-40B4-BE49-F238E27FC236}">
              <a16:creationId xmlns:a16="http://schemas.microsoft.com/office/drawing/2014/main" id="{1717C318-62CB-4091-904E-DAAB6D3AA414}"/>
            </a:ext>
          </a:extLst>
        </xdr:cNvPr>
        <xdr:cNvSpPr/>
      </xdr:nvSpPr>
      <xdr:spPr>
        <a:xfrm>
          <a:off x="1123188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69669</xdr:rowOff>
    </xdr:from>
    <xdr:to>
      <xdr:col>71</xdr:col>
      <xdr:colOff>177800</xdr:colOff>
      <xdr:row>102</xdr:row>
      <xdr:rowOff>105592</xdr:rowOff>
    </xdr:to>
    <xdr:cxnSp macro="">
      <xdr:nvCxnSpPr>
        <xdr:cNvPr id="790" name="直線コネクタ 789">
          <a:extLst>
            <a:ext uri="{FF2B5EF4-FFF2-40B4-BE49-F238E27FC236}">
              <a16:creationId xmlns:a16="http://schemas.microsoft.com/office/drawing/2014/main" id="{0F731694-95EB-45EB-9FE2-2AD349C56006}"/>
            </a:ext>
          </a:extLst>
        </xdr:cNvPr>
        <xdr:cNvCxnSpPr/>
      </xdr:nvCxnSpPr>
      <xdr:spPr>
        <a:xfrm>
          <a:off x="11282680" y="1716894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791" name="n_1aveValue【公民館】&#10;有形固定資産減価償却率">
          <a:extLst>
            <a:ext uri="{FF2B5EF4-FFF2-40B4-BE49-F238E27FC236}">
              <a16:creationId xmlns:a16="http://schemas.microsoft.com/office/drawing/2014/main" id="{84F1EB6A-6DA7-4A8E-99AD-B968F85A7A75}"/>
            </a:ext>
          </a:extLst>
        </xdr:cNvPr>
        <xdr:cNvSpPr txBox="1"/>
      </xdr:nvSpPr>
      <xdr:spPr>
        <a:xfrm>
          <a:off x="1343724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2" name="n_2aveValue【公民館】&#10;有形固定資産減価償却率">
          <a:extLst>
            <a:ext uri="{FF2B5EF4-FFF2-40B4-BE49-F238E27FC236}">
              <a16:creationId xmlns:a16="http://schemas.microsoft.com/office/drawing/2014/main" id="{8FE3127A-C6DC-4CFA-9958-8ED159A7938B}"/>
            </a:ext>
          </a:extLst>
        </xdr:cNvPr>
        <xdr:cNvSpPr txBox="1"/>
      </xdr:nvSpPr>
      <xdr:spPr>
        <a:xfrm>
          <a:off x="1267524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3" name="n_3aveValue【公民館】&#10;有形固定資産減価償却率">
          <a:extLst>
            <a:ext uri="{FF2B5EF4-FFF2-40B4-BE49-F238E27FC236}">
              <a16:creationId xmlns:a16="http://schemas.microsoft.com/office/drawing/2014/main" id="{562AE69B-C07E-4BCA-89DC-1B684A645835}"/>
            </a:ext>
          </a:extLst>
        </xdr:cNvPr>
        <xdr:cNvSpPr txBox="1"/>
      </xdr:nvSpPr>
      <xdr:spPr>
        <a:xfrm>
          <a:off x="1190054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4" name="n_4aveValue【公民館】&#10;有形固定資産減価償却率">
          <a:extLst>
            <a:ext uri="{FF2B5EF4-FFF2-40B4-BE49-F238E27FC236}">
              <a16:creationId xmlns:a16="http://schemas.microsoft.com/office/drawing/2014/main" id="{665675A5-A2EC-4EF1-A95F-2C0402B9DF6A}"/>
            </a:ext>
          </a:extLst>
        </xdr:cNvPr>
        <xdr:cNvSpPr txBox="1"/>
      </xdr:nvSpPr>
      <xdr:spPr>
        <a:xfrm>
          <a:off x="1110298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95" name="n_1mainValue【公民館】&#10;有形固定資産減価償却率">
          <a:extLst>
            <a:ext uri="{FF2B5EF4-FFF2-40B4-BE49-F238E27FC236}">
              <a16:creationId xmlns:a16="http://schemas.microsoft.com/office/drawing/2014/main" id="{C768976E-FE88-44E9-B59B-A9911D12C9A3}"/>
            </a:ext>
          </a:extLst>
        </xdr:cNvPr>
        <xdr:cNvSpPr txBox="1"/>
      </xdr:nvSpPr>
      <xdr:spPr>
        <a:xfrm>
          <a:off x="1343724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796" name="n_2mainValue【公民館】&#10;有形固定資産減価償却率">
          <a:extLst>
            <a:ext uri="{FF2B5EF4-FFF2-40B4-BE49-F238E27FC236}">
              <a16:creationId xmlns:a16="http://schemas.microsoft.com/office/drawing/2014/main" id="{566D4009-749E-4C0E-BDA1-46AB61BDDDB7}"/>
            </a:ext>
          </a:extLst>
        </xdr:cNvPr>
        <xdr:cNvSpPr txBox="1"/>
      </xdr:nvSpPr>
      <xdr:spPr>
        <a:xfrm>
          <a:off x="12675244" y="1696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1469</xdr:rowOff>
    </xdr:from>
    <xdr:ext cx="405111" cy="259045"/>
    <xdr:sp macro="" textlink="">
      <xdr:nvSpPr>
        <xdr:cNvPr id="797" name="n_3mainValue【公民館】&#10;有形固定資産減価償却率">
          <a:extLst>
            <a:ext uri="{FF2B5EF4-FFF2-40B4-BE49-F238E27FC236}">
              <a16:creationId xmlns:a16="http://schemas.microsoft.com/office/drawing/2014/main" id="{8A0959CE-21C6-4BEF-B005-EDD8C88815DE}"/>
            </a:ext>
          </a:extLst>
        </xdr:cNvPr>
        <xdr:cNvSpPr txBox="1"/>
      </xdr:nvSpPr>
      <xdr:spPr>
        <a:xfrm>
          <a:off x="11900544" y="1693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136996</xdr:rowOff>
    </xdr:from>
    <xdr:ext cx="405111" cy="259045"/>
    <xdr:sp macro="" textlink="">
      <xdr:nvSpPr>
        <xdr:cNvPr id="798" name="n_4mainValue【公民館】&#10;有形固定資産減価償却率">
          <a:extLst>
            <a:ext uri="{FF2B5EF4-FFF2-40B4-BE49-F238E27FC236}">
              <a16:creationId xmlns:a16="http://schemas.microsoft.com/office/drawing/2014/main" id="{562DF3D3-25D6-483B-B6D8-ACE3A6FD75B1}"/>
            </a:ext>
          </a:extLst>
        </xdr:cNvPr>
        <xdr:cNvSpPr txBox="1"/>
      </xdr:nvSpPr>
      <xdr:spPr>
        <a:xfrm>
          <a:off x="11102984" y="1690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A0C1656-8C15-46C6-8494-B632FBC2E06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C3B353A1-C8AB-499E-934A-35B69D0D428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35C7340-25B6-4455-8A94-FF60CCF8F6C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9690D05-3A11-471E-A94E-B854CD7EF12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6B34EB17-BC5E-4FE9-8E63-8A1BE3C3991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0FCED30-7888-4683-90F3-6B0E90F4AD9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89335B42-C77F-4833-8915-BA7ED127404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69B6D7B4-A6D7-4CFE-86E0-1323AED7CC4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569EB148-FF0E-47DB-A52A-288D9BB41CD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1131E10-97C0-4283-9457-4A0204BA6EE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BA92E637-6BE1-4DB7-9101-AC7635015F8F}"/>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5CBE5735-7258-4811-B49E-DC26F29C2FB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6B58DC0F-7D18-46FA-96F7-E8358CCE367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42ADA781-A832-43C8-8D4A-0C52B146946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E3319519-4C28-463C-95F3-713FF6844024}"/>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55C07AAD-8FED-4D7A-B384-5FCFD16E15F4}"/>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AB4CFBCB-A14A-404A-A77E-F2E44F4B64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718B6DB9-9201-4B3E-B211-BAE0DE23401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E88FCD4-8980-4473-887E-C2A3418978C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5799082A-EB07-4436-B219-11323C91F1C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7EF94F59-99BB-4A88-8FF9-301E6D5EB57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77D48AE9-DC98-4BF1-8C4D-0B7EDBBDB3B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7A986579-4010-42C6-9EEA-90888E323E3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E471ED40-F01A-4025-954D-F638401F3A4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38BE8EB-CAF5-458B-8AFE-36353CC4838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CBADC8F3-78C6-4982-AE52-55A9387E7359}"/>
            </a:ext>
          </a:extLst>
        </xdr:cNvPr>
        <xdr:cNvCxnSpPr/>
      </xdr:nvCxnSpPr>
      <xdr:spPr>
        <a:xfrm flipV="1">
          <a:off x="19509104" y="16870680"/>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45E2762F-E16D-4F19-ACE0-6DA4EB5761DD}"/>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4C64D7A4-E038-4A89-B5C4-80D84AC02AE2}"/>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5BFA1CF1-7276-4ED7-A465-A012D7062726}"/>
            </a:ext>
          </a:extLst>
        </xdr:cNvPr>
        <xdr:cNvSpPr txBox="1"/>
      </xdr:nvSpPr>
      <xdr:spPr>
        <a:xfrm>
          <a:off x="19547840" y="166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314ED6D9-97A2-4F76-BEFE-E09AC6AE8D3D}"/>
            </a:ext>
          </a:extLst>
        </xdr:cNvPr>
        <xdr:cNvCxnSpPr/>
      </xdr:nvCxnSpPr>
      <xdr:spPr>
        <a:xfrm>
          <a:off x="19443700" y="1687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EC635C9E-8F14-44A3-80CB-E278477F1380}"/>
            </a:ext>
          </a:extLst>
        </xdr:cNvPr>
        <xdr:cNvSpPr txBox="1"/>
      </xdr:nvSpPr>
      <xdr:spPr>
        <a:xfrm>
          <a:off x="19547840" y="17817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59698B10-D6DF-4E1F-BB93-4C8C043C396D}"/>
            </a:ext>
          </a:extLst>
        </xdr:cNvPr>
        <xdr:cNvSpPr/>
      </xdr:nvSpPr>
      <xdr:spPr>
        <a:xfrm>
          <a:off x="1945894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28AFAD75-43E5-40A8-B50E-1B9DEAF97A5D}"/>
            </a:ext>
          </a:extLst>
        </xdr:cNvPr>
        <xdr:cNvSpPr/>
      </xdr:nvSpPr>
      <xdr:spPr>
        <a:xfrm>
          <a:off x="18735040" y="17947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274CB9B9-6457-4E72-AD6D-8AD667072915}"/>
            </a:ext>
          </a:extLst>
        </xdr:cNvPr>
        <xdr:cNvSpPr/>
      </xdr:nvSpPr>
      <xdr:spPr>
        <a:xfrm>
          <a:off x="179374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E9B2F017-3E9B-4819-AA10-3034FCBCB273}"/>
            </a:ext>
          </a:extLst>
        </xdr:cNvPr>
        <xdr:cNvSpPr/>
      </xdr:nvSpPr>
      <xdr:spPr>
        <a:xfrm>
          <a:off x="171627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359F1930-7C67-4C0F-B0A5-6A103D835FB1}"/>
            </a:ext>
          </a:extLst>
        </xdr:cNvPr>
        <xdr:cNvSpPr/>
      </xdr:nvSpPr>
      <xdr:spPr>
        <a:xfrm>
          <a:off x="16388080" y="17942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93F8261-222E-418A-A913-AB2659CE64D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1EF4BB6-1933-4DE7-A912-9DD2A1AF7B2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4AB4A68-4CE6-414C-87F1-E3CB34B4399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1377A3C-E954-4CA6-AB7C-9246C1BF77B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E062C7F-7C86-4E47-9D80-C4F40A6F9E9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146231</xdr:rowOff>
    </xdr:from>
    <xdr:to>
      <xdr:col>116</xdr:col>
      <xdr:colOff>114300</xdr:colOff>
      <xdr:row>109</xdr:row>
      <xdr:rowOff>76381</xdr:rowOff>
    </xdr:to>
    <xdr:sp macro="" textlink="">
      <xdr:nvSpPr>
        <xdr:cNvPr id="840" name="楕円 839">
          <a:extLst>
            <a:ext uri="{FF2B5EF4-FFF2-40B4-BE49-F238E27FC236}">
              <a16:creationId xmlns:a16="http://schemas.microsoft.com/office/drawing/2014/main" id="{46955C25-136F-4D06-BF77-87A73BE50C80}"/>
            </a:ext>
          </a:extLst>
        </xdr:cNvPr>
        <xdr:cNvSpPr/>
      </xdr:nvSpPr>
      <xdr:spPr>
        <a:xfrm>
          <a:off x="19458940" y="1825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61158</xdr:rowOff>
    </xdr:from>
    <xdr:ext cx="469744" cy="259045"/>
    <xdr:sp macro="" textlink="">
      <xdr:nvSpPr>
        <xdr:cNvPr id="841" name="【公民館】&#10;一人当たり面積該当値テキスト">
          <a:extLst>
            <a:ext uri="{FF2B5EF4-FFF2-40B4-BE49-F238E27FC236}">
              <a16:creationId xmlns:a16="http://schemas.microsoft.com/office/drawing/2014/main" id="{3EB3E313-2922-4237-9DF3-9E1165F0A645}"/>
            </a:ext>
          </a:extLst>
        </xdr:cNvPr>
        <xdr:cNvSpPr txBox="1"/>
      </xdr:nvSpPr>
      <xdr:spPr>
        <a:xfrm>
          <a:off x="19547840" y="1816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146231</xdr:rowOff>
    </xdr:from>
    <xdr:to>
      <xdr:col>112</xdr:col>
      <xdr:colOff>38100</xdr:colOff>
      <xdr:row>109</xdr:row>
      <xdr:rowOff>76381</xdr:rowOff>
    </xdr:to>
    <xdr:sp macro="" textlink="">
      <xdr:nvSpPr>
        <xdr:cNvPr id="842" name="楕円 841">
          <a:extLst>
            <a:ext uri="{FF2B5EF4-FFF2-40B4-BE49-F238E27FC236}">
              <a16:creationId xmlns:a16="http://schemas.microsoft.com/office/drawing/2014/main" id="{6A9A10FE-8532-4A48-9D46-11D5FA566C8D}"/>
            </a:ext>
          </a:extLst>
        </xdr:cNvPr>
        <xdr:cNvSpPr/>
      </xdr:nvSpPr>
      <xdr:spPr>
        <a:xfrm>
          <a:off x="18735040" y="18251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25581</xdr:rowOff>
    </xdr:from>
    <xdr:to>
      <xdr:col>116</xdr:col>
      <xdr:colOff>63500</xdr:colOff>
      <xdr:row>109</xdr:row>
      <xdr:rowOff>25581</xdr:rowOff>
    </xdr:to>
    <xdr:cxnSp macro="">
      <xdr:nvCxnSpPr>
        <xdr:cNvPr id="843" name="直線コネクタ 842">
          <a:extLst>
            <a:ext uri="{FF2B5EF4-FFF2-40B4-BE49-F238E27FC236}">
              <a16:creationId xmlns:a16="http://schemas.microsoft.com/office/drawing/2014/main" id="{A819CC75-70FA-4064-887D-B427A800200B}"/>
            </a:ext>
          </a:extLst>
        </xdr:cNvPr>
        <xdr:cNvCxnSpPr/>
      </xdr:nvCxnSpPr>
      <xdr:spPr>
        <a:xfrm>
          <a:off x="18778220" y="1829834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146231</xdr:rowOff>
    </xdr:from>
    <xdr:to>
      <xdr:col>107</xdr:col>
      <xdr:colOff>101600</xdr:colOff>
      <xdr:row>109</xdr:row>
      <xdr:rowOff>76381</xdr:rowOff>
    </xdr:to>
    <xdr:sp macro="" textlink="">
      <xdr:nvSpPr>
        <xdr:cNvPr id="844" name="楕円 843">
          <a:extLst>
            <a:ext uri="{FF2B5EF4-FFF2-40B4-BE49-F238E27FC236}">
              <a16:creationId xmlns:a16="http://schemas.microsoft.com/office/drawing/2014/main" id="{685CD4BC-82A7-402A-80AD-C53EAAD1EE84}"/>
            </a:ext>
          </a:extLst>
        </xdr:cNvPr>
        <xdr:cNvSpPr/>
      </xdr:nvSpPr>
      <xdr:spPr>
        <a:xfrm>
          <a:off x="17937480" y="1825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25581</xdr:rowOff>
    </xdr:from>
    <xdr:to>
      <xdr:col>111</xdr:col>
      <xdr:colOff>177800</xdr:colOff>
      <xdr:row>109</xdr:row>
      <xdr:rowOff>25581</xdr:rowOff>
    </xdr:to>
    <xdr:cxnSp macro="">
      <xdr:nvCxnSpPr>
        <xdr:cNvPr id="845" name="直線コネクタ 844">
          <a:extLst>
            <a:ext uri="{FF2B5EF4-FFF2-40B4-BE49-F238E27FC236}">
              <a16:creationId xmlns:a16="http://schemas.microsoft.com/office/drawing/2014/main" id="{0338E738-A4B1-49B9-AB50-25529AD0319D}"/>
            </a:ext>
          </a:extLst>
        </xdr:cNvPr>
        <xdr:cNvCxnSpPr/>
      </xdr:nvCxnSpPr>
      <xdr:spPr>
        <a:xfrm>
          <a:off x="17988280" y="182983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146231</xdr:rowOff>
    </xdr:from>
    <xdr:to>
      <xdr:col>102</xdr:col>
      <xdr:colOff>165100</xdr:colOff>
      <xdr:row>109</xdr:row>
      <xdr:rowOff>76381</xdr:rowOff>
    </xdr:to>
    <xdr:sp macro="" textlink="">
      <xdr:nvSpPr>
        <xdr:cNvPr id="846" name="楕円 845">
          <a:extLst>
            <a:ext uri="{FF2B5EF4-FFF2-40B4-BE49-F238E27FC236}">
              <a16:creationId xmlns:a16="http://schemas.microsoft.com/office/drawing/2014/main" id="{C8BE5CDB-3A4E-4C39-8E14-0EE18C6B3CBC}"/>
            </a:ext>
          </a:extLst>
        </xdr:cNvPr>
        <xdr:cNvSpPr/>
      </xdr:nvSpPr>
      <xdr:spPr>
        <a:xfrm>
          <a:off x="17162780" y="1825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25581</xdr:rowOff>
    </xdr:from>
    <xdr:to>
      <xdr:col>107</xdr:col>
      <xdr:colOff>50800</xdr:colOff>
      <xdr:row>109</xdr:row>
      <xdr:rowOff>25581</xdr:rowOff>
    </xdr:to>
    <xdr:cxnSp macro="">
      <xdr:nvCxnSpPr>
        <xdr:cNvPr id="847" name="直線コネクタ 846">
          <a:extLst>
            <a:ext uri="{FF2B5EF4-FFF2-40B4-BE49-F238E27FC236}">
              <a16:creationId xmlns:a16="http://schemas.microsoft.com/office/drawing/2014/main" id="{8AC418DD-17BF-4D8A-AB79-065DBEC3BF46}"/>
            </a:ext>
          </a:extLst>
        </xdr:cNvPr>
        <xdr:cNvCxnSpPr/>
      </xdr:nvCxnSpPr>
      <xdr:spPr>
        <a:xfrm>
          <a:off x="17213580" y="182983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146231</xdr:rowOff>
    </xdr:from>
    <xdr:to>
      <xdr:col>98</xdr:col>
      <xdr:colOff>38100</xdr:colOff>
      <xdr:row>109</xdr:row>
      <xdr:rowOff>76381</xdr:rowOff>
    </xdr:to>
    <xdr:sp macro="" textlink="">
      <xdr:nvSpPr>
        <xdr:cNvPr id="848" name="楕円 847">
          <a:extLst>
            <a:ext uri="{FF2B5EF4-FFF2-40B4-BE49-F238E27FC236}">
              <a16:creationId xmlns:a16="http://schemas.microsoft.com/office/drawing/2014/main" id="{11CF13C7-31D8-44AB-9729-37D95B65CCB0}"/>
            </a:ext>
          </a:extLst>
        </xdr:cNvPr>
        <xdr:cNvSpPr/>
      </xdr:nvSpPr>
      <xdr:spPr>
        <a:xfrm>
          <a:off x="16388080" y="18251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25581</xdr:rowOff>
    </xdr:from>
    <xdr:to>
      <xdr:col>102</xdr:col>
      <xdr:colOff>114300</xdr:colOff>
      <xdr:row>109</xdr:row>
      <xdr:rowOff>25581</xdr:rowOff>
    </xdr:to>
    <xdr:cxnSp macro="">
      <xdr:nvCxnSpPr>
        <xdr:cNvPr id="849" name="直線コネクタ 848">
          <a:extLst>
            <a:ext uri="{FF2B5EF4-FFF2-40B4-BE49-F238E27FC236}">
              <a16:creationId xmlns:a16="http://schemas.microsoft.com/office/drawing/2014/main" id="{2F369B1B-DB1F-4C1F-A71A-359967B74158}"/>
            </a:ext>
          </a:extLst>
        </xdr:cNvPr>
        <xdr:cNvCxnSpPr/>
      </xdr:nvCxnSpPr>
      <xdr:spPr>
        <a:xfrm>
          <a:off x="16431260" y="182983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4FE88F6C-38E5-40A3-9FF8-C980BE53F4ED}"/>
            </a:ext>
          </a:extLst>
        </xdr:cNvPr>
        <xdr:cNvSpPr txBox="1"/>
      </xdr:nvSpPr>
      <xdr:spPr>
        <a:xfrm>
          <a:off x="1856112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A3022190-397C-4489-8FA4-7671A7A95445}"/>
            </a:ext>
          </a:extLst>
        </xdr:cNvPr>
        <xdr:cNvSpPr txBox="1"/>
      </xdr:nvSpPr>
      <xdr:spPr>
        <a:xfrm>
          <a:off x="177762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a:extLst>
            <a:ext uri="{FF2B5EF4-FFF2-40B4-BE49-F238E27FC236}">
              <a16:creationId xmlns:a16="http://schemas.microsoft.com/office/drawing/2014/main" id="{3BAE944E-FB54-4688-8685-6236BEFE73B6}"/>
            </a:ext>
          </a:extLst>
        </xdr:cNvPr>
        <xdr:cNvSpPr txBox="1"/>
      </xdr:nvSpPr>
      <xdr:spPr>
        <a:xfrm>
          <a:off x="170015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a:extLst>
            <a:ext uri="{FF2B5EF4-FFF2-40B4-BE49-F238E27FC236}">
              <a16:creationId xmlns:a16="http://schemas.microsoft.com/office/drawing/2014/main" id="{C8862501-5EDD-4AC6-B4C2-1C709C736B76}"/>
            </a:ext>
          </a:extLst>
        </xdr:cNvPr>
        <xdr:cNvSpPr txBox="1"/>
      </xdr:nvSpPr>
      <xdr:spPr>
        <a:xfrm>
          <a:off x="16226867" y="1772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67508</xdr:rowOff>
    </xdr:from>
    <xdr:ext cx="469744" cy="259045"/>
    <xdr:sp macro="" textlink="">
      <xdr:nvSpPr>
        <xdr:cNvPr id="854" name="n_1mainValue【公民館】&#10;一人当たり面積">
          <a:extLst>
            <a:ext uri="{FF2B5EF4-FFF2-40B4-BE49-F238E27FC236}">
              <a16:creationId xmlns:a16="http://schemas.microsoft.com/office/drawing/2014/main" id="{386C40DA-F640-4012-8D1C-6D2BF3AEB242}"/>
            </a:ext>
          </a:extLst>
        </xdr:cNvPr>
        <xdr:cNvSpPr txBox="1"/>
      </xdr:nvSpPr>
      <xdr:spPr>
        <a:xfrm>
          <a:off x="18561127" y="183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67508</xdr:rowOff>
    </xdr:from>
    <xdr:ext cx="469744" cy="259045"/>
    <xdr:sp macro="" textlink="">
      <xdr:nvSpPr>
        <xdr:cNvPr id="855" name="n_2mainValue【公民館】&#10;一人当たり面積">
          <a:extLst>
            <a:ext uri="{FF2B5EF4-FFF2-40B4-BE49-F238E27FC236}">
              <a16:creationId xmlns:a16="http://schemas.microsoft.com/office/drawing/2014/main" id="{7011F933-AA7E-416D-9A5A-0CB8C013D8E0}"/>
            </a:ext>
          </a:extLst>
        </xdr:cNvPr>
        <xdr:cNvSpPr txBox="1"/>
      </xdr:nvSpPr>
      <xdr:spPr>
        <a:xfrm>
          <a:off x="17776267" y="183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67508</xdr:rowOff>
    </xdr:from>
    <xdr:ext cx="469744" cy="259045"/>
    <xdr:sp macro="" textlink="">
      <xdr:nvSpPr>
        <xdr:cNvPr id="856" name="n_3mainValue【公民館】&#10;一人当たり面積">
          <a:extLst>
            <a:ext uri="{FF2B5EF4-FFF2-40B4-BE49-F238E27FC236}">
              <a16:creationId xmlns:a16="http://schemas.microsoft.com/office/drawing/2014/main" id="{03962EC6-EEEF-4919-AF4B-C43140BB3D78}"/>
            </a:ext>
          </a:extLst>
        </xdr:cNvPr>
        <xdr:cNvSpPr txBox="1"/>
      </xdr:nvSpPr>
      <xdr:spPr>
        <a:xfrm>
          <a:off x="17001567" y="183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67508</xdr:rowOff>
    </xdr:from>
    <xdr:ext cx="469744" cy="259045"/>
    <xdr:sp macro="" textlink="">
      <xdr:nvSpPr>
        <xdr:cNvPr id="857" name="n_4mainValue【公民館】&#10;一人当たり面積">
          <a:extLst>
            <a:ext uri="{FF2B5EF4-FFF2-40B4-BE49-F238E27FC236}">
              <a16:creationId xmlns:a16="http://schemas.microsoft.com/office/drawing/2014/main" id="{4716DCCA-8BBC-4F3F-968E-95CBD1932A0D}"/>
            </a:ext>
          </a:extLst>
        </xdr:cNvPr>
        <xdr:cNvSpPr txBox="1"/>
      </xdr:nvSpPr>
      <xdr:spPr>
        <a:xfrm>
          <a:off x="16226867" y="183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BE0DBF4-CC25-4BA5-8431-084EE390728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B2B42433-A7FA-465D-9BDD-ED3606AF3EE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466D5E3A-5EF3-464B-84F2-347C0F8475D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保育所である。公営住宅の減価償却率は８７．２％であり特に高いが、これは昭和５０年代から平成９年までの間に建設された公営住宅のほとんどが木造であることにより耐用年数の２２年を経過したことが原因であると考えられる。児童館の減価償却率は８６．６％であるが、これは統合され使用されなくなった小学校の校舎を児童館として再利用しているためである。これにより児童館における一人当たりの面積は類似団体の中でも一番広い。この施設については耐震補強をし、児童館としてリノベーションを実施しているので使用する上での問題はないと考えている。３箇所の保育所は、それぞれ昭和６０年、平成１３年、平成１６年に建設されており耐用年数も２２年であるため減価償却率は高くなっているが、子育て環境の充実を図るため、町村合併以降保育所の統廃合はされていない。今後、少子化が進行するため保育のニーズを見極めながら統合について検討していかなければならない。有形固定資産減価償却率の低い施設は、道路、学校施設、公民館である。町内の４小学校、２中学校を統廃合し平成２７年に統合小中学校として建設したため、有形固定資産減価償却率は低くなっている。公民館については、町村合併前の平成１６年に建設したが鉄筋鉄骨コンクリート造であるため耐用年数は４７年であり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DF34E7-AB91-4B5B-90CC-4359D2163B6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93C7DF-D5CE-4B29-94A8-25BCEB26FC7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430E68-95F0-4686-8FB5-B8662A8DBE5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72D7BC-E166-4320-B8DD-3BB1CA589F5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50B83C-52A2-42D9-9434-E5F0F34A248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8CE486-8353-48B6-9A68-0F4713F209B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FF9457-095F-4E59-B849-F2F530777B0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D0C43A-8238-40D4-8BF1-63EE72F063A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96AD1B-DE95-4701-982C-12FA41A3CBF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F60BCD-D121-4C12-9949-F327ED29108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52C8A2-512B-491A-994C-6988C93A6AD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8E7BE1-A0F8-49BB-A263-E9084BCEFDC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690C23-0D24-4BCD-8AAC-DF43DC48AAE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5DFDB3-310D-4DF2-952A-4D1491F28C3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3B43EB-F44D-4A11-8FB3-5386B97F258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DD9A7B-B5EA-487B-8222-2F6EA2CEB0C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9F2DD7-A0BB-4044-A16D-4D53C7FBE1F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519888-465C-492A-86E4-FE641036816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E38690-090E-465F-A78D-E9E1555F6FD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19F6CA-B736-4C7D-A06F-ACC14116D97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2552A0-BE97-4374-B055-F32A6ECF97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E98CA2-1E3A-436B-BC3F-FE1691712A5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270BE8-8E1C-4481-A81F-AC891DCB7DA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D7E41E-BFF9-4F5C-93AC-A1504031253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BB6804-B2E7-4A2C-A84C-93FA116F6B4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3DF43A-6C65-40A8-8153-5E49487BF65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ABC436-883F-4513-ADD3-159D1B3D2D1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1FD539-8FB2-48AE-A7F7-052408A6373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FE8103-44AA-444D-B6D0-324F2C09FB5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51518A8-C49F-486C-BC58-5E920DFC23E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FF8754-7181-4FA9-A581-5CF2115F797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240F71-F9BC-481B-9318-039EE91B7A7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27530A-638D-4B4A-84C4-3A78D327362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9443FB-DD3C-410E-A22B-69F05647913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EA3CCC-3343-42B7-B9A5-61CADE0DD42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2340B5-E5FB-44AC-A05A-28F5E1DC192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F9172A-FF8C-4EA3-A0F3-FF5642394A2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51ECC1-5219-4104-A571-660F4756852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CDD67F-B8A0-4851-9A8C-0990A72CF11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E8A776-A9DE-4B40-8BFF-2E4A3F36205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20AE9D-58D1-446D-B3F5-C54171EA2DF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782ED0-4A0A-468F-BD6F-C3D6AFE149F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2D9ACC4-3829-4460-BF97-3AD8D5A70F0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8DF672-F25E-47B6-B555-1A2E82A187A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4A0CA2-9E6C-4042-9B9D-086BB4BA9179}"/>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083F09E-AF61-4A04-85A2-7350496CC76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A5A5CE-D506-4BF5-8BE6-90E70732837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C1C1938-102A-4A95-A907-5E2985FA760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6A689DD-7623-4D4D-BC31-E7DE8121B7D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EF10AEB-22DA-4F60-9D96-68BEDE9C2BF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479A32-E76E-45F5-B8FC-9D7E2938C67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CF83D1-3DD8-4CA7-A9E8-6016EC0F4B2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B0D5F7-7BCC-491C-86B9-1FE01494A62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0402DDB-2099-4CA7-94C2-1D6A15D3F1D9}"/>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07E9A6A-C48D-4395-8FE9-4F8134697CB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397AFFA-DE78-4FE8-905E-879C89CBB55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D892748-4914-4669-BFD2-DCB7D0776D9E}"/>
            </a:ext>
          </a:extLst>
        </xdr:cNvPr>
        <xdr:cNvCxnSpPr/>
      </xdr:nvCxnSpPr>
      <xdr:spPr>
        <a:xfrm flipV="1">
          <a:off x="4086225" y="560342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6489AA8-74CB-4A70-B047-C42264EEB701}"/>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434A678-B909-4E5D-ADDD-D52BA860DCB8}"/>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569F91A4-4412-4520-9DE9-F78BFBB74CB4}"/>
            </a:ext>
          </a:extLst>
        </xdr:cNvPr>
        <xdr:cNvSpPr txBox="1"/>
      </xdr:nvSpPr>
      <xdr:spPr>
        <a:xfrm>
          <a:off x="4124960" y="5382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D1B3CCB6-061C-4B2C-8D90-2B9AE377A7E9}"/>
            </a:ext>
          </a:extLst>
        </xdr:cNvPr>
        <xdr:cNvCxnSpPr/>
      </xdr:nvCxnSpPr>
      <xdr:spPr>
        <a:xfrm>
          <a:off x="4020820" y="560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EF77F57D-779A-43B6-B1EB-FA442CCC6892}"/>
            </a:ext>
          </a:extLst>
        </xdr:cNvPr>
        <xdr:cNvSpPr txBox="1"/>
      </xdr:nvSpPr>
      <xdr:spPr>
        <a:xfrm>
          <a:off x="4124960" y="6102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9A6D7E7A-F3F1-4DCE-B09A-E4504779BFDC}"/>
            </a:ext>
          </a:extLst>
        </xdr:cNvPr>
        <xdr:cNvSpPr/>
      </xdr:nvSpPr>
      <xdr:spPr>
        <a:xfrm>
          <a:off x="403606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257D1D1C-25DB-4708-8080-20996EDDCF24}"/>
            </a:ext>
          </a:extLst>
        </xdr:cNvPr>
        <xdr:cNvSpPr/>
      </xdr:nvSpPr>
      <xdr:spPr>
        <a:xfrm>
          <a:off x="331216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707E5146-08C9-4BFF-AAC2-91FC5C4B4436}"/>
            </a:ext>
          </a:extLst>
        </xdr:cNvPr>
        <xdr:cNvSpPr/>
      </xdr:nvSpPr>
      <xdr:spPr>
        <a:xfrm>
          <a:off x="25146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2990F2DA-64C7-4B48-8460-D4FA83FD6FB5}"/>
            </a:ext>
          </a:extLst>
        </xdr:cNvPr>
        <xdr:cNvSpPr/>
      </xdr:nvSpPr>
      <xdr:spPr>
        <a:xfrm>
          <a:off x="173990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A78E676B-FAE6-459A-A6CA-CE02F1DF524A}"/>
            </a:ext>
          </a:extLst>
        </xdr:cNvPr>
        <xdr:cNvSpPr/>
      </xdr:nvSpPr>
      <xdr:spPr>
        <a:xfrm>
          <a:off x="965200" y="6045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FA2412-3C2E-452D-B319-85244F21D70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5C6E0D-D2D3-4501-8DD4-DE206CAD722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CD00D3-13D5-4618-B72D-ECDA228BEAB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5FBF3D-75F5-4373-8F76-7FD17E61768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9605C0-0099-43DF-B184-8120C96A854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4" name="楕円 73">
          <a:extLst>
            <a:ext uri="{FF2B5EF4-FFF2-40B4-BE49-F238E27FC236}">
              <a16:creationId xmlns:a16="http://schemas.microsoft.com/office/drawing/2014/main" id="{442ADD76-061D-4812-BACF-B13C91222BE2}"/>
            </a:ext>
          </a:extLst>
        </xdr:cNvPr>
        <xdr:cNvSpPr/>
      </xdr:nvSpPr>
      <xdr:spPr>
        <a:xfrm>
          <a:off x="403606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37DBDBDA-F14E-4173-AC57-CFE901BAC221}"/>
            </a:ext>
          </a:extLst>
        </xdr:cNvPr>
        <xdr:cNvSpPr txBox="1"/>
      </xdr:nvSpPr>
      <xdr:spPr>
        <a:xfrm>
          <a:off x="412496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a:extLst>
            <a:ext uri="{FF2B5EF4-FFF2-40B4-BE49-F238E27FC236}">
              <a16:creationId xmlns:a16="http://schemas.microsoft.com/office/drawing/2014/main" id="{9EEB1FCC-C2D0-4552-9753-DC990D7F02A6}"/>
            </a:ext>
          </a:extLst>
        </xdr:cNvPr>
        <xdr:cNvSpPr/>
      </xdr:nvSpPr>
      <xdr:spPr>
        <a:xfrm>
          <a:off x="3312160" y="60473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99060</xdr:rowOff>
    </xdr:to>
    <xdr:cxnSp macro="">
      <xdr:nvCxnSpPr>
        <xdr:cNvPr id="77" name="直線コネクタ 76">
          <a:extLst>
            <a:ext uri="{FF2B5EF4-FFF2-40B4-BE49-F238E27FC236}">
              <a16:creationId xmlns:a16="http://schemas.microsoft.com/office/drawing/2014/main" id="{C23F2A37-064D-4C0E-95F4-2D03F4905787}"/>
            </a:ext>
          </a:extLst>
        </xdr:cNvPr>
        <xdr:cNvCxnSpPr/>
      </xdr:nvCxnSpPr>
      <xdr:spPr>
        <a:xfrm>
          <a:off x="3355340" y="609817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a:extLst>
            <a:ext uri="{FF2B5EF4-FFF2-40B4-BE49-F238E27FC236}">
              <a16:creationId xmlns:a16="http://schemas.microsoft.com/office/drawing/2014/main" id="{3DCCAC49-31D5-4C90-9B1C-348C6E65A789}"/>
            </a:ext>
          </a:extLst>
        </xdr:cNvPr>
        <xdr:cNvSpPr/>
      </xdr:nvSpPr>
      <xdr:spPr>
        <a:xfrm>
          <a:off x="2514600" y="6015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63137</xdr:rowOff>
    </xdr:to>
    <xdr:cxnSp macro="">
      <xdr:nvCxnSpPr>
        <xdr:cNvPr id="79" name="直線コネクタ 78">
          <a:extLst>
            <a:ext uri="{FF2B5EF4-FFF2-40B4-BE49-F238E27FC236}">
              <a16:creationId xmlns:a16="http://schemas.microsoft.com/office/drawing/2014/main" id="{C3C7FF4C-3B4C-4718-B592-ABC1B00B038F}"/>
            </a:ext>
          </a:extLst>
        </xdr:cNvPr>
        <xdr:cNvCxnSpPr/>
      </xdr:nvCxnSpPr>
      <xdr:spPr>
        <a:xfrm>
          <a:off x="2565400" y="606225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96038B75-34F6-49EA-B64F-7FC02C4B0E01}"/>
            </a:ext>
          </a:extLst>
        </xdr:cNvPr>
        <xdr:cNvSpPr/>
      </xdr:nvSpPr>
      <xdr:spPr>
        <a:xfrm>
          <a:off x="173990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27214</xdr:rowOff>
    </xdr:to>
    <xdr:cxnSp macro="">
      <xdr:nvCxnSpPr>
        <xdr:cNvPr id="81" name="直線コネクタ 80">
          <a:extLst>
            <a:ext uri="{FF2B5EF4-FFF2-40B4-BE49-F238E27FC236}">
              <a16:creationId xmlns:a16="http://schemas.microsoft.com/office/drawing/2014/main" id="{38444A2E-8F32-46DF-A58F-A221C4FFA512}"/>
            </a:ext>
          </a:extLst>
        </xdr:cNvPr>
        <xdr:cNvCxnSpPr/>
      </xdr:nvCxnSpPr>
      <xdr:spPr>
        <a:xfrm>
          <a:off x="1790700" y="6030142"/>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76019</xdr:rowOff>
    </xdr:from>
    <xdr:to>
      <xdr:col>6</xdr:col>
      <xdr:colOff>38100</xdr:colOff>
      <xdr:row>36</xdr:row>
      <xdr:rowOff>6169</xdr:rowOff>
    </xdr:to>
    <xdr:sp macro="" textlink="">
      <xdr:nvSpPr>
        <xdr:cNvPr id="82" name="楕円 81">
          <a:extLst>
            <a:ext uri="{FF2B5EF4-FFF2-40B4-BE49-F238E27FC236}">
              <a16:creationId xmlns:a16="http://schemas.microsoft.com/office/drawing/2014/main" id="{C6E34467-DC0D-4F70-93AB-FC26BDC0BB70}"/>
            </a:ext>
          </a:extLst>
        </xdr:cNvPr>
        <xdr:cNvSpPr/>
      </xdr:nvSpPr>
      <xdr:spPr>
        <a:xfrm>
          <a:off x="965200" y="5943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126819</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48108FE3-0061-4B6A-B60A-722A30E8287B}"/>
            </a:ext>
          </a:extLst>
        </xdr:cNvPr>
        <xdr:cNvCxnSpPr/>
      </xdr:nvCxnSpPr>
      <xdr:spPr>
        <a:xfrm>
          <a:off x="1008380" y="5994219"/>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B9931B65-5153-48DC-B889-8067C49A015A}"/>
            </a:ext>
          </a:extLst>
        </xdr:cNvPr>
        <xdr:cNvSpPr txBox="1"/>
      </xdr:nvSpPr>
      <xdr:spPr>
        <a:xfrm>
          <a:off x="317056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ADF27B29-AB94-4117-A01A-5DEB5700EC52}"/>
            </a:ext>
          </a:extLst>
        </xdr:cNvPr>
        <xdr:cNvSpPr txBox="1"/>
      </xdr:nvSpPr>
      <xdr:spPr>
        <a:xfrm>
          <a:off x="2385704" y="625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75D73980-0B36-4E44-8D22-1789C8B6274A}"/>
            </a:ext>
          </a:extLst>
        </xdr:cNvPr>
        <xdr:cNvSpPr txBox="1"/>
      </xdr:nvSpPr>
      <xdr:spPr>
        <a:xfrm>
          <a:off x="1611004" y="62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48B8F52F-73AC-463C-8E60-C3D4F3097273}"/>
            </a:ext>
          </a:extLst>
        </xdr:cNvPr>
        <xdr:cNvSpPr txBox="1"/>
      </xdr:nvSpPr>
      <xdr:spPr>
        <a:xfrm>
          <a:off x="836304" y="613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図書館】&#10;有形固定資産減価償却率">
          <a:extLst>
            <a:ext uri="{FF2B5EF4-FFF2-40B4-BE49-F238E27FC236}">
              <a16:creationId xmlns:a16="http://schemas.microsoft.com/office/drawing/2014/main" id="{542AC102-2DE2-473E-B42C-2CB2BC804B1F}"/>
            </a:ext>
          </a:extLst>
        </xdr:cNvPr>
        <xdr:cNvSpPr txBox="1"/>
      </xdr:nvSpPr>
      <xdr:spPr>
        <a:xfrm>
          <a:off x="3170564"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1A14824B-DEB9-4AA5-90ED-95021F2D63ED}"/>
            </a:ext>
          </a:extLst>
        </xdr:cNvPr>
        <xdr:cNvSpPr txBox="1"/>
      </xdr:nvSpPr>
      <xdr:spPr>
        <a:xfrm>
          <a:off x="2385704"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347D6EA2-F3C2-4616-A4EB-F9C20B54B569}"/>
            </a:ext>
          </a:extLst>
        </xdr:cNvPr>
        <xdr:cNvSpPr txBox="1"/>
      </xdr:nvSpPr>
      <xdr:spPr>
        <a:xfrm>
          <a:off x="161100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22696</xdr:rowOff>
    </xdr:from>
    <xdr:ext cx="405111" cy="259045"/>
    <xdr:sp macro="" textlink="">
      <xdr:nvSpPr>
        <xdr:cNvPr id="91" name="n_4mainValue【図書館】&#10;有形固定資産減価償却率">
          <a:extLst>
            <a:ext uri="{FF2B5EF4-FFF2-40B4-BE49-F238E27FC236}">
              <a16:creationId xmlns:a16="http://schemas.microsoft.com/office/drawing/2014/main" id="{14BF6362-CFBE-4C87-9326-8E048F17AA23}"/>
            </a:ext>
          </a:extLst>
        </xdr:cNvPr>
        <xdr:cNvSpPr txBox="1"/>
      </xdr:nvSpPr>
      <xdr:spPr>
        <a:xfrm>
          <a:off x="836304" y="57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276F41-4240-454F-A9DB-FC136DCF00A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81C00E8-3EEA-465E-9098-ED9FAE989D2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A153DBA-8B17-4ABE-BF30-D8C9B524F03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203A4A4-D36E-41BF-9305-1A4350433F4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DD0BA8B-BE6A-4C82-B3AB-1EA37CB88E6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15356C1-3352-4726-8BAC-562424D83A9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DFA7797-4295-4D64-B801-F246EE9632A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20662DC-D673-43C6-9FE4-98246514512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F2A72ED-DA3F-48AD-8464-D2E040A3D08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13EEC56-3ABE-484D-B350-CDCC0EF7A4D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7980270-EFE8-4962-BB45-F7EA437160FA}"/>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F5EAF83-0369-4204-8D02-4DB8FAA48187}"/>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BFF5AA7-015A-47BA-95A0-5D4959027C5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6D1E615-683E-4DDA-90FC-AF37BE806006}"/>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D425F8B-DD08-4DAE-9E3C-99273B07F98D}"/>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BB456C4-B24C-474D-BE22-C62C2D89CCF4}"/>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C1CC404-345F-4495-802D-B9DA0F659844}"/>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6E5F67DE-632A-4F9D-8A86-0E3DE1E234D8}"/>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3D8901B-C904-423D-98D8-150EAB9ABB3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8FB257D-3995-43B0-8B3A-3A1362A8B3F8}"/>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6AFE3DF-A173-4E1B-B607-D8B85E46440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F6BF1B3E-CFCD-4957-AF6D-104E491C0DF9}"/>
            </a:ext>
          </a:extLst>
        </xdr:cNvPr>
        <xdr:cNvCxnSpPr/>
      </xdr:nvCxnSpPr>
      <xdr:spPr>
        <a:xfrm flipV="1">
          <a:off x="9219565" y="567004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70C3C224-30B8-4CB8-9E5D-DA5B8B1A77AA}"/>
            </a:ext>
          </a:extLst>
        </xdr:cNvPr>
        <xdr:cNvSpPr txBox="1"/>
      </xdr:nvSpPr>
      <xdr:spPr>
        <a:xfrm>
          <a:off x="925830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1C7670D2-FFF1-4DB3-9FEA-E7915AE625BB}"/>
            </a:ext>
          </a:extLst>
        </xdr:cNvPr>
        <xdr:cNvCxnSpPr/>
      </xdr:nvCxnSpPr>
      <xdr:spPr>
        <a:xfrm>
          <a:off x="915416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BD637358-6282-4A20-BF20-2A48B5046151}"/>
            </a:ext>
          </a:extLst>
        </xdr:cNvPr>
        <xdr:cNvSpPr txBox="1"/>
      </xdr:nvSpPr>
      <xdr:spPr>
        <a:xfrm>
          <a:off x="9258300" y="54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D2CD8E0F-461C-49AE-B9FB-A266CA52947C}"/>
            </a:ext>
          </a:extLst>
        </xdr:cNvPr>
        <xdr:cNvCxnSpPr/>
      </xdr:nvCxnSpPr>
      <xdr:spPr>
        <a:xfrm>
          <a:off x="9154160" y="567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AA2EE5A3-98EA-44DB-9B6C-B881B0C3E4D5}"/>
            </a:ext>
          </a:extLst>
        </xdr:cNvPr>
        <xdr:cNvSpPr txBox="1"/>
      </xdr:nvSpPr>
      <xdr:spPr>
        <a:xfrm>
          <a:off x="9258300" y="6369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3C3CA2A9-342F-48B0-9D8C-C2FFBDE86C04}"/>
            </a:ext>
          </a:extLst>
        </xdr:cNvPr>
        <xdr:cNvSpPr/>
      </xdr:nvSpPr>
      <xdr:spPr>
        <a:xfrm>
          <a:off x="9192260" y="651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13E70E1A-2CAA-4133-B040-4D61BF15239F}"/>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3C245FB-31E9-4C1F-9DF2-AF5ACBEFBEDE}"/>
            </a:ext>
          </a:extLst>
        </xdr:cNvPr>
        <xdr:cNvSpPr/>
      </xdr:nvSpPr>
      <xdr:spPr>
        <a:xfrm>
          <a:off x="767080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81E1D658-5E7A-4703-8C82-AEB309DE2BE5}"/>
            </a:ext>
          </a:extLst>
        </xdr:cNvPr>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FCDC4ADB-1986-4110-9232-D0FAAD676F92}"/>
            </a:ext>
          </a:extLst>
        </xdr:cNvPr>
        <xdr:cNvSpPr/>
      </xdr:nvSpPr>
      <xdr:spPr>
        <a:xfrm>
          <a:off x="60985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5BE7BFF-76B6-44D9-8613-EC36F91B631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947FDBB-50A5-4F09-8168-9F8DCA708D0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A297B1-CCBA-4D5D-B015-D5E9C1649B2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C358F5-9525-4B0F-A086-DFAA276BFB8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723F3B-EB1A-41BF-BCB6-F63144EEEFF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29" name="楕円 128">
          <a:extLst>
            <a:ext uri="{FF2B5EF4-FFF2-40B4-BE49-F238E27FC236}">
              <a16:creationId xmlns:a16="http://schemas.microsoft.com/office/drawing/2014/main" id="{57186B93-1F8A-4CEE-83A7-9AD918753302}"/>
            </a:ext>
          </a:extLst>
        </xdr:cNvPr>
        <xdr:cNvSpPr/>
      </xdr:nvSpPr>
      <xdr:spPr>
        <a:xfrm>
          <a:off x="9192260" y="6602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42689</xdr:rowOff>
    </xdr:from>
    <xdr:ext cx="469744" cy="259045"/>
    <xdr:sp macro="" textlink="">
      <xdr:nvSpPr>
        <xdr:cNvPr id="130" name="【図書館】&#10;一人当たり面積該当値テキスト">
          <a:extLst>
            <a:ext uri="{FF2B5EF4-FFF2-40B4-BE49-F238E27FC236}">
              <a16:creationId xmlns:a16="http://schemas.microsoft.com/office/drawing/2014/main" id="{934A7C84-D47D-413B-8005-25FACB350282}"/>
            </a:ext>
          </a:extLst>
        </xdr:cNvPr>
        <xdr:cNvSpPr txBox="1"/>
      </xdr:nvSpPr>
      <xdr:spPr>
        <a:xfrm>
          <a:off x="9258300"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68834</xdr:rowOff>
    </xdr:from>
    <xdr:to>
      <xdr:col>50</xdr:col>
      <xdr:colOff>165100</xdr:colOff>
      <xdr:row>39</xdr:row>
      <xdr:rowOff>170434</xdr:rowOff>
    </xdr:to>
    <xdr:sp macro="" textlink="">
      <xdr:nvSpPr>
        <xdr:cNvPr id="131" name="楕円 130">
          <a:extLst>
            <a:ext uri="{FF2B5EF4-FFF2-40B4-BE49-F238E27FC236}">
              <a16:creationId xmlns:a16="http://schemas.microsoft.com/office/drawing/2014/main" id="{324636B2-8266-4606-A178-FF7A34273EF9}"/>
            </a:ext>
          </a:extLst>
        </xdr:cNvPr>
        <xdr:cNvSpPr/>
      </xdr:nvSpPr>
      <xdr:spPr>
        <a:xfrm>
          <a:off x="8445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119634</xdr:rowOff>
    </xdr:to>
    <xdr:cxnSp macro="">
      <xdr:nvCxnSpPr>
        <xdr:cNvPr id="132" name="直線コネクタ 131">
          <a:extLst>
            <a:ext uri="{FF2B5EF4-FFF2-40B4-BE49-F238E27FC236}">
              <a16:creationId xmlns:a16="http://schemas.microsoft.com/office/drawing/2014/main" id="{02E79C1C-487A-422B-904A-2FB9F23B57DC}"/>
            </a:ext>
          </a:extLst>
        </xdr:cNvPr>
        <xdr:cNvCxnSpPr/>
      </xdr:nvCxnSpPr>
      <xdr:spPr>
        <a:xfrm flipV="1">
          <a:off x="8496300" y="665302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77978</xdr:rowOff>
    </xdr:from>
    <xdr:to>
      <xdr:col>46</xdr:col>
      <xdr:colOff>38100</xdr:colOff>
      <xdr:row>40</xdr:row>
      <xdr:rowOff>8128</xdr:rowOff>
    </xdr:to>
    <xdr:sp macro="" textlink="">
      <xdr:nvSpPr>
        <xdr:cNvPr id="133" name="楕円 132">
          <a:extLst>
            <a:ext uri="{FF2B5EF4-FFF2-40B4-BE49-F238E27FC236}">
              <a16:creationId xmlns:a16="http://schemas.microsoft.com/office/drawing/2014/main" id="{22389EE7-CCD5-4983-AD10-8AE2A13D8BBD}"/>
            </a:ext>
          </a:extLst>
        </xdr:cNvPr>
        <xdr:cNvSpPr/>
      </xdr:nvSpPr>
      <xdr:spPr>
        <a:xfrm>
          <a:off x="7670800" y="6615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119634</xdr:rowOff>
    </xdr:from>
    <xdr:to>
      <xdr:col>50</xdr:col>
      <xdr:colOff>114300</xdr:colOff>
      <xdr:row>39</xdr:row>
      <xdr:rowOff>128778</xdr:rowOff>
    </xdr:to>
    <xdr:cxnSp macro="">
      <xdr:nvCxnSpPr>
        <xdr:cNvPr id="134" name="直線コネクタ 133">
          <a:extLst>
            <a:ext uri="{FF2B5EF4-FFF2-40B4-BE49-F238E27FC236}">
              <a16:creationId xmlns:a16="http://schemas.microsoft.com/office/drawing/2014/main" id="{41D0FCE6-B105-4400-9080-EECF0CB1CE04}"/>
            </a:ext>
          </a:extLst>
        </xdr:cNvPr>
        <xdr:cNvCxnSpPr/>
      </xdr:nvCxnSpPr>
      <xdr:spPr>
        <a:xfrm flipV="1">
          <a:off x="7713980" y="6657594"/>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5" name="楕円 134">
          <a:extLst>
            <a:ext uri="{FF2B5EF4-FFF2-40B4-BE49-F238E27FC236}">
              <a16:creationId xmlns:a16="http://schemas.microsoft.com/office/drawing/2014/main" id="{A948BEC9-DEDA-4F69-921F-813231AD0661}"/>
            </a:ext>
          </a:extLst>
        </xdr:cNvPr>
        <xdr:cNvSpPr/>
      </xdr:nvSpPr>
      <xdr:spPr>
        <a:xfrm>
          <a:off x="68732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128778</xdr:rowOff>
    </xdr:from>
    <xdr:to>
      <xdr:col>45</xdr:col>
      <xdr:colOff>177800</xdr:colOff>
      <xdr:row>39</xdr:row>
      <xdr:rowOff>133350</xdr:rowOff>
    </xdr:to>
    <xdr:cxnSp macro="">
      <xdr:nvCxnSpPr>
        <xdr:cNvPr id="136" name="直線コネクタ 135">
          <a:extLst>
            <a:ext uri="{FF2B5EF4-FFF2-40B4-BE49-F238E27FC236}">
              <a16:creationId xmlns:a16="http://schemas.microsoft.com/office/drawing/2014/main" id="{EAE953AA-F7F5-44FD-978F-74F200583C07}"/>
            </a:ext>
          </a:extLst>
        </xdr:cNvPr>
        <xdr:cNvCxnSpPr/>
      </xdr:nvCxnSpPr>
      <xdr:spPr>
        <a:xfrm flipV="1">
          <a:off x="6924040" y="66667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87122</xdr:rowOff>
    </xdr:from>
    <xdr:to>
      <xdr:col>36</xdr:col>
      <xdr:colOff>165100</xdr:colOff>
      <xdr:row>40</xdr:row>
      <xdr:rowOff>17272</xdr:rowOff>
    </xdr:to>
    <xdr:sp macro="" textlink="">
      <xdr:nvSpPr>
        <xdr:cNvPr id="137" name="楕円 136">
          <a:extLst>
            <a:ext uri="{FF2B5EF4-FFF2-40B4-BE49-F238E27FC236}">
              <a16:creationId xmlns:a16="http://schemas.microsoft.com/office/drawing/2014/main" id="{C741DD6C-6C1C-4E60-B7DB-51E090B176E3}"/>
            </a:ext>
          </a:extLst>
        </xdr:cNvPr>
        <xdr:cNvSpPr/>
      </xdr:nvSpPr>
      <xdr:spPr>
        <a:xfrm>
          <a:off x="609854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137922</xdr:rowOff>
    </xdr:to>
    <xdr:cxnSp macro="">
      <xdr:nvCxnSpPr>
        <xdr:cNvPr id="138" name="直線コネクタ 137">
          <a:extLst>
            <a:ext uri="{FF2B5EF4-FFF2-40B4-BE49-F238E27FC236}">
              <a16:creationId xmlns:a16="http://schemas.microsoft.com/office/drawing/2014/main" id="{F8D68361-DA95-4DDB-AA95-C4C1B500024B}"/>
            </a:ext>
          </a:extLst>
        </xdr:cNvPr>
        <xdr:cNvCxnSpPr/>
      </xdr:nvCxnSpPr>
      <xdr:spPr>
        <a:xfrm flipV="1">
          <a:off x="6149340" y="667131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F6D160AC-2775-4C16-83B0-DEBA33F2FBC2}"/>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AF0BDE49-70A1-4238-9FEF-884399B53C9C}"/>
            </a:ext>
          </a:extLst>
        </xdr:cNvPr>
        <xdr:cNvSpPr txBox="1"/>
      </xdr:nvSpPr>
      <xdr:spPr>
        <a:xfrm>
          <a:off x="750958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D7CFA84C-180B-4C72-879A-B3A6FFEAE460}"/>
            </a:ext>
          </a:extLst>
        </xdr:cNvPr>
        <xdr:cNvSpPr txBox="1"/>
      </xdr:nvSpPr>
      <xdr:spPr>
        <a:xfrm>
          <a:off x="67120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7413F3BF-C834-4FE4-BF80-E43B4612A66A}"/>
            </a:ext>
          </a:extLst>
        </xdr:cNvPr>
        <xdr:cNvSpPr txBox="1"/>
      </xdr:nvSpPr>
      <xdr:spPr>
        <a:xfrm>
          <a:off x="59373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161561</xdr:rowOff>
    </xdr:from>
    <xdr:ext cx="469744" cy="259045"/>
    <xdr:sp macro="" textlink="">
      <xdr:nvSpPr>
        <xdr:cNvPr id="143" name="n_1mainValue【図書館】&#10;一人当たり面積">
          <a:extLst>
            <a:ext uri="{FF2B5EF4-FFF2-40B4-BE49-F238E27FC236}">
              <a16:creationId xmlns:a16="http://schemas.microsoft.com/office/drawing/2014/main" id="{C3E140D7-1506-49B2-A9F1-414788DB8D89}"/>
            </a:ext>
          </a:extLst>
        </xdr:cNvPr>
        <xdr:cNvSpPr txBox="1"/>
      </xdr:nvSpPr>
      <xdr:spPr>
        <a:xfrm>
          <a:off x="827158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44" name="n_2mainValue【図書館】&#10;一人当たり面積">
          <a:extLst>
            <a:ext uri="{FF2B5EF4-FFF2-40B4-BE49-F238E27FC236}">
              <a16:creationId xmlns:a16="http://schemas.microsoft.com/office/drawing/2014/main" id="{4C7B85AA-255B-42C2-BFA4-E6BDF8B6DD8F}"/>
            </a:ext>
          </a:extLst>
        </xdr:cNvPr>
        <xdr:cNvSpPr txBox="1"/>
      </xdr:nvSpPr>
      <xdr:spPr>
        <a:xfrm>
          <a:off x="750958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5" name="n_3mainValue【図書館】&#10;一人当たり面積">
          <a:extLst>
            <a:ext uri="{FF2B5EF4-FFF2-40B4-BE49-F238E27FC236}">
              <a16:creationId xmlns:a16="http://schemas.microsoft.com/office/drawing/2014/main" id="{82F31F2C-91A2-477E-AA64-75A2614A113D}"/>
            </a:ext>
          </a:extLst>
        </xdr:cNvPr>
        <xdr:cNvSpPr txBox="1"/>
      </xdr:nvSpPr>
      <xdr:spPr>
        <a:xfrm>
          <a:off x="67120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8399</xdr:rowOff>
    </xdr:from>
    <xdr:ext cx="469744" cy="259045"/>
    <xdr:sp macro="" textlink="">
      <xdr:nvSpPr>
        <xdr:cNvPr id="146" name="n_4mainValue【図書館】&#10;一人当たり面積">
          <a:extLst>
            <a:ext uri="{FF2B5EF4-FFF2-40B4-BE49-F238E27FC236}">
              <a16:creationId xmlns:a16="http://schemas.microsoft.com/office/drawing/2014/main" id="{48CEB1EF-0DDB-454E-B8F8-724CB84941E3}"/>
            </a:ext>
          </a:extLst>
        </xdr:cNvPr>
        <xdr:cNvSpPr txBox="1"/>
      </xdr:nvSpPr>
      <xdr:spPr>
        <a:xfrm>
          <a:off x="593732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50F166F-143B-4872-B9C6-D921A2F950A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0B84EAF-D347-4553-B962-E8F482449A2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4280FBA-3527-47FC-9EF5-AF12122A252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170CA5E-D050-4DB5-94A2-E3EE89161E5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3DC1A32-B75F-4A2F-A1F5-A2F0552FA37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518FEF-0DA8-4787-B24C-3837478465A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B551406-C641-4FF0-BE93-E41A39D7C9C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5CB927E-00E6-482F-8510-956C8E0EE4D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9A0A2E3-944D-443E-BEB1-600F5259233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875816A-D637-413A-881A-1B10FB9E25B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0A48757-0DB6-4C74-9D07-04A97C28D7D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840B85D-7455-4A9F-81A2-483145E1579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4C7CB69-7E85-42BC-9E23-EB02F957DE48}"/>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A72C229-176C-4A51-B928-6386A8D7F4A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1950F07-7F6E-4F50-80B4-74AF10575C9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37F5DDA-F23F-4818-94C9-19D90C640D8B}"/>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53D8398-2BD9-40DC-8FDA-5B871C7ED18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ABD02D8-19FE-418F-BB42-1B28D3DEF58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1FBDD91-938F-4819-BDA2-C37E59DF90A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F579999-8384-4392-A380-66F5341735F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3F30FF0-E6B8-48AD-80E9-925654C33DD9}"/>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5273036F-4667-4A91-B9F8-B8D4976BE51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BFA5B04-530A-4E6B-9F8E-FCCE7D5BAC1F}"/>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C2E222E-6AE7-453E-8B00-53D1285CDDF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EB39A69E-C16B-4571-AFBA-957696FCC782}"/>
            </a:ext>
          </a:extLst>
        </xdr:cNvPr>
        <xdr:cNvCxnSpPr/>
      </xdr:nvCxnSpPr>
      <xdr:spPr>
        <a:xfrm flipV="1">
          <a:off x="4086225" y="942403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2EEBE80-EC0F-47C4-A4C3-EEA5CCFDB79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C4C3AB48-8DA0-46CC-87FA-B4F17D9F969F}"/>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B4FDDE1-35AC-4411-A5F3-3ABE3409E267}"/>
            </a:ext>
          </a:extLst>
        </xdr:cNvPr>
        <xdr:cNvSpPr txBox="1"/>
      </xdr:nvSpPr>
      <xdr:spPr>
        <a:xfrm>
          <a:off x="412496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ECCF149E-8EA4-4EF7-8FF5-18ED955AD079}"/>
            </a:ext>
          </a:extLst>
        </xdr:cNvPr>
        <xdr:cNvCxnSpPr/>
      </xdr:nvCxnSpPr>
      <xdr:spPr>
        <a:xfrm>
          <a:off x="4020820" y="942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1DB7FC5-E8CB-4E79-95AC-CC15CAE3D464}"/>
            </a:ext>
          </a:extLst>
        </xdr:cNvPr>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F67931D5-B6B6-4E6B-952F-1EAEA761F0B9}"/>
            </a:ext>
          </a:extLst>
        </xdr:cNvPr>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E6E489EC-F788-4479-BA7E-E0CD2D130696}"/>
            </a:ext>
          </a:extLst>
        </xdr:cNvPr>
        <xdr:cNvSpPr/>
      </xdr:nvSpPr>
      <xdr:spPr>
        <a:xfrm>
          <a:off x="331216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84D05B49-6AED-4F17-B963-EE6D0D942F4E}"/>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2643350A-A6BB-4DBE-BA09-95885E6FCAC8}"/>
            </a:ext>
          </a:extLst>
        </xdr:cNvPr>
        <xdr:cNvSpPr/>
      </xdr:nvSpPr>
      <xdr:spPr>
        <a:xfrm>
          <a:off x="17399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330310E1-3F35-48FA-9E30-2A9452F093D6}"/>
            </a:ext>
          </a:extLst>
        </xdr:cNvPr>
        <xdr:cNvSpPr/>
      </xdr:nvSpPr>
      <xdr:spPr>
        <a:xfrm>
          <a:off x="96520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A94BDE3-2C38-499E-B47A-ED1A0B01B01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5C345E6-D9F4-4B94-8B21-2BDA6456DE7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CA635B-2314-4BEF-897A-F4765C3D5A5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0E86112-7415-4505-B390-41206A58518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F186C1-41AD-4BE5-83C6-1C7D132A68A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87" name="楕円 186">
          <a:extLst>
            <a:ext uri="{FF2B5EF4-FFF2-40B4-BE49-F238E27FC236}">
              <a16:creationId xmlns:a16="http://schemas.microsoft.com/office/drawing/2014/main" id="{ACEAF363-3E84-4833-8A7C-B5D8837D1BAF}"/>
            </a:ext>
          </a:extLst>
        </xdr:cNvPr>
        <xdr:cNvSpPr/>
      </xdr:nvSpPr>
      <xdr:spPr>
        <a:xfrm>
          <a:off x="403606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72F843A-9A0D-4908-A701-8D36E358C47F}"/>
            </a:ext>
          </a:extLst>
        </xdr:cNvPr>
        <xdr:cNvSpPr txBox="1"/>
      </xdr:nvSpPr>
      <xdr:spPr>
        <a:xfrm>
          <a:off x="412496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89" name="楕円 188">
          <a:extLst>
            <a:ext uri="{FF2B5EF4-FFF2-40B4-BE49-F238E27FC236}">
              <a16:creationId xmlns:a16="http://schemas.microsoft.com/office/drawing/2014/main" id="{9E66CE41-4F14-4666-9F17-C476783F7EF1}"/>
            </a:ext>
          </a:extLst>
        </xdr:cNvPr>
        <xdr:cNvSpPr/>
      </xdr:nvSpPr>
      <xdr:spPr>
        <a:xfrm>
          <a:off x="3312160" y="1022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89535</xdr:rowOff>
    </xdr:to>
    <xdr:cxnSp macro="">
      <xdr:nvCxnSpPr>
        <xdr:cNvPr id="190" name="直線コネクタ 189">
          <a:extLst>
            <a:ext uri="{FF2B5EF4-FFF2-40B4-BE49-F238E27FC236}">
              <a16:creationId xmlns:a16="http://schemas.microsoft.com/office/drawing/2014/main" id="{D9A4BC94-BF69-4BD5-891A-C519C078B6B1}"/>
            </a:ext>
          </a:extLst>
        </xdr:cNvPr>
        <xdr:cNvCxnSpPr/>
      </xdr:nvCxnSpPr>
      <xdr:spPr>
        <a:xfrm>
          <a:off x="3355340" y="1027366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91" name="楕円 190">
          <a:extLst>
            <a:ext uri="{FF2B5EF4-FFF2-40B4-BE49-F238E27FC236}">
              <a16:creationId xmlns:a16="http://schemas.microsoft.com/office/drawing/2014/main" id="{CBC5ED0E-5B4C-4A7F-AA44-CF8C8E1BCF88}"/>
            </a:ext>
          </a:extLst>
        </xdr:cNvPr>
        <xdr:cNvSpPr/>
      </xdr:nvSpPr>
      <xdr:spPr>
        <a:xfrm>
          <a:off x="2514600" y="1018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47625</xdr:rowOff>
    </xdr:to>
    <xdr:cxnSp macro="">
      <xdr:nvCxnSpPr>
        <xdr:cNvPr id="192" name="直線コネクタ 191">
          <a:extLst>
            <a:ext uri="{FF2B5EF4-FFF2-40B4-BE49-F238E27FC236}">
              <a16:creationId xmlns:a16="http://schemas.microsoft.com/office/drawing/2014/main" id="{A31C672F-00C1-41FA-9619-F094685A9698}"/>
            </a:ext>
          </a:extLst>
        </xdr:cNvPr>
        <xdr:cNvCxnSpPr/>
      </xdr:nvCxnSpPr>
      <xdr:spPr>
        <a:xfrm>
          <a:off x="2565400" y="1023366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3" name="楕円 192">
          <a:extLst>
            <a:ext uri="{FF2B5EF4-FFF2-40B4-BE49-F238E27FC236}">
              <a16:creationId xmlns:a16="http://schemas.microsoft.com/office/drawing/2014/main" id="{CBD87D31-7D4E-4CD2-A183-8628C8E31CCE}"/>
            </a:ext>
          </a:extLst>
        </xdr:cNvPr>
        <xdr:cNvSpPr/>
      </xdr:nvSpPr>
      <xdr:spPr>
        <a:xfrm>
          <a:off x="1739900"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7620</xdr:rowOff>
    </xdr:to>
    <xdr:cxnSp macro="">
      <xdr:nvCxnSpPr>
        <xdr:cNvPr id="194" name="直線コネクタ 193">
          <a:extLst>
            <a:ext uri="{FF2B5EF4-FFF2-40B4-BE49-F238E27FC236}">
              <a16:creationId xmlns:a16="http://schemas.microsoft.com/office/drawing/2014/main" id="{13FD9B79-110F-4AB0-B9A4-381FB38C0315}"/>
            </a:ext>
          </a:extLst>
        </xdr:cNvPr>
        <xdr:cNvCxnSpPr/>
      </xdr:nvCxnSpPr>
      <xdr:spPr>
        <a:xfrm>
          <a:off x="1790700" y="101917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5" name="楕円 194">
          <a:extLst>
            <a:ext uri="{FF2B5EF4-FFF2-40B4-BE49-F238E27FC236}">
              <a16:creationId xmlns:a16="http://schemas.microsoft.com/office/drawing/2014/main" id="{139D8B05-78CF-47E4-8E38-DE26B64C6ADF}"/>
            </a:ext>
          </a:extLst>
        </xdr:cNvPr>
        <xdr:cNvSpPr/>
      </xdr:nvSpPr>
      <xdr:spPr>
        <a:xfrm>
          <a:off x="965200" y="10085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133350</xdr:rowOff>
    </xdr:to>
    <xdr:cxnSp macro="">
      <xdr:nvCxnSpPr>
        <xdr:cNvPr id="196" name="直線コネクタ 195">
          <a:extLst>
            <a:ext uri="{FF2B5EF4-FFF2-40B4-BE49-F238E27FC236}">
              <a16:creationId xmlns:a16="http://schemas.microsoft.com/office/drawing/2014/main" id="{73C112DF-AE35-4526-A9F8-54800587BF03}"/>
            </a:ext>
          </a:extLst>
        </xdr:cNvPr>
        <xdr:cNvCxnSpPr/>
      </xdr:nvCxnSpPr>
      <xdr:spPr>
        <a:xfrm>
          <a:off x="1008380" y="1013650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1E226B49-CE6F-45D0-B205-0CF9E529E14C}"/>
            </a:ext>
          </a:extLst>
        </xdr:cNvPr>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A4CE010E-4081-4CA4-B9B9-9FFC923B8FA5}"/>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1562755A-73C2-4DA2-90D3-2EB3A2E57D30}"/>
            </a:ext>
          </a:extLst>
        </xdr:cNvPr>
        <xdr:cNvSpPr txBox="1"/>
      </xdr:nvSpPr>
      <xdr:spPr>
        <a:xfrm>
          <a:off x="16110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DBF37C65-7BFF-47CD-ADDF-0B74D1D8A914}"/>
            </a:ext>
          </a:extLst>
        </xdr:cNvPr>
        <xdr:cNvSpPr txBox="1"/>
      </xdr:nvSpPr>
      <xdr:spPr>
        <a:xfrm>
          <a:off x="8363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89552</xdr:rowOff>
    </xdr:from>
    <xdr:ext cx="405111" cy="259045"/>
    <xdr:sp macro="" textlink="">
      <xdr:nvSpPr>
        <xdr:cNvPr id="201" name="n_1mainValue【体育館・プール】&#10;有形固定資産減価償却率">
          <a:extLst>
            <a:ext uri="{FF2B5EF4-FFF2-40B4-BE49-F238E27FC236}">
              <a16:creationId xmlns:a16="http://schemas.microsoft.com/office/drawing/2014/main" id="{9305D804-BF26-4460-9192-1D4B8DE6679E}"/>
            </a:ext>
          </a:extLst>
        </xdr:cNvPr>
        <xdr:cNvSpPr txBox="1"/>
      </xdr:nvSpPr>
      <xdr:spPr>
        <a:xfrm>
          <a:off x="317056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202" name="n_2mainValue【体育館・プール】&#10;有形固定資産減価償却率">
          <a:extLst>
            <a:ext uri="{FF2B5EF4-FFF2-40B4-BE49-F238E27FC236}">
              <a16:creationId xmlns:a16="http://schemas.microsoft.com/office/drawing/2014/main" id="{FC549228-FE99-4347-820D-BE05F8D949EF}"/>
            </a:ext>
          </a:extLst>
        </xdr:cNvPr>
        <xdr:cNvSpPr txBox="1"/>
      </xdr:nvSpPr>
      <xdr:spPr>
        <a:xfrm>
          <a:off x="238570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C8761678-DF4C-43C8-836B-B72620F391B3}"/>
            </a:ext>
          </a:extLst>
        </xdr:cNvPr>
        <xdr:cNvSpPr txBox="1"/>
      </xdr:nvSpPr>
      <xdr:spPr>
        <a:xfrm>
          <a:off x="161100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204" name="n_4mainValue【体育館・プール】&#10;有形固定資産減価償却率">
          <a:extLst>
            <a:ext uri="{FF2B5EF4-FFF2-40B4-BE49-F238E27FC236}">
              <a16:creationId xmlns:a16="http://schemas.microsoft.com/office/drawing/2014/main" id="{252211CE-33B2-42EC-B4A4-64991EF313DA}"/>
            </a:ext>
          </a:extLst>
        </xdr:cNvPr>
        <xdr:cNvSpPr txBox="1"/>
      </xdr:nvSpPr>
      <xdr:spPr>
        <a:xfrm>
          <a:off x="83630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1633D0E-91E5-4CD5-B0E3-5DBE9493E41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A98D797-388C-4ED3-B556-47F64A0EB7D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B713FC7-468B-483F-A64C-1B79B90B83C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0FE3A66-E9D1-4ED5-874B-6A1336B9C2D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191EAB1-9018-482E-9FE4-AB85B1336E7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DD76780-35EC-47B8-BEBA-393AF1E4E0B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69F10F8-64AA-4826-BBB1-B11F18C8990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6899C54-20FC-447A-B685-C17431EBE99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8560C72-4263-4EEA-A516-B193EFA161A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B9EF700-E00F-4EFB-9EF8-29B084FE666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6A89440A-96D7-4C3B-A0AE-0D696A395E95}"/>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D08BDAC7-CC22-418E-BB86-0D813D74CA7D}"/>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A9CD1EE3-13F1-4A57-A0E3-0E30076365B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5DD7A26-D8B2-4360-B49E-32485FEF4D39}"/>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9813A0AF-8591-4E3B-AF06-40071987C7D5}"/>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E9F08CB-53FB-439B-A2D3-1CDC213B378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85DCDB8D-E2B8-4863-B2CD-6489EE0CF08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7164E1C-B49C-4BC4-A399-3F5AE20ED5A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CA41771-91BC-43AE-893D-B87D29F1BBB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BAAE9D77-D34E-4DCF-91C2-C6557402340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8DBE47D-EC2D-4D52-A22A-D6C0EDB9053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769E3C0C-FC04-4970-9111-BA27EDFF9ED8}"/>
            </a:ext>
          </a:extLst>
        </xdr:cNvPr>
        <xdr:cNvCxnSpPr/>
      </xdr:nvCxnSpPr>
      <xdr:spPr>
        <a:xfrm flipV="1">
          <a:off x="9219565" y="9324899"/>
          <a:ext cx="0" cy="134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38FEC6AD-780E-4FAE-AD63-00496EB72C95}"/>
            </a:ext>
          </a:extLst>
        </xdr:cNvPr>
        <xdr:cNvSpPr txBox="1"/>
      </xdr:nvSpPr>
      <xdr:spPr>
        <a:xfrm>
          <a:off x="9258300"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9D988227-E5D6-4654-A8C6-FAB260499619}"/>
            </a:ext>
          </a:extLst>
        </xdr:cNvPr>
        <xdr:cNvCxnSpPr/>
      </xdr:nvCxnSpPr>
      <xdr:spPr>
        <a:xfrm>
          <a:off x="9154160" y="10666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81D36B53-026A-4BCF-8414-C6972D5FE0A0}"/>
            </a:ext>
          </a:extLst>
        </xdr:cNvPr>
        <xdr:cNvSpPr txBox="1"/>
      </xdr:nvSpPr>
      <xdr:spPr>
        <a:xfrm>
          <a:off x="9258300" y="910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7D56E63E-B131-4430-9E33-40463546653F}"/>
            </a:ext>
          </a:extLst>
        </xdr:cNvPr>
        <xdr:cNvCxnSpPr/>
      </xdr:nvCxnSpPr>
      <xdr:spPr>
        <a:xfrm>
          <a:off x="9154160" y="9324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A9347D93-84A5-4542-8133-E0308EAAFD50}"/>
            </a:ext>
          </a:extLst>
        </xdr:cNvPr>
        <xdr:cNvSpPr txBox="1"/>
      </xdr:nvSpPr>
      <xdr:spPr>
        <a:xfrm>
          <a:off x="9258300" y="1029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51236598-5BEF-4488-8023-906D24E31C83}"/>
            </a:ext>
          </a:extLst>
        </xdr:cNvPr>
        <xdr:cNvSpPr/>
      </xdr:nvSpPr>
      <xdr:spPr>
        <a:xfrm>
          <a:off x="919226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999DAB22-3DD0-480F-A1C9-B592949E6B5E}"/>
            </a:ext>
          </a:extLst>
        </xdr:cNvPr>
        <xdr:cNvSpPr/>
      </xdr:nvSpPr>
      <xdr:spPr>
        <a:xfrm>
          <a:off x="8445500" y="1029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C801F27F-F547-4136-9E6A-D83B0872C848}"/>
            </a:ext>
          </a:extLst>
        </xdr:cNvPr>
        <xdr:cNvSpPr/>
      </xdr:nvSpPr>
      <xdr:spPr>
        <a:xfrm>
          <a:off x="767080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58D8B2B4-0943-4C52-A21B-1462FF419B7E}"/>
            </a:ext>
          </a:extLst>
        </xdr:cNvPr>
        <xdr:cNvSpPr/>
      </xdr:nvSpPr>
      <xdr:spPr>
        <a:xfrm>
          <a:off x="68732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C70C30EB-483C-477B-BAAD-ECAAE3052918}"/>
            </a:ext>
          </a:extLst>
        </xdr:cNvPr>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1DC18A2-4755-4EAC-ABCD-481C294F67E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E2B510F-1CB8-48C6-B240-1FB8C8FE82B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1B1C977-E4F8-4DD8-903E-59A19C1EA9D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A0D6AF3-F1E7-404A-B4AB-0AA66AD8453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3EA0FF8-6680-466B-8212-209C935E2A0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79959</xdr:rowOff>
    </xdr:from>
    <xdr:to>
      <xdr:col>55</xdr:col>
      <xdr:colOff>50800</xdr:colOff>
      <xdr:row>61</xdr:row>
      <xdr:rowOff>10109</xdr:rowOff>
    </xdr:to>
    <xdr:sp macro="" textlink="">
      <xdr:nvSpPr>
        <xdr:cNvPr id="242" name="楕円 241">
          <a:extLst>
            <a:ext uri="{FF2B5EF4-FFF2-40B4-BE49-F238E27FC236}">
              <a16:creationId xmlns:a16="http://schemas.microsoft.com/office/drawing/2014/main" id="{A1C416D7-B813-454C-B318-4C94C23D19BE}"/>
            </a:ext>
          </a:extLst>
        </xdr:cNvPr>
        <xdr:cNvSpPr/>
      </xdr:nvSpPr>
      <xdr:spPr>
        <a:xfrm>
          <a:off x="9192260" y="10138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102836</xdr:rowOff>
    </xdr:from>
    <xdr:ext cx="469744" cy="259045"/>
    <xdr:sp macro="" textlink="">
      <xdr:nvSpPr>
        <xdr:cNvPr id="243" name="【体育館・プール】&#10;一人当たり面積該当値テキスト">
          <a:extLst>
            <a:ext uri="{FF2B5EF4-FFF2-40B4-BE49-F238E27FC236}">
              <a16:creationId xmlns:a16="http://schemas.microsoft.com/office/drawing/2014/main" id="{2E67530A-F830-48F0-A688-2082726596DD}"/>
            </a:ext>
          </a:extLst>
        </xdr:cNvPr>
        <xdr:cNvSpPr txBox="1"/>
      </xdr:nvSpPr>
      <xdr:spPr>
        <a:xfrm>
          <a:off x="9258300" y="999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90932</xdr:rowOff>
    </xdr:from>
    <xdr:to>
      <xdr:col>50</xdr:col>
      <xdr:colOff>165100</xdr:colOff>
      <xdr:row>61</xdr:row>
      <xdr:rowOff>21082</xdr:rowOff>
    </xdr:to>
    <xdr:sp macro="" textlink="">
      <xdr:nvSpPr>
        <xdr:cNvPr id="244" name="楕円 243">
          <a:extLst>
            <a:ext uri="{FF2B5EF4-FFF2-40B4-BE49-F238E27FC236}">
              <a16:creationId xmlns:a16="http://schemas.microsoft.com/office/drawing/2014/main" id="{DD4EE062-C575-434C-B7B6-4F05E1A7BDA9}"/>
            </a:ext>
          </a:extLst>
        </xdr:cNvPr>
        <xdr:cNvSpPr/>
      </xdr:nvSpPr>
      <xdr:spPr>
        <a:xfrm>
          <a:off x="8445500" y="1014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130759</xdr:rowOff>
    </xdr:from>
    <xdr:to>
      <xdr:col>55</xdr:col>
      <xdr:colOff>0</xdr:colOff>
      <xdr:row>60</xdr:row>
      <xdr:rowOff>141732</xdr:rowOff>
    </xdr:to>
    <xdr:cxnSp macro="">
      <xdr:nvCxnSpPr>
        <xdr:cNvPr id="245" name="直線コネクタ 244">
          <a:extLst>
            <a:ext uri="{FF2B5EF4-FFF2-40B4-BE49-F238E27FC236}">
              <a16:creationId xmlns:a16="http://schemas.microsoft.com/office/drawing/2014/main" id="{2CF0112C-5823-4E26-A8AC-235D0CA783E3}"/>
            </a:ext>
          </a:extLst>
        </xdr:cNvPr>
        <xdr:cNvCxnSpPr/>
      </xdr:nvCxnSpPr>
      <xdr:spPr>
        <a:xfrm flipV="1">
          <a:off x="8496300" y="10189159"/>
          <a:ext cx="7239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100076</xdr:rowOff>
    </xdr:from>
    <xdr:to>
      <xdr:col>46</xdr:col>
      <xdr:colOff>38100</xdr:colOff>
      <xdr:row>61</xdr:row>
      <xdr:rowOff>30226</xdr:rowOff>
    </xdr:to>
    <xdr:sp macro="" textlink="">
      <xdr:nvSpPr>
        <xdr:cNvPr id="246" name="楕円 245">
          <a:extLst>
            <a:ext uri="{FF2B5EF4-FFF2-40B4-BE49-F238E27FC236}">
              <a16:creationId xmlns:a16="http://schemas.microsoft.com/office/drawing/2014/main" id="{848DA576-E0A4-4079-B473-592333620C6D}"/>
            </a:ext>
          </a:extLst>
        </xdr:cNvPr>
        <xdr:cNvSpPr/>
      </xdr:nvSpPr>
      <xdr:spPr>
        <a:xfrm>
          <a:off x="7670800" y="1015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141732</xdr:rowOff>
    </xdr:from>
    <xdr:to>
      <xdr:col>50</xdr:col>
      <xdr:colOff>114300</xdr:colOff>
      <xdr:row>60</xdr:row>
      <xdr:rowOff>150876</xdr:rowOff>
    </xdr:to>
    <xdr:cxnSp macro="">
      <xdr:nvCxnSpPr>
        <xdr:cNvPr id="247" name="直線コネクタ 246">
          <a:extLst>
            <a:ext uri="{FF2B5EF4-FFF2-40B4-BE49-F238E27FC236}">
              <a16:creationId xmlns:a16="http://schemas.microsoft.com/office/drawing/2014/main" id="{61E9CB64-CBE8-4174-B71A-7D98378B9B76}"/>
            </a:ext>
          </a:extLst>
        </xdr:cNvPr>
        <xdr:cNvCxnSpPr/>
      </xdr:nvCxnSpPr>
      <xdr:spPr>
        <a:xfrm flipV="1">
          <a:off x="7713980" y="10200132"/>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110134</xdr:rowOff>
    </xdr:from>
    <xdr:to>
      <xdr:col>41</xdr:col>
      <xdr:colOff>101600</xdr:colOff>
      <xdr:row>61</xdr:row>
      <xdr:rowOff>40284</xdr:rowOff>
    </xdr:to>
    <xdr:sp macro="" textlink="">
      <xdr:nvSpPr>
        <xdr:cNvPr id="248" name="楕円 247">
          <a:extLst>
            <a:ext uri="{FF2B5EF4-FFF2-40B4-BE49-F238E27FC236}">
              <a16:creationId xmlns:a16="http://schemas.microsoft.com/office/drawing/2014/main" id="{70EBC502-7283-4D3C-AB2C-B941BD243A78}"/>
            </a:ext>
          </a:extLst>
        </xdr:cNvPr>
        <xdr:cNvSpPr/>
      </xdr:nvSpPr>
      <xdr:spPr>
        <a:xfrm>
          <a:off x="6873240" y="10168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150876</xdr:rowOff>
    </xdr:from>
    <xdr:to>
      <xdr:col>45</xdr:col>
      <xdr:colOff>177800</xdr:colOff>
      <xdr:row>60</xdr:row>
      <xdr:rowOff>160934</xdr:rowOff>
    </xdr:to>
    <xdr:cxnSp macro="">
      <xdr:nvCxnSpPr>
        <xdr:cNvPr id="249" name="直線コネクタ 248">
          <a:extLst>
            <a:ext uri="{FF2B5EF4-FFF2-40B4-BE49-F238E27FC236}">
              <a16:creationId xmlns:a16="http://schemas.microsoft.com/office/drawing/2014/main" id="{27CBA337-2201-4C6D-AE97-96D98251FAD3}"/>
            </a:ext>
          </a:extLst>
        </xdr:cNvPr>
        <xdr:cNvCxnSpPr/>
      </xdr:nvCxnSpPr>
      <xdr:spPr>
        <a:xfrm flipV="1">
          <a:off x="6924040" y="10209276"/>
          <a:ext cx="78994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119279</xdr:rowOff>
    </xdr:from>
    <xdr:to>
      <xdr:col>36</xdr:col>
      <xdr:colOff>165100</xdr:colOff>
      <xdr:row>61</xdr:row>
      <xdr:rowOff>49429</xdr:rowOff>
    </xdr:to>
    <xdr:sp macro="" textlink="">
      <xdr:nvSpPr>
        <xdr:cNvPr id="250" name="楕円 249">
          <a:extLst>
            <a:ext uri="{FF2B5EF4-FFF2-40B4-BE49-F238E27FC236}">
              <a16:creationId xmlns:a16="http://schemas.microsoft.com/office/drawing/2014/main" id="{418B49A8-F0F2-4432-8615-3E3D63527FEF}"/>
            </a:ext>
          </a:extLst>
        </xdr:cNvPr>
        <xdr:cNvSpPr/>
      </xdr:nvSpPr>
      <xdr:spPr>
        <a:xfrm>
          <a:off x="6098540" y="10177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160934</xdr:rowOff>
    </xdr:from>
    <xdr:to>
      <xdr:col>41</xdr:col>
      <xdr:colOff>50800</xdr:colOff>
      <xdr:row>60</xdr:row>
      <xdr:rowOff>170079</xdr:rowOff>
    </xdr:to>
    <xdr:cxnSp macro="">
      <xdr:nvCxnSpPr>
        <xdr:cNvPr id="251" name="直線コネクタ 250">
          <a:extLst>
            <a:ext uri="{FF2B5EF4-FFF2-40B4-BE49-F238E27FC236}">
              <a16:creationId xmlns:a16="http://schemas.microsoft.com/office/drawing/2014/main" id="{D12F95FB-309A-455F-BE44-A4147328591E}"/>
            </a:ext>
          </a:extLst>
        </xdr:cNvPr>
        <xdr:cNvCxnSpPr/>
      </xdr:nvCxnSpPr>
      <xdr:spPr>
        <a:xfrm flipV="1">
          <a:off x="6149340" y="10219334"/>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B6B0774C-6C59-4BC2-BE47-214E7CBC2833}"/>
            </a:ext>
          </a:extLst>
        </xdr:cNvPr>
        <xdr:cNvSpPr txBox="1"/>
      </xdr:nvSpPr>
      <xdr:spPr>
        <a:xfrm>
          <a:off x="8271587" y="103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DE2CF0F5-0F6D-4440-9AEE-ABD183E59556}"/>
            </a:ext>
          </a:extLst>
        </xdr:cNvPr>
        <xdr:cNvSpPr txBox="1"/>
      </xdr:nvSpPr>
      <xdr:spPr>
        <a:xfrm>
          <a:off x="7509587" y="1041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086DD059-76D6-4A87-8723-B1DCB357EC52}"/>
            </a:ext>
          </a:extLst>
        </xdr:cNvPr>
        <xdr:cNvSpPr txBox="1"/>
      </xdr:nvSpPr>
      <xdr:spPr>
        <a:xfrm>
          <a:off x="6712027" y="104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5B1D7A82-079A-406D-A04F-85BE2B58EB7E}"/>
            </a:ext>
          </a:extLst>
        </xdr:cNvPr>
        <xdr:cNvSpPr txBox="1"/>
      </xdr:nvSpPr>
      <xdr:spPr>
        <a:xfrm>
          <a:off x="5937327" y="104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37609</xdr:rowOff>
    </xdr:from>
    <xdr:ext cx="469744" cy="259045"/>
    <xdr:sp macro="" textlink="">
      <xdr:nvSpPr>
        <xdr:cNvPr id="256" name="n_1mainValue【体育館・プール】&#10;一人当たり面積">
          <a:extLst>
            <a:ext uri="{FF2B5EF4-FFF2-40B4-BE49-F238E27FC236}">
              <a16:creationId xmlns:a16="http://schemas.microsoft.com/office/drawing/2014/main" id="{A38D38F8-4133-491A-86E6-CCEB6EF21410}"/>
            </a:ext>
          </a:extLst>
        </xdr:cNvPr>
        <xdr:cNvSpPr txBox="1"/>
      </xdr:nvSpPr>
      <xdr:spPr>
        <a:xfrm>
          <a:off x="8271587" y="99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46753</xdr:rowOff>
    </xdr:from>
    <xdr:ext cx="469744" cy="259045"/>
    <xdr:sp macro="" textlink="">
      <xdr:nvSpPr>
        <xdr:cNvPr id="257" name="n_2mainValue【体育館・プール】&#10;一人当たり面積">
          <a:extLst>
            <a:ext uri="{FF2B5EF4-FFF2-40B4-BE49-F238E27FC236}">
              <a16:creationId xmlns:a16="http://schemas.microsoft.com/office/drawing/2014/main" id="{DE6EEE4F-2B08-4ACE-B762-F7F53A8F492F}"/>
            </a:ext>
          </a:extLst>
        </xdr:cNvPr>
        <xdr:cNvSpPr txBox="1"/>
      </xdr:nvSpPr>
      <xdr:spPr>
        <a:xfrm>
          <a:off x="750958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56811</xdr:rowOff>
    </xdr:from>
    <xdr:ext cx="469744" cy="259045"/>
    <xdr:sp macro="" textlink="">
      <xdr:nvSpPr>
        <xdr:cNvPr id="258" name="n_3mainValue【体育館・プール】&#10;一人当たり面積">
          <a:extLst>
            <a:ext uri="{FF2B5EF4-FFF2-40B4-BE49-F238E27FC236}">
              <a16:creationId xmlns:a16="http://schemas.microsoft.com/office/drawing/2014/main" id="{F1888928-46FA-4812-9B43-5714126B5037}"/>
            </a:ext>
          </a:extLst>
        </xdr:cNvPr>
        <xdr:cNvSpPr txBox="1"/>
      </xdr:nvSpPr>
      <xdr:spPr>
        <a:xfrm>
          <a:off x="6712027" y="99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65956</xdr:rowOff>
    </xdr:from>
    <xdr:ext cx="469744" cy="259045"/>
    <xdr:sp macro="" textlink="">
      <xdr:nvSpPr>
        <xdr:cNvPr id="259" name="n_4mainValue【体育館・プール】&#10;一人当たり面積">
          <a:extLst>
            <a:ext uri="{FF2B5EF4-FFF2-40B4-BE49-F238E27FC236}">
              <a16:creationId xmlns:a16="http://schemas.microsoft.com/office/drawing/2014/main" id="{8BFEEF49-B7C2-4755-8F87-84B8FA04F606}"/>
            </a:ext>
          </a:extLst>
        </xdr:cNvPr>
        <xdr:cNvSpPr txBox="1"/>
      </xdr:nvSpPr>
      <xdr:spPr>
        <a:xfrm>
          <a:off x="5937327" y="995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A1B335D-EC92-47E2-9902-0A96AF9F5AF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D1F253E-04D1-434C-9AB2-703942405DA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D9382D6-F1E4-4935-A400-D0FF7DE480B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D494442-C8D2-46B7-9010-6C38F53759D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C78DB57-21CE-4FA9-9636-C94C28640D4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7F6794F-7069-41AE-B0E3-69EECCE280B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27A187FA-8798-47B0-983F-B3921EF09C8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136247D-4010-44A5-8518-CCF43069F3C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261ADC20-9A48-4010-9AED-7BC6C64CACC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C09C4E8-A83E-45D2-8153-C6F9B9FE5B0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B122CD69-6B05-4CD7-8324-6C2850BB7DB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93A2C12-6D21-4B61-AED3-4BA31625292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1A2539B6-92D9-4A52-B2BA-676B747D595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57C1FEFD-13E4-4A28-8ED7-41D92E9D23F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E26BB884-546C-425B-B683-3E0A79363EB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9638A0B1-2D76-4E1C-83B5-67E1DA4A4C0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4D0B770-6607-467A-8AFE-A0C1A13536D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657B0672-C649-47D1-8877-AEF9C432A71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1E7D4D5B-8318-4F57-9EC2-EB34F50711A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29DA2294-3598-4589-9811-CDAA144B84C7}"/>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DEFF9156-0662-47F0-BF91-22D80D87BBB1}"/>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5EDE7F4-E71D-4A04-A3BD-EDF142065DF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5FCD65E3-0859-43D0-9ABF-AE58475D2AD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7BA607E2-9E40-423A-A386-FFA9EAADFA6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1E67763A-427A-44CC-935C-E659527E7826}"/>
            </a:ext>
          </a:extLst>
        </xdr:cNvPr>
        <xdr:cNvCxnSpPr/>
      </xdr:nvCxnSpPr>
      <xdr:spPr>
        <a:xfrm flipV="1">
          <a:off x="4086225" y="1306258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1C945292-5C58-40BE-82DD-79FC6DA6A0DB}"/>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10642F7C-70ED-43EB-941F-BACA46D73194}"/>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4EE2F105-2F3A-40BC-88C7-9C649878F707}"/>
            </a:ext>
          </a:extLst>
        </xdr:cNvPr>
        <xdr:cNvSpPr txBox="1"/>
      </xdr:nvSpPr>
      <xdr:spPr>
        <a:xfrm>
          <a:off x="4124960" y="1284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A2233078-7977-4E07-9020-5C6A7634FBE3}"/>
            </a:ext>
          </a:extLst>
        </xdr:cNvPr>
        <xdr:cNvCxnSpPr/>
      </xdr:nvCxnSpPr>
      <xdr:spPr>
        <a:xfrm>
          <a:off x="4020820" y="13062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8B7601A-4A08-4F5B-B508-3797CB8CF3B1}"/>
            </a:ext>
          </a:extLst>
        </xdr:cNvPr>
        <xdr:cNvSpPr txBox="1"/>
      </xdr:nvSpPr>
      <xdr:spPr>
        <a:xfrm>
          <a:off x="4124960" y="1373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959AB830-4154-4E72-B146-DA1939017D36}"/>
            </a:ext>
          </a:extLst>
        </xdr:cNvPr>
        <xdr:cNvSpPr/>
      </xdr:nvSpPr>
      <xdr:spPr>
        <a:xfrm>
          <a:off x="403606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D14495E9-8818-40E6-8AFD-85ADB59C4DD1}"/>
            </a:ext>
          </a:extLst>
        </xdr:cNvPr>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A4A6AFE5-160F-40C2-841C-B740C6376040}"/>
            </a:ext>
          </a:extLst>
        </xdr:cNvPr>
        <xdr:cNvSpPr/>
      </xdr:nvSpPr>
      <xdr:spPr>
        <a:xfrm>
          <a:off x="25146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8B6CE434-7333-4829-86D2-FF025D92F717}"/>
            </a:ext>
          </a:extLst>
        </xdr:cNvPr>
        <xdr:cNvSpPr/>
      </xdr:nvSpPr>
      <xdr:spPr>
        <a:xfrm>
          <a:off x="17399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E15CF87F-AE62-4AE7-A4E7-A52038098513}"/>
            </a:ext>
          </a:extLst>
        </xdr:cNvPr>
        <xdr:cNvSpPr/>
      </xdr:nvSpPr>
      <xdr:spPr>
        <a:xfrm>
          <a:off x="965200" y="1354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B4E2A18-E6E2-461C-B5E3-B3772C89CDE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6769E1F-672A-4876-859C-4B77D020192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CA1B85E-EFA2-44FF-A059-D095C67D196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33D1DA6-B111-4060-85C7-E857B53E30A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9B2F3E3-540C-49B9-B965-3B4D249F1B7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300" name="楕円 299">
          <a:extLst>
            <a:ext uri="{FF2B5EF4-FFF2-40B4-BE49-F238E27FC236}">
              <a16:creationId xmlns:a16="http://schemas.microsoft.com/office/drawing/2014/main" id="{E937BEC0-2D31-4833-A99A-7F24E95ED9C4}"/>
            </a:ext>
          </a:extLst>
        </xdr:cNvPr>
        <xdr:cNvSpPr/>
      </xdr:nvSpPr>
      <xdr:spPr>
        <a:xfrm>
          <a:off x="403606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825721F7-EE01-47C8-BBB1-017DCFC3BD60}"/>
            </a:ext>
          </a:extLst>
        </xdr:cNvPr>
        <xdr:cNvSpPr txBox="1"/>
      </xdr:nvSpPr>
      <xdr:spPr>
        <a:xfrm>
          <a:off x="4124960"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302" name="楕円 301">
          <a:extLst>
            <a:ext uri="{FF2B5EF4-FFF2-40B4-BE49-F238E27FC236}">
              <a16:creationId xmlns:a16="http://schemas.microsoft.com/office/drawing/2014/main" id="{062A234D-2104-4EFA-B6A2-9372C9E3F50C}"/>
            </a:ext>
          </a:extLst>
        </xdr:cNvPr>
        <xdr:cNvSpPr/>
      </xdr:nvSpPr>
      <xdr:spPr>
        <a:xfrm>
          <a:off x="3312160" y="13459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137161</xdr:rowOff>
    </xdr:to>
    <xdr:cxnSp macro="">
      <xdr:nvCxnSpPr>
        <xdr:cNvPr id="303" name="直線コネクタ 302">
          <a:extLst>
            <a:ext uri="{FF2B5EF4-FFF2-40B4-BE49-F238E27FC236}">
              <a16:creationId xmlns:a16="http://schemas.microsoft.com/office/drawing/2014/main" id="{7ECD8FC0-6BC1-45C0-BEEB-1B7C959409E5}"/>
            </a:ext>
          </a:extLst>
        </xdr:cNvPr>
        <xdr:cNvCxnSpPr/>
      </xdr:nvCxnSpPr>
      <xdr:spPr>
        <a:xfrm>
          <a:off x="3355340" y="13510261"/>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304" name="楕円 303">
          <a:extLst>
            <a:ext uri="{FF2B5EF4-FFF2-40B4-BE49-F238E27FC236}">
              <a16:creationId xmlns:a16="http://schemas.microsoft.com/office/drawing/2014/main" id="{3126742C-0F6D-4497-91E7-9F027DE8B224}"/>
            </a:ext>
          </a:extLst>
        </xdr:cNvPr>
        <xdr:cNvSpPr/>
      </xdr:nvSpPr>
      <xdr:spPr>
        <a:xfrm>
          <a:off x="2514600" y="13387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99061</xdr:rowOff>
    </xdr:to>
    <xdr:cxnSp macro="">
      <xdr:nvCxnSpPr>
        <xdr:cNvPr id="305" name="直線コネクタ 304">
          <a:extLst>
            <a:ext uri="{FF2B5EF4-FFF2-40B4-BE49-F238E27FC236}">
              <a16:creationId xmlns:a16="http://schemas.microsoft.com/office/drawing/2014/main" id="{BED50DB2-01B9-40D5-A938-395E32CDCACA}"/>
            </a:ext>
          </a:extLst>
        </xdr:cNvPr>
        <xdr:cNvCxnSpPr/>
      </xdr:nvCxnSpPr>
      <xdr:spPr>
        <a:xfrm>
          <a:off x="2565400" y="13434061"/>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143511</xdr:rowOff>
    </xdr:from>
    <xdr:to>
      <xdr:col>10</xdr:col>
      <xdr:colOff>165100</xdr:colOff>
      <xdr:row>80</xdr:row>
      <xdr:rowOff>73661</xdr:rowOff>
    </xdr:to>
    <xdr:sp macro="" textlink="">
      <xdr:nvSpPr>
        <xdr:cNvPr id="306" name="楕円 305">
          <a:extLst>
            <a:ext uri="{FF2B5EF4-FFF2-40B4-BE49-F238E27FC236}">
              <a16:creationId xmlns:a16="http://schemas.microsoft.com/office/drawing/2014/main" id="{30BB1CDE-07C1-492C-86E9-FFCA65DDE9D7}"/>
            </a:ext>
          </a:extLst>
        </xdr:cNvPr>
        <xdr:cNvSpPr/>
      </xdr:nvSpPr>
      <xdr:spPr>
        <a:xfrm>
          <a:off x="1739900" y="13387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22861</xdr:rowOff>
    </xdr:to>
    <xdr:cxnSp macro="">
      <xdr:nvCxnSpPr>
        <xdr:cNvPr id="307" name="直線コネクタ 306">
          <a:extLst>
            <a:ext uri="{FF2B5EF4-FFF2-40B4-BE49-F238E27FC236}">
              <a16:creationId xmlns:a16="http://schemas.microsoft.com/office/drawing/2014/main" id="{323BEB8B-997F-4630-888F-7DDF9058861E}"/>
            </a:ext>
          </a:extLst>
        </xdr:cNvPr>
        <xdr:cNvCxnSpPr/>
      </xdr:nvCxnSpPr>
      <xdr:spPr>
        <a:xfrm>
          <a:off x="1790700" y="1343406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08" name="楕円 307">
          <a:extLst>
            <a:ext uri="{FF2B5EF4-FFF2-40B4-BE49-F238E27FC236}">
              <a16:creationId xmlns:a16="http://schemas.microsoft.com/office/drawing/2014/main" id="{3F52ABC4-910A-4C55-91C3-6C38C3C641D8}"/>
            </a:ext>
          </a:extLst>
        </xdr:cNvPr>
        <xdr:cNvSpPr/>
      </xdr:nvSpPr>
      <xdr:spPr>
        <a:xfrm>
          <a:off x="965200" y="13592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81</xdr:row>
      <xdr:rowOff>64770</xdr:rowOff>
    </xdr:to>
    <xdr:cxnSp macro="">
      <xdr:nvCxnSpPr>
        <xdr:cNvPr id="309" name="直線コネクタ 308">
          <a:extLst>
            <a:ext uri="{FF2B5EF4-FFF2-40B4-BE49-F238E27FC236}">
              <a16:creationId xmlns:a16="http://schemas.microsoft.com/office/drawing/2014/main" id="{335BB5E9-F710-49CA-8F6C-870958F1B1D3}"/>
            </a:ext>
          </a:extLst>
        </xdr:cNvPr>
        <xdr:cNvCxnSpPr/>
      </xdr:nvCxnSpPr>
      <xdr:spPr>
        <a:xfrm flipV="1">
          <a:off x="1008380" y="13434061"/>
          <a:ext cx="78232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0" name="n_1aveValue【福祉施設】&#10;有形固定資産減価償却率">
          <a:extLst>
            <a:ext uri="{FF2B5EF4-FFF2-40B4-BE49-F238E27FC236}">
              <a16:creationId xmlns:a16="http://schemas.microsoft.com/office/drawing/2014/main" id="{9183F9FB-747A-4A22-9DF2-455D2027ABBD}"/>
            </a:ext>
          </a:extLst>
        </xdr:cNvPr>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11" name="n_2aveValue【福祉施設】&#10;有形固定資産減価償却率">
          <a:extLst>
            <a:ext uri="{FF2B5EF4-FFF2-40B4-BE49-F238E27FC236}">
              <a16:creationId xmlns:a16="http://schemas.microsoft.com/office/drawing/2014/main" id="{85550F40-7D0D-4DDA-916E-AC09A7461B96}"/>
            </a:ext>
          </a:extLst>
        </xdr:cNvPr>
        <xdr:cNvSpPr txBox="1"/>
      </xdr:nvSpPr>
      <xdr:spPr>
        <a:xfrm>
          <a:off x="238570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12" name="n_3aveValue【福祉施設】&#10;有形固定資産減価償却率">
          <a:extLst>
            <a:ext uri="{FF2B5EF4-FFF2-40B4-BE49-F238E27FC236}">
              <a16:creationId xmlns:a16="http://schemas.microsoft.com/office/drawing/2014/main" id="{284F6382-4246-4C6F-ACB6-FEFA9D5DDE7E}"/>
            </a:ext>
          </a:extLst>
        </xdr:cNvPr>
        <xdr:cNvSpPr txBox="1"/>
      </xdr:nvSpPr>
      <xdr:spPr>
        <a:xfrm>
          <a:off x="161100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13" name="n_4aveValue【福祉施設】&#10;有形固定資産減価償却率">
          <a:extLst>
            <a:ext uri="{FF2B5EF4-FFF2-40B4-BE49-F238E27FC236}">
              <a16:creationId xmlns:a16="http://schemas.microsoft.com/office/drawing/2014/main" id="{F6D4572E-0634-4E80-8348-9AAA3B5B1742}"/>
            </a:ext>
          </a:extLst>
        </xdr:cNvPr>
        <xdr:cNvSpPr txBox="1"/>
      </xdr:nvSpPr>
      <xdr:spPr>
        <a:xfrm>
          <a:off x="83630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14" name="n_1mainValue【福祉施設】&#10;有形固定資産減価償却率">
          <a:extLst>
            <a:ext uri="{FF2B5EF4-FFF2-40B4-BE49-F238E27FC236}">
              <a16:creationId xmlns:a16="http://schemas.microsoft.com/office/drawing/2014/main" id="{CCFA6BBD-CB24-4C40-8A03-0127ABABE04C}"/>
            </a:ext>
          </a:extLst>
        </xdr:cNvPr>
        <xdr:cNvSpPr txBox="1"/>
      </xdr:nvSpPr>
      <xdr:spPr>
        <a:xfrm>
          <a:off x="3170564" y="13242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315" name="n_2mainValue【福祉施設】&#10;有形固定資産減価償却率">
          <a:extLst>
            <a:ext uri="{FF2B5EF4-FFF2-40B4-BE49-F238E27FC236}">
              <a16:creationId xmlns:a16="http://schemas.microsoft.com/office/drawing/2014/main" id="{646DBAAB-6126-4B93-912D-78434F0154D4}"/>
            </a:ext>
          </a:extLst>
        </xdr:cNvPr>
        <xdr:cNvSpPr txBox="1"/>
      </xdr:nvSpPr>
      <xdr:spPr>
        <a:xfrm>
          <a:off x="2385704"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90188</xdr:rowOff>
    </xdr:from>
    <xdr:ext cx="405111" cy="259045"/>
    <xdr:sp macro="" textlink="">
      <xdr:nvSpPr>
        <xdr:cNvPr id="316" name="n_3mainValue【福祉施設】&#10;有形固定資産減価償却率">
          <a:extLst>
            <a:ext uri="{FF2B5EF4-FFF2-40B4-BE49-F238E27FC236}">
              <a16:creationId xmlns:a16="http://schemas.microsoft.com/office/drawing/2014/main" id="{27BA721C-12CB-4875-9F21-7F4DDD2BCE53}"/>
            </a:ext>
          </a:extLst>
        </xdr:cNvPr>
        <xdr:cNvSpPr txBox="1"/>
      </xdr:nvSpPr>
      <xdr:spPr>
        <a:xfrm>
          <a:off x="1611004"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106697</xdr:rowOff>
    </xdr:from>
    <xdr:ext cx="405111" cy="259045"/>
    <xdr:sp macro="" textlink="">
      <xdr:nvSpPr>
        <xdr:cNvPr id="317" name="n_4mainValue【福祉施設】&#10;有形固定資産減価償却率">
          <a:extLst>
            <a:ext uri="{FF2B5EF4-FFF2-40B4-BE49-F238E27FC236}">
              <a16:creationId xmlns:a16="http://schemas.microsoft.com/office/drawing/2014/main" id="{385109B6-5C1F-4FC0-A5C2-F216DD8FD503}"/>
            </a:ext>
          </a:extLst>
        </xdr:cNvPr>
        <xdr:cNvSpPr txBox="1"/>
      </xdr:nvSpPr>
      <xdr:spPr>
        <a:xfrm>
          <a:off x="83630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F44EEC72-6468-408E-A4B7-2ED53B77EE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C4E0B2D-B98B-4B11-916C-6EAE244C8BC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57F953-834F-4D9E-B4D4-8322EF07EEB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4379067-F0F4-4E62-89BF-913A409F35C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A4B7D3D-7636-4970-B99E-15DCB15A26D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694962E-93EF-40DE-A783-E9EEEA21928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DAA30DF-F04D-47A1-A2BE-0DD68188E45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47C7425-F012-4529-8CAA-B421A77919A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C19E7B9-2CD9-4D57-92FB-02C6245ED2D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5C9F5D8-FB24-40B6-A337-86B430556EF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1DADAD7B-6B9B-4151-9D0E-85B1B8B716A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590F6124-8D6C-4936-B342-82CEF086ACD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A828CF50-59D1-4A66-9948-B289C1223777}"/>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274EB30-9763-4BE3-A401-0D30263A1965}"/>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898EF25E-9E5A-4B7F-A614-D3A718414DF2}"/>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7DB29BD3-EB88-44FE-93CF-A76F9A4E600F}"/>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C87EAE15-4D2A-44CE-A81D-8E4DF621019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5086F8A9-E5DD-431B-A5D5-9B50862AEDD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8DFD27FC-CEEF-4406-91CD-F4DDD4631F9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EB679A55-4684-40BB-AA02-2A0CC690097C}"/>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252308D1-10D6-450C-A937-7366BF160BE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2BFFEDE7-B98A-4E7B-83E2-28B11FBDB983}"/>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76E9DAA-2585-4668-BA0E-A98707B685D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4FCF766-964C-4B75-B276-90D4AF777A6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F4BE9DF4-BC39-4A86-861C-ED5A774537D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F925835D-CC7E-48CA-95C9-17A20AF00D2C}"/>
            </a:ext>
          </a:extLst>
        </xdr:cNvPr>
        <xdr:cNvCxnSpPr/>
      </xdr:nvCxnSpPr>
      <xdr:spPr>
        <a:xfrm flipV="1">
          <a:off x="9219565" y="13045985"/>
          <a:ext cx="0" cy="150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CBC672E6-3D6A-455A-AEF3-83EF9C8F047B}"/>
            </a:ext>
          </a:extLst>
        </xdr:cNvPr>
        <xdr:cNvSpPr txBox="1"/>
      </xdr:nvSpPr>
      <xdr:spPr>
        <a:xfrm>
          <a:off x="9258300" y="145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2F0C50AE-B5DD-4241-A840-3663EA5F6E77}"/>
            </a:ext>
          </a:extLst>
        </xdr:cNvPr>
        <xdr:cNvCxnSpPr/>
      </xdr:nvCxnSpPr>
      <xdr:spPr>
        <a:xfrm>
          <a:off x="915416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69615471-2184-4167-AACD-545FE83B0467}"/>
            </a:ext>
          </a:extLst>
        </xdr:cNvPr>
        <xdr:cNvSpPr txBox="1"/>
      </xdr:nvSpPr>
      <xdr:spPr>
        <a:xfrm>
          <a:off x="9258300" y="128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26B5220B-085B-47CC-B45B-2CFB3887DA11}"/>
            </a:ext>
          </a:extLst>
        </xdr:cNvPr>
        <xdr:cNvCxnSpPr/>
      </xdr:nvCxnSpPr>
      <xdr:spPr>
        <a:xfrm>
          <a:off x="9154160" y="13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a:extLst>
            <a:ext uri="{FF2B5EF4-FFF2-40B4-BE49-F238E27FC236}">
              <a16:creationId xmlns:a16="http://schemas.microsoft.com/office/drawing/2014/main" id="{9A894745-0A8B-4580-8BDE-33F07A229EC6}"/>
            </a:ext>
          </a:extLst>
        </xdr:cNvPr>
        <xdr:cNvSpPr txBox="1"/>
      </xdr:nvSpPr>
      <xdr:spPr>
        <a:xfrm>
          <a:off x="9258300" y="1414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2639226E-7B74-49AA-AEF5-12355A610A71}"/>
            </a:ext>
          </a:extLst>
        </xdr:cNvPr>
        <xdr:cNvSpPr/>
      </xdr:nvSpPr>
      <xdr:spPr>
        <a:xfrm>
          <a:off x="9192260" y="14168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C2551378-9857-479E-B690-218F8A606F13}"/>
            </a:ext>
          </a:extLst>
        </xdr:cNvPr>
        <xdr:cNvSpPr/>
      </xdr:nvSpPr>
      <xdr:spPr>
        <a:xfrm>
          <a:off x="8445500" y="1413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5EF52469-27F5-4CC7-94D5-6BED9D4169F1}"/>
            </a:ext>
          </a:extLst>
        </xdr:cNvPr>
        <xdr:cNvSpPr/>
      </xdr:nvSpPr>
      <xdr:spPr>
        <a:xfrm>
          <a:off x="7670800" y="14127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E26EB393-B609-4476-AAFF-E62BC41BA8F7}"/>
            </a:ext>
          </a:extLst>
        </xdr:cNvPr>
        <xdr:cNvSpPr/>
      </xdr:nvSpPr>
      <xdr:spPr>
        <a:xfrm>
          <a:off x="68732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42E77A00-A532-4E97-9770-AC7387594FF4}"/>
            </a:ext>
          </a:extLst>
        </xdr:cNvPr>
        <xdr:cNvSpPr/>
      </xdr:nvSpPr>
      <xdr:spPr>
        <a:xfrm>
          <a:off x="6098540"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55BF75D-E638-423C-B984-08910B492F3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13D639C-A502-4C87-960B-285BDAA8DBC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41CA04D-B0C6-466B-8F4E-8546FBCC717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BA867E6-FC9A-4CE4-B462-40C6DB10484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6F1E329-CADC-498D-86F4-EA7A74AFA7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29755</xdr:rowOff>
    </xdr:from>
    <xdr:to>
      <xdr:col>55</xdr:col>
      <xdr:colOff>50800</xdr:colOff>
      <xdr:row>80</xdr:row>
      <xdr:rowOff>131355</xdr:rowOff>
    </xdr:to>
    <xdr:sp macro="" textlink="">
      <xdr:nvSpPr>
        <xdr:cNvPr id="359" name="楕円 358">
          <a:extLst>
            <a:ext uri="{FF2B5EF4-FFF2-40B4-BE49-F238E27FC236}">
              <a16:creationId xmlns:a16="http://schemas.microsoft.com/office/drawing/2014/main" id="{61359351-C476-4FB5-A7FA-0D40852CD6D9}"/>
            </a:ext>
          </a:extLst>
        </xdr:cNvPr>
        <xdr:cNvSpPr/>
      </xdr:nvSpPr>
      <xdr:spPr>
        <a:xfrm>
          <a:off x="9192260" y="13440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52632</xdr:rowOff>
    </xdr:from>
    <xdr:ext cx="469744" cy="259045"/>
    <xdr:sp macro="" textlink="">
      <xdr:nvSpPr>
        <xdr:cNvPr id="360" name="【福祉施設】&#10;一人当たり面積該当値テキスト">
          <a:extLst>
            <a:ext uri="{FF2B5EF4-FFF2-40B4-BE49-F238E27FC236}">
              <a16:creationId xmlns:a16="http://schemas.microsoft.com/office/drawing/2014/main" id="{B616BBD9-872A-400C-970F-533817C1A5CE}"/>
            </a:ext>
          </a:extLst>
        </xdr:cNvPr>
        <xdr:cNvSpPr txBox="1"/>
      </xdr:nvSpPr>
      <xdr:spPr>
        <a:xfrm>
          <a:off x="9258300" y="1329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52614</xdr:rowOff>
    </xdr:from>
    <xdr:to>
      <xdr:col>50</xdr:col>
      <xdr:colOff>165100</xdr:colOff>
      <xdr:row>80</xdr:row>
      <xdr:rowOff>154214</xdr:rowOff>
    </xdr:to>
    <xdr:sp macro="" textlink="">
      <xdr:nvSpPr>
        <xdr:cNvPr id="361" name="楕円 360">
          <a:extLst>
            <a:ext uri="{FF2B5EF4-FFF2-40B4-BE49-F238E27FC236}">
              <a16:creationId xmlns:a16="http://schemas.microsoft.com/office/drawing/2014/main" id="{51E393FA-C1C5-4862-8D38-C3CB4207C4C6}"/>
            </a:ext>
          </a:extLst>
        </xdr:cNvPr>
        <xdr:cNvSpPr/>
      </xdr:nvSpPr>
      <xdr:spPr>
        <a:xfrm>
          <a:off x="8445500" y="134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80555</xdr:rowOff>
    </xdr:from>
    <xdr:to>
      <xdr:col>55</xdr:col>
      <xdr:colOff>0</xdr:colOff>
      <xdr:row>80</xdr:row>
      <xdr:rowOff>103414</xdr:rowOff>
    </xdr:to>
    <xdr:cxnSp macro="">
      <xdr:nvCxnSpPr>
        <xdr:cNvPr id="362" name="直線コネクタ 361">
          <a:extLst>
            <a:ext uri="{FF2B5EF4-FFF2-40B4-BE49-F238E27FC236}">
              <a16:creationId xmlns:a16="http://schemas.microsoft.com/office/drawing/2014/main" id="{1229875D-C8BF-4A4E-951E-2128067D18CD}"/>
            </a:ext>
          </a:extLst>
        </xdr:cNvPr>
        <xdr:cNvCxnSpPr/>
      </xdr:nvCxnSpPr>
      <xdr:spPr>
        <a:xfrm flipV="1">
          <a:off x="8496300" y="13491755"/>
          <a:ext cx="723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70576</xdr:rowOff>
    </xdr:from>
    <xdr:to>
      <xdr:col>46</xdr:col>
      <xdr:colOff>38100</xdr:colOff>
      <xdr:row>81</xdr:row>
      <xdr:rowOff>726</xdr:rowOff>
    </xdr:to>
    <xdr:sp macro="" textlink="">
      <xdr:nvSpPr>
        <xdr:cNvPr id="363" name="楕円 362">
          <a:extLst>
            <a:ext uri="{FF2B5EF4-FFF2-40B4-BE49-F238E27FC236}">
              <a16:creationId xmlns:a16="http://schemas.microsoft.com/office/drawing/2014/main" id="{AAA807D7-7C1D-48BB-94F6-9A1A6CA106BD}"/>
            </a:ext>
          </a:extLst>
        </xdr:cNvPr>
        <xdr:cNvSpPr/>
      </xdr:nvSpPr>
      <xdr:spPr>
        <a:xfrm>
          <a:off x="7670800" y="13481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103414</xdr:rowOff>
    </xdr:from>
    <xdr:to>
      <xdr:col>50</xdr:col>
      <xdr:colOff>114300</xdr:colOff>
      <xdr:row>80</xdr:row>
      <xdr:rowOff>121376</xdr:rowOff>
    </xdr:to>
    <xdr:cxnSp macro="">
      <xdr:nvCxnSpPr>
        <xdr:cNvPr id="364" name="直線コネクタ 363">
          <a:extLst>
            <a:ext uri="{FF2B5EF4-FFF2-40B4-BE49-F238E27FC236}">
              <a16:creationId xmlns:a16="http://schemas.microsoft.com/office/drawing/2014/main" id="{29CFE802-1C94-4CFD-8882-D8BA4EA62D0A}"/>
            </a:ext>
          </a:extLst>
        </xdr:cNvPr>
        <xdr:cNvCxnSpPr/>
      </xdr:nvCxnSpPr>
      <xdr:spPr>
        <a:xfrm flipV="1">
          <a:off x="7713980" y="1351461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91802</xdr:rowOff>
    </xdr:from>
    <xdr:to>
      <xdr:col>41</xdr:col>
      <xdr:colOff>101600</xdr:colOff>
      <xdr:row>81</xdr:row>
      <xdr:rowOff>21952</xdr:rowOff>
    </xdr:to>
    <xdr:sp macro="" textlink="">
      <xdr:nvSpPr>
        <xdr:cNvPr id="365" name="楕円 364">
          <a:extLst>
            <a:ext uri="{FF2B5EF4-FFF2-40B4-BE49-F238E27FC236}">
              <a16:creationId xmlns:a16="http://schemas.microsoft.com/office/drawing/2014/main" id="{35A6D8A9-A5B0-4D95-998F-01FAC1715425}"/>
            </a:ext>
          </a:extLst>
        </xdr:cNvPr>
        <xdr:cNvSpPr/>
      </xdr:nvSpPr>
      <xdr:spPr>
        <a:xfrm>
          <a:off x="687324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121376</xdr:rowOff>
    </xdr:from>
    <xdr:to>
      <xdr:col>45</xdr:col>
      <xdr:colOff>177800</xdr:colOff>
      <xdr:row>80</xdr:row>
      <xdr:rowOff>142602</xdr:rowOff>
    </xdr:to>
    <xdr:cxnSp macro="">
      <xdr:nvCxnSpPr>
        <xdr:cNvPr id="366" name="直線コネクタ 365">
          <a:extLst>
            <a:ext uri="{FF2B5EF4-FFF2-40B4-BE49-F238E27FC236}">
              <a16:creationId xmlns:a16="http://schemas.microsoft.com/office/drawing/2014/main" id="{3914D642-61DC-4A00-8523-865B6C12EDA7}"/>
            </a:ext>
          </a:extLst>
        </xdr:cNvPr>
        <xdr:cNvCxnSpPr/>
      </xdr:nvCxnSpPr>
      <xdr:spPr>
        <a:xfrm flipV="1">
          <a:off x="6924040" y="13532576"/>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170180</xdr:rowOff>
    </xdr:from>
    <xdr:to>
      <xdr:col>36</xdr:col>
      <xdr:colOff>165100</xdr:colOff>
      <xdr:row>82</xdr:row>
      <xdr:rowOff>100330</xdr:rowOff>
    </xdr:to>
    <xdr:sp macro="" textlink="">
      <xdr:nvSpPr>
        <xdr:cNvPr id="367" name="楕円 366">
          <a:extLst>
            <a:ext uri="{FF2B5EF4-FFF2-40B4-BE49-F238E27FC236}">
              <a16:creationId xmlns:a16="http://schemas.microsoft.com/office/drawing/2014/main" id="{CC42BE2B-131F-4ED9-B59F-0FFA91C8137E}"/>
            </a:ext>
          </a:extLst>
        </xdr:cNvPr>
        <xdr:cNvSpPr/>
      </xdr:nvSpPr>
      <xdr:spPr>
        <a:xfrm>
          <a:off x="6098540" y="1374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142602</xdr:rowOff>
    </xdr:from>
    <xdr:to>
      <xdr:col>41</xdr:col>
      <xdr:colOff>50800</xdr:colOff>
      <xdr:row>82</xdr:row>
      <xdr:rowOff>49530</xdr:rowOff>
    </xdr:to>
    <xdr:cxnSp macro="">
      <xdr:nvCxnSpPr>
        <xdr:cNvPr id="368" name="直線コネクタ 367">
          <a:extLst>
            <a:ext uri="{FF2B5EF4-FFF2-40B4-BE49-F238E27FC236}">
              <a16:creationId xmlns:a16="http://schemas.microsoft.com/office/drawing/2014/main" id="{27F21FE4-1804-4634-B63E-03AFA4BEC492}"/>
            </a:ext>
          </a:extLst>
        </xdr:cNvPr>
        <xdr:cNvCxnSpPr/>
      </xdr:nvCxnSpPr>
      <xdr:spPr>
        <a:xfrm flipV="1">
          <a:off x="6149340" y="13553802"/>
          <a:ext cx="774700" cy="2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369" name="n_1aveValue【福祉施設】&#10;一人当たり面積">
          <a:extLst>
            <a:ext uri="{FF2B5EF4-FFF2-40B4-BE49-F238E27FC236}">
              <a16:creationId xmlns:a16="http://schemas.microsoft.com/office/drawing/2014/main" id="{E2BCDBE3-25A5-4407-9B4B-BD1E98209AE0}"/>
            </a:ext>
          </a:extLst>
        </xdr:cNvPr>
        <xdr:cNvSpPr txBox="1"/>
      </xdr:nvSpPr>
      <xdr:spPr>
        <a:xfrm>
          <a:off x="8271587" y="142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370" name="n_2aveValue【福祉施設】&#10;一人当たり面積">
          <a:extLst>
            <a:ext uri="{FF2B5EF4-FFF2-40B4-BE49-F238E27FC236}">
              <a16:creationId xmlns:a16="http://schemas.microsoft.com/office/drawing/2014/main" id="{70CAA3E0-6D68-46ED-A31F-073EB349D9BE}"/>
            </a:ext>
          </a:extLst>
        </xdr:cNvPr>
        <xdr:cNvSpPr txBox="1"/>
      </xdr:nvSpPr>
      <xdr:spPr>
        <a:xfrm>
          <a:off x="7509587" y="1422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371" name="n_3aveValue【福祉施設】&#10;一人当たり面積">
          <a:extLst>
            <a:ext uri="{FF2B5EF4-FFF2-40B4-BE49-F238E27FC236}">
              <a16:creationId xmlns:a16="http://schemas.microsoft.com/office/drawing/2014/main" id="{0EFFEC2F-39FE-4C48-BBA3-86A1E02C2CE2}"/>
            </a:ext>
          </a:extLst>
        </xdr:cNvPr>
        <xdr:cNvSpPr txBox="1"/>
      </xdr:nvSpPr>
      <xdr:spPr>
        <a:xfrm>
          <a:off x="6712027"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72" name="n_4aveValue【福祉施設】&#10;一人当たり面積">
          <a:extLst>
            <a:ext uri="{FF2B5EF4-FFF2-40B4-BE49-F238E27FC236}">
              <a16:creationId xmlns:a16="http://schemas.microsoft.com/office/drawing/2014/main" id="{9BAE9D80-D443-4068-9BA0-5AAAEE75A50A}"/>
            </a:ext>
          </a:extLst>
        </xdr:cNvPr>
        <xdr:cNvSpPr txBox="1"/>
      </xdr:nvSpPr>
      <xdr:spPr>
        <a:xfrm>
          <a:off x="5937327" y="141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170741</xdr:rowOff>
    </xdr:from>
    <xdr:ext cx="469744" cy="259045"/>
    <xdr:sp macro="" textlink="">
      <xdr:nvSpPr>
        <xdr:cNvPr id="373" name="n_1mainValue【福祉施設】&#10;一人当たり面積">
          <a:extLst>
            <a:ext uri="{FF2B5EF4-FFF2-40B4-BE49-F238E27FC236}">
              <a16:creationId xmlns:a16="http://schemas.microsoft.com/office/drawing/2014/main" id="{EEE49F8E-3EF0-40F1-AB41-1A2A0332AE43}"/>
            </a:ext>
          </a:extLst>
        </xdr:cNvPr>
        <xdr:cNvSpPr txBox="1"/>
      </xdr:nvSpPr>
      <xdr:spPr>
        <a:xfrm>
          <a:off x="8271587"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17253</xdr:rowOff>
    </xdr:from>
    <xdr:ext cx="469744" cy="259045"/>
    <xdr:sp macro="" textlink="">
      <xdr:nvSpPr>
        <xdr:cNvPr id="374" name="n_2mainValue【福祉施設】&#10;一人当たり面積">
          <a:extLst>
            <a:ext uri="{FF2B5EF4-FFF2-40B4-BE49-F238E27FC236}">
              <a16:creationId xmlns:a16="http://schemas.microsoft.com/office/drawing/2014/main" id="{B7E52701-893C-47E6-937C-26CC60EEE0A4}"/>
            </a:ext>
          </a:extLst>
        </xdr:cNvPr>
        <xdr:cNvSpPr txBox="1"/>
      </xdr:nvSpPr>
      <xdr:spPr>
        <a:xfrm>
          <a:off x="7509587" y="1326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38479</xdr:rowOff>
    </xdr:from>
    <xdr:ext cx="469744" cy="259045"/>
    <xdr:sp macro="" textlink="">
      <xdr:nvSpPr>
        <xdr:cNvPr id="375" name="n_3mainValue【福祉施設】&#10;一人当たり面積">
          <a:extLst>
            <a:ext uri="{FF2B5EF4-FFF2-40B4-BE49-F238E27FC236}">
              <a16:creationId xmlns:a16="http://schemas.microsoft.com/office/drawing/2014/main" id="{0107FE59-8397-4730-BD6E-72ED3AB6FA86}"/>
            </a:ext>
          </a:extLst>
        </xdr:cNvPr>
        <xdr:cNvSpPr txBox="1"/>
      </xdr:nvSpPr>
      <xdr:spPr>
        <a:xfrm>
          <a:off x="6712027" y="132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116857</xdr:rowOff>
    </xdr:from>
    <xdr:ext cx="469744" cy="259045"/>
    <xdr:sp macro="" textlink="">
      <xdr:nvSpPr>
        <xdr:cNvPr id="376" name="n_4mainValue【福祉施設】&#10;一人当たり面積">
          <a:extLst>
            <a:ext uri="{FF2B5EF4-FFF2-40B4-BE49-F238E27FC236}">
              <a16:creationId xmlns:a16="http://schemas.microsoft.com/office/drawing/2014/main" id="{152A120F-F38C-4832-ACA2-A82D0313534D}"/>
            </a:ext>
          </a:extLst>
        </xdr:cNvPr>
        <xdr:cNvSpPr txBox="1"/>
      </xdr:nvSpPr>
      <xdr:spPr>
        <a:xfrm>
          <a:off x="5937327"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6FF9932-2124-42AF-AA48-AF766CEF1BC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D6B7530-B797-4FEC-89E6-3F437A9B009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CE13CFA-0836-403C-8057-0CF39206E5B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97E557E-5BC1-4E73-8FCB-AF954865E4C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D7DB556-BFA6-416F-883E-F0A1086E8B5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4A6D0F0-501D-477E-B1BF-5091B7E87A2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32C487B-B799-4FEB-9458-40A8998C591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16AD504-49C6-49FD-B1AB-1B2BB7505A1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783E3685-79BD-43A4-A523-2D7E29DF1B2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24ED3E0-955C-4E87-BF0F-2E0717E729F3}"/>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5C2A114F-AE8B-46D2-BD74-8411E3B22CC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4A87B099-E8D3-4EEC-A5F0-1D3817ED7E04}"/>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6BF280C5-60E9-4EA3-BB42-A8A0ADDEEB2F}"/>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11016247-1A60-4C03-B362-B4500A5E39CA}"/>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428AC2B1-4BB9-4DF1-8DDB-126AC60CA0E4}"/>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EEADFAAD-60D2-4642-B226-C50398D1579C}"/>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843EB81-0866-4D10-AC07-94FDD510C2DC}"/>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8F102C4F-AE42-43EE-8507-1F7C75275F9A}"/>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8280C06-2013-4567-BE52-381AAA27F012}"/>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30D8BAB6-3ADE-491B-A957-E560046C7D95}"/>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84465F09-A9A3-4A55-AA13-3081090F6A92}"/>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FFDFA44-61E3-40F4-BB95-FB9548A9ECA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2F7B912F-06AA-4B58-8F0B-57F3779A4803}"/>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895336B2-8032-40F5-9254-AA12A8E0D59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42C2E0FD-68C1-4551-B0F2-4C17852CB817}"/>
            </a:ext>
          </a:extLst>
        </xdr:cNvPr>
        <xdr:cNvCxnSpPr/>
      </xdr:nvCxnSpPr>
      <xdr:spPr>
        <a:xfrm flipV="1">
          <a:off x="4086225" y="167487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25E8583B-B9DA-41DB-9F4D-D01CCE421D0C}"/>
            </a:ext>
          </a:extLst>
        </xdr:cNvPr>
        <xdr:cNvSpPr txBox="1"/>
      </xdr:nvSpPr>
      <xdr:spPr>
        <a:xfrm>
          <a:off x="412496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B36BD61A-2203-45AB-84C6-76248A1DFCA6}"/>
            </a:ext>
          </a:extLst>
        </xdr:cNvPr>
        <xdr:cNvCxnSpPr/>
      </xdr:nvCxnSpPr>
      <xdr:spPr>
        <a:xfrm>
          <a:off x="4020820" y="182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32CE86C5-6348-4EBC-BD2A-4C80D6D8BACD}"/>
            </a:ext>
          </a:extLst>
        </xdr:cNvPr>
        <xdr:cNvSpPr txBox="1"/>
      </xdr:nvSpPr>
      <xdr:spPr>
        <a:xfrm>
          <a:off x="4124960" y="1652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4B3A6790-A92D-4FFC-BF1A-A971AF9677AD}"/>
            </a:ext>
          </a:extLst>
        </xdr:cNvPr>
        <xdr:cNvCxnSpPr/>
      </xdr:nvCxnSpPr>
      <xdr:spPr>
        <a:xfrm>
          <a:off x="4020820" y="16748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CFF1AD2E-5B65-4D42-8074-9AE847DD5821}"/>
            </a:ext>
          </a:extLst>
        </xdr:cNvPr>
        <xdr:cNvSpPr txBox="1"/>
      </xdr:nvSpPr>
      <xdr:spPr>
        <a:xfrm>
          <a:off x="4124960" y="1735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86E7A241-FCFA-4478-868F-8E44BF481807}"/>
            </a:ext>
          </a:extLst>
        </xdr:cNvPr>
        <xdr:cNvSpPr/>
      </xdr:nvSpPr>
      <xdr:spPr>
        <a:xfrm>
          <a:off x="403606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178FC2CC-F18F-43A5-9B04-CCA5B3EDDCFD}"/>
            </a:ext>
          </a:extLst>
        </xdr:cNvPr>
        <xdr:cNvSpPr/>
      </xdr:nvSpPr>
      <xdr:spPr>
        <a:xfrm>
          <a:off x="3312160" y="174218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F4EAEB43-BE41-4A71-A84A-70A03397094F}"/>
            </a:ext>
          </a:extLst>
        </xdr:cNvPr>
        <xdr:cNvSpPr/>
      </xdr:nvSpPr>
      <xdr:spPr>
        <a:xfrm>
          <a:off x="2514600" y="173647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56B06079-D2E5-4C12-B0A7-7CB91958083B}"/>
            </a:ext>
          </a:extLst>
        </xdr:cNvPr>
        <xdr:cNvSpPr/>
      </xdr:nvSpPr>
      <xdr:spPr>
        <a:xfrm>
          <a:off x="17399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35811300-2AFC-4522-A389-E80D6960B350}"/>
            </a:ext>
          </a:extLst>
        </xdr:cNvPr>
        <xdr:cNvSpPr/>
      </xdr:nvSpPr>
      <xdr:spPr>
        <a:xfrm>
          <a:off x="965200" y="17256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0D38D27-C02E-4FDC-A035-B8B4375792F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6ADCFB7-E792-4285-9AF9-F541DAD9230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5C6A27E-1144-4B43-851E-F82D0A07B9A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77702B4-65D0-42F5-BA7E-B8F9A4A2A75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33F9DD2-52B6-4695-8EC4-AC6DAABACB4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109220</xdr:rowOff>
    </xdr:from>
    <xdr:to>
      <xdr:col>24</xdr:col>
      <xdr:colOff>114300</xdr:colOff>
      <xdr:row>102</xdr:row>
      <xdr:rowOff>39370</xdr:rowOff>
    </xdr:to>
    <xdr:sp macro="" textlink="">
      <xdr:nvSpPr>
        <xdr:cNvPr id="417" name="楕円 416">
          <a:extLst>
            <a:ext uri="{FF2B5EF4-FFF2-40B4-BE49-F238E27FC236}">
              <a16:creationId xmlns:a16="http://schemas.microsoft.com/office/drawing/2014/main" id="{59EAC4CE-106F-4654-B923-05825873AC98}"/>
            </a:ext>
          </a:extLst>
        </xdr:cNvPr>
        <xdr:cNvSpPr/>
      </xdr:nvSpPr>
      <xdr:spPr>
        <a:xfrm>
          <a:off x="4036060" y="17040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132097</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948CA2F-9893-4635-8C12-59F39165380B}"/>
            </a:ext>
          </a:extLst>
        </xdr:cNvPr>
        <xdr:cNvSpPr txBox="1"/>
      </xdr:nvSpPr>
      <xdr:spPr>
        <a:xfrm>
          <a:off x="4124960"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67311</xdr:rowOff>
    </xdr:from>
    <xdr:to>
      <xdr:col>20</xdr:col>
      <xdr:colOff>38100</xdr:colOff>
      <xdr:row>101</xdr:row>
      <xdr:rowOff>168911</xdr:rowOff>
    </xdr:to>
    <xdr:sp macro="" textlink="">
      <xdr:nvSpPr>
        <xdr:cNvPr id="419" name="楕円 418">
          <a:extLst>
            <a:ext uri="{FF2B5EF4-FFF2-40B4-BE49-F238E27FC236}">
              <a16:creationId xmlns:a16="http://schemas.microsoft.com/office/drawing/2014/main" id="{47DAE192-4787-4F08-8800-E721538F607C}"/>
            </a:ext>
          </a:extLst>
        </xdr:cNvPr>
        <xdr:cNvSpPr/>
      </xdr:nvSpPr>
      <xdr:spPr>
        <a:xfrm>
          <a:off x="3312160" y="16998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118111</xdr:rowOff>
    </xdr:from>
    <xdr:to>
      <xdr:col>24</xdr:col>
      <xdr:colOff>63500</xdr:colOff>
      <xdr:row>101</xdr:row>
      <xdr:rowOff>160020</xdr:rowOff>
    </xdr:to>
    <xdr:cxnSp macro="">
      <xdr:nvCxnSpPr>
        <xdr:cNvPr id="420" name="直線コネクタ 419">
          <a:extLst>
            <a:ext uri="{FF2B5EF4-FFF2-40B4-BE49-F238E27FC236}">
              <a16:creationId xmlns:a16="http://schemas.microsoft.com/office/drawing/2014/main" id="{DDABE924-7267-4628-87E8-CA1209999A13}"/>
            </a:ext>
          </a:extLst>
        </xdr:cNvPr>
        <xdr:cNvCxnSpPr/>
      </xdr:nvCxnSpPr>
      <xdr:spPr>
        <a:xfrm>
          <a:off x="3355340" y="17049751"/>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421" name="楕円 420">
          <a:extLst>
            <a:ext uri="{FF2B5EF4-FFF2-40B4-BE49-F238E27FC236}">
              <a16:creationId xmlns:a16="http://schemas.microsoft.com/office/drawing/2014/main" id="{756A97BA-E244-4FAC-A5ED-81C525DCBA9A}"/>
            </a:ext>
          </a:extLst>
        </xdr:cNvPr>
        <xdr:cNvSpPr/>
      </xdr:nvSpPr>
      <xdr:spPr>
        <a:xfrm>
          <a:off x="25146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118111</xdr:rowOff>
    </xdr:to>
    <xdr:cxnSp macro="">
      <xdr:nvCxnSpPr>
        <xdr:cNvPr id="422" name="直線コネクタ 421">
          <a:extLst>
            <a:ext uri="{FF2B5EF4-FFF2-40B4-BE49-F238E27FC236}">
              <a16:creationId xmlns:a16="http://schemas.microsoft.com/office/drawing/2014/main" id="{994497FB-0012-4D3F-83AE-5CEF6B577CE5}"/>
            </a:ext>
          </a:extLst>
        </xdr:cNvPr>
        <xdr:cNvCxnSpPr/>
      </xdr:nvCxnSpPr>
      <xdr:spPr>
        <a:xfrm>
          <a:off x="2565400" y="17007840"/>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423" name="楕円 422">
          <a:extLst>
            <a:ext uri="{FF2B5EF4-FFF2-40B4-BE49-F238E27FC236}">
              <a16:creationId xmlns:a16="http://schemas.microsoft.com/office/drawing/2014/main" id="{1D47F1DC-F4EB-46A2-BC21-EC3F164F5AAF}"/>
            </a:ext>
          </a:extLst>
        </xdr:cNvPr>
        <xdr:cNvSpPr/>
      </xdr:nvSpPr>
      <xdr:spPr>
        <a:xfrm>
          <a:off x="1739900" y="1691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34289</xdr:rowOff>
    </xdr:from>
    <xdr:to>
      <xdr:col>15</xdr:col>
      <xdr:colOff>50800</xdr:colOff>
      <xdr:row>101</xdr:row>
      <xdr:rowOff>76200</xdr:rowOff>
    </xdr:to>
    <xdr:cxnSp macro="">
      <xdr:nvCxnSpPr>
        <xdr:cNvPr id="424" name="直線コネクタ 423">
          <a:extLst>
            <a:ext uri="{FF2B5EF4-FFF2-40B4-BE49-F238E27FC236}">
              <a16:creationId xmlns:a16="http://schemas.microsoft.com/office/drawing/2014/main" id="{190066BD-E446-45B0-9888-4C8A924CD444}"/>
            </a:ext>
          </a:extLst>
        </xdr:cNvPr>
        <xdr:cNvCxnSpPr/>
      </xdr:nvCxnSpPr>
      <xdr:spPr>
        <a:xfrm>
          <a:off x="1790700" y="1696592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113030</xdr:rowOff>
    </xdr:from>
    <xdr:to>
      <xdr:col>6</xdr:col>
      <xdr:colOff>38100</xdr:colOff>
      <xdr:row>101</xdr:row>
      <xdr:rowOff>43180</xdr:rowOff>
    </xdr:to>
    <xdr:sp macro="" textlink="">
      <xdr:nvSpPr>
        <xdr:cNvPr id="425" name="楕円 424">
          <a:extLst>
            <a:ext uri="{FF2B5EF4-FFF2-40B4-BE49-F238E27FC236}">
              <a16:creationId xmlns:a16="http://schemas.microsoft.com/office/drawing/2014/main" id="{4510D40C-F983-4ACB-9A3E-876EFAFE98B0}"/>
            </a:ext>
          </a:extLst>
        </xdr:cNvPr>
        <xdr:cNvSpPr/>
      </xdr:nvSpPr>
      <xdr:spPr>
        <a:xfrm>
          <a:off x="965200" y="1687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163830</xdr:rowOff>
    </xdr:from>
    <xdr:to>
      <xdr:col>10</xdr:col>
      <xdr:colOff>114300</xdr:colOff>
      <xdr:row>101</xdr:row>
      <xdr:rowOff>34289</xdr:rowOff>
    </xdr:to>
    <xdr:cxnSp macro="">
      <xdr:nvCxnSpPr>
        <xdr:cNvPr id="426" name="直線コネクタ 425">
          <a:extLst>
            <a:ext uri="{FF2B5EF4-FFF2-40B4-BE49-F238E27FC236}">
              <a16:creationId xmlns:a16="http://schemas.microsoft.com/office/drawing/2014/main" id="{0A0A1F73-0F09-478D-A1DC-F08E29250DBD}"/>
            </a:ext>
          </a:extLst>
        </xdr:cNvPr>
        <xdr:cNvCxnSpPr/>
      </xdr:nvCxnSpPr>
      <xdr:spPr>
        <a:xfrm>
          <a:off x="1008380" y="16927830"/>
          <a:ext cx="7823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27" name="n_1aveValue【市民会館】&#10;有形固定資産減価償却率">
          <a:extLst>
            <a:ext uri="{FF2B5EF4-FFF2-40B4-BE49-F238E27FC236}">
              <a16:creationId xmlns:a16="http://schemas.microsoft.com/office/drawing/2014/main" id="{116D2C9C-B742-4076-8C5B-E7CAE39FCE17}"/>
            </a:ext>
          </a:extLst>
        </xdr:cNvPr>
        <xdr:cNvSpPr txBox="1"/>
      </xdr:nvSpPr>
      <xdr:spPr>
        <a:xfrm>
          <a:off x="317056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28" name="n_2aveValue【市民会館】&#10;有形固定資産減価償却率">
          <a:extLst>
            <a:ext uri="{FF2B5EF4-FFF2-40B4-BE49-F238E27FC236}">
              <a16:creationId xmlns:a16="http://schemas.microsoft.com/office/drawing/2014/main" id="{A2D1E2BF-D6C6-4886-9D0A-863B23227230}"/>
            </a:ext>
          </a:extLst>
        </xdr:cNvPr>
        <xdr:cNvSpPr txBox="1"/>
      </xdr:nvSpPr>
      <xdr:spPr>
        <a:xfrm>
          <a:off x="238570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429" name="n_3aveValue【市民会館】&#10;有形固定資産減価償却率">
          <a:extLst>
            <a:ext uri="{FF2B5EF4-FFF2-40B4-BE49-F238E27FC236}">
              <a16:creationId xmlns:a16="http://schemas.microsoft.com/office/drawing/2014/main" id="{DFE13EA7-A6A7-4B3A-BB30-9DC6F53E73B3}"/>
            </a:ext>
          </a:extLst>
        </xdr:cNvPr>
        <xdr:cNvSpPr txBox="1"/>
      </xdr:nvSpPr>
      <xdr:spPr>
        <a:xfrm>
          <a:off x="161100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30" name="n_4aveValue【市民会館】&#10;有形固定資産減価償却率">
          <a:extLst>
            <a:ext uri="{FF2B5EF4-FFF2-40B4-BE49-F238E27FC236}">
              <a16:creationId xmlns:a16="http://schemas.microsoft.com/office/drawing/2014/main" id="{D5FCDFDD-1621-4637-82C9-2C4EC1F3AF79}"/>
            </a:ext>
          </a:extLst>
        </xdr:cNvPr>
        <xdr:cNvSpPr txBox="1"/>
      </xdr:nvSpPr>
      <xdr:spPr>
        <a:xfrm>
          <a:off x="83630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13988</xdr:rowOff>
    </xdr:from>
    <xdr:ext cx="405111" cy="259045"/>
    <xdr:sp macro="" textlink="">
      <xdr:nvSpPr>
        <xdr:cNvPr id="431" name="n_1mainValue【市民会館】&#10;有形固定資産減価償却率">
          <a:extLst>
            <a:ext uri="{FF2B5EF4-FFF2-40B4-BE49-F238E27FC236}">
              <a16:creationId xmlns:a16="http://schemas.microsoft.com/office/drawing/2014/main" id="{B7976636-5F6F-4BA6-8293-A5E61B45383E}"/>
            </a:ext>
          </a:extLst>
        </xdr:cNvPr>
        <xdr:cNvSpPr txBox="1"/>
      </xdr:nvSpPr>
      <xdr:spPr>
        <a:xfrm>
          <a:off x="317056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432" name="n_2mainValue【市民会館】&#10;有形固定資産減価償却率">
          <a:extLst>
            <a:ext uri="{FF2B5EF4-FFF2-40B4-BE49-F238E27FC236}">
              <a16:creationId xmlns:a16="http://schemas.microsoft.com/office/drawing/2014/main" id="{C130C812-A4F5-4B73-B496-70A93BFDB56C}"/>
            </a:ext>
          </a:extLst>
        </xdr:cNvPr>
        <xdr:cNvSpPr txBox="1"/>
      </xdr:nvSpPr>
      <xdr:spPr>
        <a:xfrm>
          <a:off x="2385704" y="1673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433" name="n_3mainValue【市民会館】&#10;有形固定資産減価償却率">
          <a:extLst>
            <a:ext uri="{FF2B5EF4-FFF2-40B4-BE49-F238E27FC236}">
              <a16:creationId xmlns:a16="http://schemas.microsoft.com/office/drawing/2014/main" id="{486370CC-A82E-457D-B272-1C572B2DC458}"/>
            </a:ext>
          </a:extLst>
        </xdr:cNvPr>
        <xdr:cNvSpPr txBox="1"/>
      </xdr:nvSpPr>
      <xdr:spPr>
        <a:xfrm>
          <a:off x="1611004" y="1669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59707</xdr:rowOff>
    </xdr:from>
    <xdr:ext cx="405111" cy="259045"/>
    <xdr:sp macro="" textlink="">
      <xdr:nvSpPr>
        <xdr:cNvPr id="434" name="n_4mainValue【市民会館】&#10;有形固定資産減価償却率">
          <a:extLst>
            <a:ext uri="{FF2B5EF4-FFF2-40B4-BE49-F238E27FC236}">
              <a16:creationId xmlns:a16="http://schemas.microsoft.com/office/drawing/2014/main" id="{720D63A8-711B-4B99-9465-18512D678700}"/>
            </a:ext>
          </a:extLst>
        </xdr:cNvPr>
        <xdr:cNvSpPr txBox="1"/>
      </xdr:nvSpPr>
      <xdr:spPr>
        <a:xfrm>
          <a:off x="836304" y="1665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7E74A4AC-6732-4782-8654-8C0EC4EAFFD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9F78F039-134D-42AF-BEF5-472829D3AB6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F54945E-FD75-43F4-8C95-FA0F8A98F65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F7BD6FBD-8E14-4312-8FD4-BB06DAA237C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6B866947-3267-41E0-8C79-476E58A373D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E4BC5DF-3992-44FE-98D9-4EABF098D8A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770AA4D3-4756-4DC1-BAA3-371BE0DE614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7B06D04A-9A9E-432E-A63C-6E397596C80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40B1CCE-6CD1-414A-9763-7EC48798151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EA6FD21-C552-45B5-9133-9F1B51748D1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D3357D10-45D9-4E2F-ADBE-D2F7DB65AEF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3AF69F8-7687-4EC9-97FC-B8736E50D241}"/>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94FDFD0C-D0DA-4CB1-B808-FC071338B16E}"/>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73904656-348D-4127-9137-A215B6A0DFE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3A2FC099-A12E-404F-8915-01C651E291BC}"/>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7798CF40-CB61-49C2-A971-CBE0673BEAF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29E04569-5778-4ECD-B76F-09495B451FF2}"/>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F9E8B593-6DAA-453C-B53F-88EDC7C5ED6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A198F63D-FE81-488E-9C4C-59EBFD956D6D}"/>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9BA1C085-50CF-4FCD-AD72-4419FBCDB8F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2E7864E4-7A48-46CC-8282-7D0603B37C0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8D20042A-02F5-4A74-9CEC-C116DA4B6EB3}"/>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7395318-65A6-4B05-8526-077DD0EE221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F68EA0A2-36FA-43B1-A787-D2B49B8394EF}"/>
            </a:ext>
          </a:extLst>
        </xdr:cNvPr>
        <xdr:cNvCxnSpPr/>
      </xdr:nvCxnSpPr>
      <xdr:spPr>
        <a:xfrm flipV="1">
          <a:off x="9219565" y="1698879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B7FC38C3-FCDE-4481-9AFA-3E482590F55C}"/>
            </a:ext>
          </a:extLst>
        </xdr:cNvPr>
        <xdr:cNvSpPr txBox="1"/>
      </xdr:nvSpPr>
      <xdr:spPr>
        <a:xfrm>
          <a:off x="9258300"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5E2464A5-FCD8-4BAF-8AEF-614263D4F091}"/>
            </a:ext>
          </a:extLst>
        </xdr:cNvPr>
        <xdr:cNvCxnSpPr/>
      </xdr:nvCxnSpPr>
      <xdr:spPr>
        <a:xfrm>
          <a:off x="915416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CE83B07A-2942-4E1E-A541-5394209072B6}"/>
            </a:ext>
          </a:extLst>
        </xdr:cNvPr>
        <xdr:cNvSpPr txBox="1"/>
      </xdr:nvSpPr>
      <xdr:spPr>
        <a:xfrm>
          <a:off x="92583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64447CE3-498B-43C2-98B5-329413560CE4}"/>
            </a:ext>
          </a:extLst>
        </xdr:cNvPr>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463" name="【市民会館】&#10;一人当たり面積平均値テキスト">
          <a:extLst>
            <a:ext uri="{FF2B5EF4-FFF2-40B4-BE49-F238E27FC236}">
              <a16:creationId xmlns:a16="http://schemas.microsoft.com/office/drawing/2014/main" id="{A19B6560-AD55-4771-882D-A90D620AD327}"/>
            </a:ext>
          </a:extLst>
        </xdr:cNvPr>
        <xdr:cNvSpPr txBox="1"/>
      </xdr:nvSpPr>
      <xdr:spPr>
        <a:xfrm>
          <a:off x="9258300" y="17602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E5DF0781-86F5-41A6-A6B2-A4D72444C2AC}"/>
            </a:ext>
          </a:extLst>
        </xdr:cNvPr>
        <xdr:cNvSpPr/>
      </xdr:nvSpPr>
      <xdr:spPr>
        <a:xfrm>
          <a:off x="9192260" y="1775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251A0DDB-2F07-49EE-B333-C3187981C8AC}"/>
            </a:ext>
          </a:extLst>
        </xdr:cNvPr>
        <xdr:cNvSpPr/>
      </xdr:nvSpPr>
      <xdr:spPr>
        <a:xfrm>
          <a:off x="84455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759EF4D0-39AD-4667-9660-15730F242DE8}"/>
            </a:ext>
          </a:extLst>
        </xdr:cNvPr>
        <xdr:cNvSpPr/>
      </xdr:nvSpPr>
      <xdr:spPr>
        <a:xfrm>
          <a:off x="7670800" y="176599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78707223-F2BB-479A-971C-3E855A6561EF}"/>
            </a:ext>
          </a:extLst>
        </xdr:cNvPr>
        <xdr:cNvSpPr/>
      </xdr:nvSpPr>
      <xdr:spPr>
        <a:xfrm>
          <a:off x="687324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F74A2B30-2C1E-401B-A137-11BF9F9DFA01}"/>
            </a:ext>
          </a:extLst>
        </xdr:cNvPr>
        <xdr:cNvSpPr/>
      </xdr:nvSpPr>
      <xdr:spPr>
        <a:xfrm>
          <a:off x="609854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309F7B0-7950-40BA-84E0-87E621AF0C8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2EE8278-BF65-4093-BA0B-65210C97FB1D}"/>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1F514D6-F09F-4EF1-8A5D-1E1D3D7B71E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67D22A6-8BF4-4857-B510-C0C44AF1692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2304348-653F-42A2-AFBE-3411493F732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107314</xdr:rowOff>
    </xdr:from>
    <xdr:to>
      <xdr:col>55</xdr:col>
      <xdr:colOff>50800</xdr:colOff>
      <xdr:row>107</xdr:row>
      <xdr:rowOff>37464</xdr:rowOff>
    </xdr:to>
    <xdr:sp macro="" textlink="">
      <xdr:nvSpPr>
        <xdr:cNvPr id="474" name="楕円 473">
          <a:extLst>
            <a:ext uri="{FF2B5EF4-FFF2-40B4-BE49-F238E27FC236}">
              <a16:creationId xmlns:a16="http://schemas.microsoft.com/office/drawing/2014/main" id="{E840B01F-1AE7-4864-8924-257D284503F4}"/>
            </a:ext>
          </a:extLst>
        </xdr:cNvPr>
        <xdr:cNvSpPr/>
      </xdr:nvSpPr>
      <xdr:spPr>
        <a:xfrm>
          <a:off x="9192260" y="17877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85741</xdr:rowOff>
    </xdr:from>
    <xdr:ext cx="469744" cy="259045"/>
    <xdr:sp macro="" textlink="">
      <xdr:nvSpPr>
        <xdr:cNvPr id="475" name="【市民会館】&#10;一人当たり面積該当値テキスト">
          <a:extLst>
            <a:ext uri="{FF2B5EF4-FFF2-40B4-BE49-F238E27FC236}">
              <a16:creationId xmlns:a16="http://schemas.microsoft.com/office/drawing/2014/main" id="{6E9D9E9C-2C95-4899-836E-977D6DF466DC}"/>
            </a:ext>
          </a:extLst>
        </xdr:cNvPr>
        <xdr:cNvSpPr txBox="1"/>
      </xdr:nvSpPr>
      <xdr:spPr>
        <a:xfrm>
          <a:off x="9258300" y="178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114936</xdr:rowOff>
    </xdr:from>
    <xdr:to>
      <xdr:col>50</xdr:col>
      <xdr:colOff>165100</xdr:colOff>
      <xdr:row>107</xdr:row>
      <xdr:rowOff>45086</xdr:rowOff>
    </xdr:to>
    <xdr:sp macro="" textlink="">
      <xdr:nvSpPr>
        <xdr:cNvPr id="476" name="楕円 475">
          <a:extLst>
            <a:ext uri="{FF2B5EF4-FFF2-40B4-BE49-F238E27FC236}">
              <a16:creationId xmlns:a16="http://schemas.microsoft.com/office/drawing/2014/main" id="{899D0592-5A41-49F9-B9F3-A2226C9875CF}"/>
            </a:ext>
          </a:extLst>
        </xdr:cNvPr>
        <xdr:cNvSpPr/>
      </xdr:nvSpPr>
      <xdr:spPr>
        <a:xfrm>
          <a:off x="8445500" y="17884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158114</xdr:rowOff>
    </xdr:from>
    <xdr:to>
      <xdr:col>55</xdr:col>
      <xdr:colOff>0</xdr:colOff>
      <xdr:row>106</xdr:row>
      <xdr:rowOff>165736</xdr:rowOff>
    </xdr:to>
    <xdr:cxnSp macro="">
      <xdr:nvCxnSpPr>
        <xdr:cNvPr id="477" name="直線コネクタ 476">
          <a:extLst>
            <a:ext uri="{FF2B5EF4-FFF2-40B4-BE49-F238E27FC236}">
              <a16:creationId xmlns:a16="http://schemas.microsoft.com/office/drawing/2014/main" id="{C0127BAE-1805-44E9-A2AD-D8E844CA29A7}"/>
            </a:ext>
          </a:extLst>
        </xdr:cNvPr>
        <xdr:cNvCxnSpPr/>
      </xdr:nvCxnSpPr>
      <xdr:spPr>
        <a:xfrm flipV="1">
          <a:off x="8496300" y="17927954"/>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120650</xdr:rowOff>
    </xdr:from>
    <xdr:to>
      <xdr:col>46</xdr:col>
      <xdr:colOff>38100</xdr:colOff>
      <xdr:row>107</xdr:row>
      <xdr:rowOff>50800</xdr:rowOff>
    </xdr:to>
    <xdr:sp macro="" textlink="">
      <xdr:nvSpPr>
        <xdr:cNvPr id="478" name="楕円 477">
          <a:extLst>
            <a:ext uri="{FF2B5EF4-FFF2-40B4-BE49-F238E27FC236}">
              <a16:creationId xmlns:a16="http://schemas.microsoft.com/office/drawing/2014/main" id="{2C32735E-FBD8-4D2C-9883-94F5817491B1}"/>
            </a:ext>
          </a:extLst>
        </xdr:cNvPr>
        <xdr:cNvSpPr/>
      </xdr:nvSpPr>
      <xdr:spPr>
        <a:xfrm>
          <a:off x="7670800" y="17890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165736</xdr:rowOff>
    </xdr:from>
    <xdr:to>
      <xdr:col>50</xdr:col>
      <xdr:colOff>114300</xdr:colOff>
      <xdr:row>107</xdr:row>
      <xdr:rowOff>0</xdr:rowOff>
    </xdr:to>
    <xdr:cxnSp macro="">
      <xdr:nvCxnSpPr>
        <xdr:cNvPr id="479" name="直線コネクタ 478">
          <a:extLst>
            <a:ext uri="{FF2B5EF4-FFF2-40B4-BE49-F238E27FC236}">
              <a16:creationId xmlns:a16="http://schemas.microsoft.com/office/drawing/2014/main" id="{C89EE041-936A-4C36-9106-FD29E94B3DA3}"/>
            </a:ext>
          </a:extLst>
        </xdr:cNvPr>
        <xdr:cNvCxnSpPr/>
      </xdr:nvCxnSpPr>
      <xdr:spPr>
        <a:xfrm flipV="1">
          <a:off x="7713980" y="17935576"/>
          <a:ext cx="78232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126364</xdr:rowOff>
    </xdr:from>
    <xdr:to>
      <xdr:col>41</xdr:col>
      <xdr:colOff>101600</xdr:colOff>
      <xdr:row>107</xdr:row>
      <xdr:rowOff>56514</xdr:rowOff>
    </xdr:to>
    <xdr:sp macro="" textlink="">
      <xdr:nvSpPr>
        <xdr:cNvPr id="480" name="楕円 479">
          <a:extLst>
            <a:ext uri="{FF2B5EF4-FFF2-40B4-BE49-F238E27FC236}">
              <a16:creationId xmlns:a16="http://schemas.microsoft.com/office/drawing/2014/main" id="{389F5B5B-1DB0-4422-8783-98D83E42B71D}"/>
            </a:ext>
          </a:extLst>
        </xdr:cNvPr>
        <xdr:cNvSpPr/>
      </xdr:nvSpPr>
      <xdr:spPr>
        <a:xfrm>
          <a:off x="6873240" y="17896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0</xdr:rowOff>
    </xdr:from>
    <xdr:to>
      <xdr:col>45</xdr:col>
      <xdr:colOff>177800</xdr:colOff>
      <xdr:row>107</xdr:row>
      <xdr:rowOff>5714</xdr:rowOff>
    </xdr:to>
    <xdr:cxnSp macro="">
      <xdr:nvCxnSpPr>
        <xdr:cNvPr id="481" name="直線コネクタ 480">
          <a:extLst>
            <a:ext uri="{FF2B5EF4-FFF2-40B4-BE49-F238E27FC236}">
              <a16:creationId xmlns:a16="http://schemas.microsoft.com/office/drawing/2014/main" id="{149B16C1-9EA7-4E43-8101-AF3DF573A714}"/>
            </a:ext>
          </a:extLst>
        </xdr:cNvPr>
        <xdr:cNvCxnSpPr/>
      </xdr:nvCxnSpPr>
      <xdr:spPr>
        <a:xfrm flipV="1">
          <a:off x="6924040" y="17937480"/>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2" name="楕円 481">
          <a:extLst>
            <a:ext uri="{FF2B5EF4-FFF2-40B4-BE49-F238E27FC236}">
              <a16:creationId xmlns:a16="http://schemas.microsoft.com/office/drawing/2014/main" id="{C0DCE371-8CD4-4058-97D1-6C3EF859A2A9}"/>
            </a:ext>
          </a:extLst>
        </xdr:cNvPr>
        <xdr:cNvSpPr/>
      </xdr:nvSpPr>
      <xdr:spPr>
        <a:xfrm>
          <a:off x="60985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5714</xdr:rowOff>
    </xdr:from>
    <xdr:to>
      <xdr:col>41</xdr:col>
      <xdr:colOff>50800</xdr:colOff>
      <xdr:row>107</xdr:row>
      <xdr:rowOff>11430</xdr:rowOff>
    </xdr:to>
    <xdr:cxnSp macro="">
      <xdr:nvCxnSpPr>
        <xdr:cNvPr id="483" name="直線コネクタ 482">
          <a:extLst>
            <a:ext uri="{FF2B5EF4-FFF2-40B4-BE49-F238E27FC236}">
              <a16:creationId xmlns:a16="http://schemas.microsoft.com/office/drawing/2014/main" id="{61DAFD4B-C143-4C9D-BF09-4E4BCB075BD0}"/>
            </a:ext>
          </a:extLst>
        </xdr:cNvPr>
        <xdr:cNvCxnSpPr/>
      </xdr:nvCxnSpPr>
      <xdr:spPr>
        <a:xfrm flipV="1">
          <a:off x="6149340" y="17943194"/>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84" name="n_1aveValue【市民会館】&#10;一人当たり面積">
          <a:extLst>
            <a:ext uri="{FF2B5EF4-FFF2-40B4-BE49-F238E27FC236}">
              <a16:creationId xmlns:a16="http://schemas.microsoft.com/office/drawing/2014/main" id="{9385A6FF-FF70-42D9-9706-FAFE9BB70251}"/>
            </a:ext>
          </a:extLst>
        </xdr:cNvPr>
        <xdr:cNvSpPr txBox="1"/>
      </xdr:nvSpPr>
      <xdr:spPr>
        <a:xfrm>
          <a:off x="827158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85" name="n_2aveValue【市民会館】&#10;一人当たり面積">
          <a:extLst>
            <a:ext uri="{FF2B5EF4-FFF2-40B4-BE49-F238E27FC236}">
              <a16:creationId xmlns:a16="http://schemas.microsoft.com/office/drawing/2014/main" id="{713ADF65-BD93-4A65-84B4-E389F3951A34}"/>
            </a:ext>
          </a:extLst>
        </xdr:cNvPr>
        <xdr:cNvSpPr txBox="1"/>
      </xdr:nvSpPr>
      <xdr:spPr>
        <a:xfrm>
          <a:off x="7509587" y="174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86" name="n_3aveValue【市民会館】&#10;一人当たり面積">
          <a:extLst>
            <a:ext uri="{FF2B5EF4-FFF2-40B4-BE49-F238E27FC236}">
              <a16:creationId xmlns:a16="http://schemas.microsoft.com/office/drawing/2014/main" id="{8969157F-4274-4258-8D13-F91A24C11FAF}"/>
            </a:ext>
          </a:extLst>
        </xdr:cNvPr>
        <xdr:cNvSpPr txBox="1"/>
      </xdr:nvSpPr>
      <xdr:spPr>
        <a:xfrm>
          <a:off x="6712027" y="1742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7" name="n_4aveValue【市民会館】&#10;一人当たり面積">
          <a:extLst>
            <a:ext uri="{FF2B5EF4-FFF2-40B4-BE49-F238E27FC236}">
              <a16:creationId xmlns:a16="http://schemas.microsoft.com/office/drawing/2014/main" id="{0995FEC6-E167-46C8-8F5E-62C21803291A}"/>
            </a:ext>
          </a:extLst>
        </xdr:cNvPr>
        <xdr:cNvSpPr txBox="1"/>
      </xdr:nvSpPr>
      <xdr:spPr>
        <a:xfrm>
          <a:off x="5937327" y="173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36213</xdr:rowOff>
    </xdr:from>
    <xdr:ext cx="469744" cy="259045"/>
    <xdr:sp macro="" textlink="">
      <xdr:nvSpPr>
        <xdr:cNvPr id="488" name="n_1mainValue【市民会館】&#10;一人当たり面積">
          <a:extLst>
            <a:ext uri="{FF2B5EF4-FFF2-40B4-BE49-F238E27FC236}">
              <a16:creationId xmlns:a16="http://schemas.microsoft.com/office/drawing/2014/main" id="{FA742D9E-FD5D-41CE-9A8E-08E55A75DCDF}"/>
            </a:ext>
          </a:extLst>
        </xdr:cNvPr>
        <xdr:cNvSpPr txBox="1"/>
      </xdr:nvSpPr>
      <xdr:spPr>
        <a:xfrm>
          <a:off x="8271587" y="179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41927</xdr:rowOff>
    </xdr:from>
    <xdr:ext cx="469744" cy="259045"/>
    <xdr:sp macro="" textlink="">
      <xdr:nvSpPr>
        <xdr:cNvPr id="489" name="n_2mainValue【市民会館】&#10;一人当たり面積">
          <a:extLst>
            <a:ext uri="{FF2B5EF4-FFF2-40B4-BE49-F238E27FC236}">
              <a16:creationId xmlns:a16="http://schemas.microsoft.com/office/drawing/2014/main" id="{2BEE1565-C4F2-48C2-AF47-32D48E089473}"/>
            </a:ext>
          </a:extLst>
        </xdr:cNvPr>
        <xdr:cNvSpPr txBox="1"/>
      </xdr:nvSpPr>
      <xdr:spPr>
        <a:xfrm>
          <a:off x="750958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47641</xdr:rowOff>
    </xdr:from>
    <xdr:ext cx="469744" cy="259045"/>
    <xdr:sp macro="" textlink="">
      <xdr:nvSpPr>
        <xdr:cNvPr id="490" name="n_3mainValue【市民会館】&#10;一人当たり面積">
          <a:extLst>
            <a:ext uri="{FF2B5EF4-FFF2-40B4-BE49-F238E27FC236}">
              <a16:creationId xmlns:a16="http://schemas.microsoft.com/office/drawing/2014/main" id="{9B897DF7-E189-4B05-AD80-A187D8B61982}"/>
            </a:ext>
          </a:extLst>
        </xdr:cNvPr>
        <xdr:cNvSpPr txBox="1"/>
      </xdr:nvSpPr>
      <xdr:spPr>
        <a:xfrm>
          <a:off x="6712027" y="179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1" name="n_4mainValue【市民会館】&#10;一人当たり面積">
          <a:extLst>
            <a:ext uri="{FF2B5EF4-FFF2-40B4-BE49-F238E27FC236}">
              <a16:creationId xmlns:a16="http://schemas.microsoft.com/office/drawing/2014/main" id="{E812318C-F542-404D-B0A0-481B52CFEA51}"/>
            </a:ext>
          </a:extLst>
        </xdr:cNvPr>
        <xdr:cNvSpPr txBox="1"/>
      </xdr:nvSpPr>
      <xdr:spPr>
        <a:xfrm>
          <a:off x="59373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11BA2A2A-D9B3-4E05-B0D7-71F8915C9F6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8DA48526-F039-4E69-AC79-0B33283A43E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21DEF611-0FAD-4DE9-8F4B-4FFDE6DFAFB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C9DEC3CA-139A-42A7-A710-24CB2260A6B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4A77599B-E403-429C-ADE9-A318E402B21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8679FF92-7CEA-4412-9274-326655718BE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F81DB4B0-ACB3-4DD5-B0FD-CE085728244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AFF8DAD9-E37C-4087-B1D0-D71AA6DB146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EDE3A565-7CF9-4615-9842-4FB691AD3B7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692E7BCD-4B66-4156-B0AE-1A5B826EB64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7272FDC0-3EAC-405F-8EC1-960E02A5C24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63DEFAA1-7FBA-48EF-B7C6-1A2F86457CE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E7E27B75-3CBA-49D5-864A-FA84791B108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D6561111-6683-4701-9040-AE8F02A8DB1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8BB4900D-A76E-4611-AE34-78F1514F8B2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141D6945-F76C-488E-86E5-00C44A34E2A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872B93BD-37A0-4E59-8D1F-46D30629313E}"/>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A930B43B-589F-49C5-A073-AB480912DA9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1D3581AA-DF06-44A3-BF01-E4680AFCB03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F9321D29-54A3-4FD6-956B-1CD1B490A88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930B107E-A9A4-47B9-A33E-9B2EAF35722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BB5CFEEC-6154-4346-9E2F-CBB9837727D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B4AB5EC5-2308-4471-8283-ED3B506A9664}"/>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F4D45282-FE80-41D6-B4AA-DFCCA83ED1E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6CEB4054-3EB0-4B0C-AC18-1E255C793C32}"/>
            </a:ext>
          </a:extLst>
        </xdr:cNvPr>
        <xdr:cNvCxnSpPr/>
      </xdr:nvCxnSpPr>
      <xdr:spPr>
        <a:xfrm flipV="1">
          <a:off x="14375764" y="553212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3CBC1909-342F-4550-BB8A-51F1DDA75ACE}"/>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BE364D51-556B-41A7-AD2E-345C4C91EDF1}"/>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87CDBEEE-F33F-451E-8A87-9D473136773B}"/>
            </a:ext>
          </a:extLst>
        </xdr:cNvPr>
        <xdr:cNvSpPr txBox="1"/>
      </xdr:nvSpPr>
      <xdr:spPr>
        <a:xfrm>
          <a:off x="14414500"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20" name="直線コネクタ 519">
          <a:extLst>
            <a:ext uri="{FF2B5EF4-FFF2-40B4-BE49-F238E27FC236}">
              <a16:creationId xmlns:a16="http://schemas.microsoft.com/office/drawing/2014/main" id="{F154BAD0-CC95-4B47-A35B-D703A4B73D92}"/>
            </a:ext>
          </a:extLst>
        </xdr:cNvPr>
        <xdr:cNvCxnSpPr/>
      </xdr:nvCxnSpPr>
      <xdr:spPr>
        <a:xfrm>
          <a:off x="142875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56CD802A-C79D-4DDE-9F3E-7283D7818590}"/>
            </a:ext>
          </a:extLst>
        </xdr:cNvPr>
        <xdr:cNvSpPr txBox="1"/>
      </xdr:nvSpPr>
      <xdr:spPr>
        <a:xfrm>
          <a:off x="144145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2" name="フローチャート: 判断 521">
          <a:extLst>
            <a:ext uri="{FF2B5EF4-FFF2-40B4-BE49-F238E27FC236}">
              <a16:creationId xmlns:a16="http://schemas.microsoft.com/office/drawing/2014/main" id="{086FD53C-0CBF-4999-8768-7A051D43304B}"/>
            </a:ext>
          </a:extLst>
        </xdr:cNvPr>
        <xdr:cNvSpPr/>
      </xdr:nvSpPr>
      <xdr:spPr>
        <a:xfrm>
          <a:off x="14325600" y="63080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3" name="フローチャート: 判断 522">
          <a:extLst>
            <a:ext uri="{FF2B5EF4-FFF2-40B4-BE49-F238E27FC236}">
              <a16:creationId xmlns:a16="http://schemas.microsoft.com/office/drawing/2014/main" id="{C0327A43-F425-4698-8200-E0DC662B33DB}"/>
            </a:ext>
          </a:extLst>
        </xdr:cNvPr>
        <xdr:cNvSpPr/>
      </xdr:nvSpPr>
      <xdr:spPr>
        <a:xfrm>
          <a:off x="1357884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0275994A-6B4D-4829-AC6B-CB50477C03E1}"/>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5" name="フローチャート: 判断 524">
          <a:extLst>
            <a:ext uri="{FF2B5EF4-FFF2-40B4-BE49-F238E27FC236}">
              <a16:creationId xmlns:a16="http://schemas.microsoft.com/office/drawing/2014/main" id="{5A9E449D-A7A0-414B-9E9F-2FBF68EC2B0F}"/>
            </a:ext>
          </a:extLst>
        </xdr:cNvPr>
        <xdr:cNvSpPr/>
      </xdr:nvSpPr>
      <xdr:spPr>
        <a:xfrm>
          <a:off x="12029440" y="628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6" name="フローチャート: 判断 525">
          <a:extLst>
            <a:ext uri="{FF2B5EF4-FFF2-40B4-BE49-F238E27FC236}">
              <a16:creationId xmlns:a16="http://schemas.microsoft.com/office/drawing/2014/main" id="{20A3EC64-C0DC-441D-94AD-BF56C45BAF06}"/>
            </a:ext>
          </a:extLst>
        </xdr:cNvPr>
        <xdr:cNvSpPr/>
      </xdr:nvSpPr>
      <xdr:spPr>
        <a:xfrm>
          <a:off x="1123188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2041F82-C893-422E-B05A-5FD765509A0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602F257-9BF6-48E6-A655-BA436A10C6B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0D04717-A51A-45EB-873F-2BF8061E102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EDCB0E9-0160-4066-8E2B-EA5BA2A0804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4192399-4A10-49B2-8E2D-58EAD166EB6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532" name="楕円 531">
          <a:extLst>
            <a:ext uri="{FF2B5EF4-FFF2-40B4-BE49-F238E27FC236}">
              <a16:creationId xmlns:a16="http://schemas.microsoft.com/office/drawing/2014/main" id="{F9A9F3DB-EFE5-4DA8-B324-22CAE57C30E9}"/>
            </a:ext>
          </a:extLst>
        </xdr:cNvPr>
        <xdr:cNvSpPr/>
      </xdr:nvSpPr>
      <xdr:spPr>
        <a:xfrm>
          <a:off x="14325600" y="6197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D836EEBA-256B-403E-8B7A-386CE89497D5}"/>
            </a:ext>
          </a:extLst>
        </xdr:cNvPr>
        <xdr:cNvSpPr txBox="1"/>
      </xdr:nvSpPr>
      <xdr:spPr>
        <a:xfrm>
          <a:off x="144145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534" name="楕円 533">
          <a:extLst>
            <a:ext uri="{FF2B5EF4-FFF2-40B4-BE49-F238E27FC236}">
              <a16:creationId xmlns:a16="http://schemas.microsoft.com/office/drawing/2014/main" id="{296B0F2C-8F18-40FA-B579-9DF98F8A61F4}"/>
            </a:ext>
          </a:extLst>
        </xdr:cNvPr>
        <xdr:cNvSpPr/>
      </xdr:nvSpPr>
      <xdr:spPr>
        <a:xfrm>
          <a:off x="13578840" y="614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41910</xdr:rowOff>
    </xdr:to>
    <xdr:cxnSp macro="">
      <xdr:nvCxnSpPr>
        <xdr:cNvPr id="535" name="直線コネクタ 534">
          <a:extLst>
            <a:ext uri="{FF2B5EF4-FFF2-40B4-BE49-F238E27FC236}">
              <a16:creationId xmlns:a16="http://schemas.microsoft.com/office/drawing/2014/main" id="{3691163F-CBA3-4883-8D52-FBDAFDA204C8}"/>
            </a:ext>
          </a:extLst>
        </xdr:cNvPr>
        <xdr:cNvCxnSpPr/>
      </xdr:nvCxnSpPr>
      <xdr:spPr>
        <a:xfrm>
          <a:off x="13629640" y="619696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536" name="楕円 535">
          <a:extLst>
            <a:ext uri="{FF2B5EF4-FFF2-40B4-BE49-F238E27FC236}">
              <a16:creationId xmlns:a16="http://schemas.microsoft.com/office/drawing/2014/main" id="{E646A85B-CDA9-4E52-AA53-F7508B675849}"/>
            </a:ext>
          </a:extLst>
        </xdr:cNvPr>
        <xdr:cNvSpPr/>
      </xdr:nvSpPr>
      <xdr:spPr>
        <a:xfrm>
          <a:off x="1280414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161925</xdr:rowOff>
    </xdr:to>
    <xdr:cxnSp macro="">
      <xdr:nvCxnSpPr>
        <xdr:cNvPr id="537" name="直線コネクタ 536">
          <a:extLst>
            <a:ext uri="{FF2B5EF4-FFF2-40B4-BE49-F238E27FC236}">
              <a16:creationId xmlns:a16="http://schemas.microsoft.com/office/drawing/2014/main" id="{C091358B-4710-4088-8121-48F0C707A0AE}"/>
            </a:ext>
          </a:extLst>
        </xdr:cNvPr>
        <xdr:cNvCxnSpPr/>
      </xdr:nvCxnSpPr>
      <xdr:spPr>
        <a:xfrm>
          <a:off x="12854940" y="614553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538" name="楕円 537">
          <a:extLst>
            <a:ext uri="{FF2B5EF4-FFF2-40B4-BE49-F238E27FC236}">
              <a16:creationId xmlns:a16="http://schemas.microsoft.com/office/drawing/2014/main" id="{8B8871AD-F5DA-4B90-8F10-F2B4ABF3C551}"/>
            </a:ext>
          </a:extLst>
        </xdr:cNvPr>
        <xdr:cNvSpPr/>
      </xdr:nvSpPr>
      <xdr:spPr>
        <a:xfrm>
          <a:off x="12029440" y="6043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110490</xdr:rowOff>
    </xdr:to>
    <xdr:cxnSp macro="">
      <xdr:nvCxnSpPr>
        <xdr:cNvPr id="539" name="直線コネクタ 538">
          <a:extLst>
            <a:ext uri="{FF2B5EF4-FFF2-40B4-BE49-F238E27FC236}">
              <a16:creationId xmlns:a16="http://schemas.microsoft.com/office/drawing/2014/main" id="{22BDDD8D-9600-4401-80D4-64D70E0A4840}"/>
            </a:ext>
          </a:extLst>
        </xdr:cNvPr>
        <xdr:cNvCxnSpPr/>
      </xdr:nvCxnSpPr>
      <xdr:spPr>
        <a:xfrm>
          <a:off x="12072620" y="609409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86360</xdr:rowOff>
    </xdr:from>
    <xdr:to>
      <xdr:col>67</xdr:col>
      <xdr:colOff>101600</xdr:colOff>
      <xdr:row>41</xdr:row>
      <xdr:rowOff>16510</xdr:rowOff>
    </xdr:to>
    <xdr:sp macro="" textlink="">
      <xdr:nvSpPr>
        <xdr:cNvPr id="540" name="楕円 539">
          <a:extLst>
            <a:ext uri="{FF2B5EF4-FFF2-40B4-BE49-F238E27FC236}">
              <a16:creationId xmlns:a16="http://schemas.microsoft.com/office/drawing/2014/main" id="{8FE7A90C-FBC6-4614-8392-A96D78036934}"/>
            </a:ext>
          </a:extLst>
        </xdr:cNvPr>
        <xdr:cNvSpPr/>
      </xdr:nvSpPr>
      <xdr:spPr>
        <a:xfrm>
          <a:off x="1123188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40</xdr:row>
      <xdr:rowOff>137160</xdr:rowOff>
    </xdr:to>
    <xdr:cxnSp macro="">
      <xdr:nvCxnSpPr>
        <xdr:cNvPr id="541" name="直線コネクタ 540">
          <a:extLst>
            <a:ext uri="{FF2B5EF4-FFF2-40B4-BE49-F238E27FC236}">
              <a16:creationId xmlns:a16="http://schemas.microsoft.com/office/drawing/2014/main" id="{F409E44A-308C-436A-B73B-335AB71985A0}"/>
            </a:ext>
          </a:extLst>
        </xdr:cNvPr>
        <xdr:cNvCxnSpPr/>
      </xdr:nvCxnSpPr>
      <xdr:spPr>
        <a:xfrm flipV="1">
          <a:off x="11282680" y="6094095"/>
          <a:ext cx="78994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2696B2E1-93FC-41E3-B5C8-A629843F0068}"/>
            </a:ext>
          </a:extLst>
        </xdr:cNvPr>
        <xdr:cNvSpPr txBox="1"/>
      </xdr:nvSpPr>
      <xdr:spPr>
        <a:xfrm>
          <a:off x="134372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BA76107C-0BC5-4E2E-BC8A-FE4268C54EF4}"/>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5C60D8EA-702B-4AEE-B8EF-5FCE1B3CEC01}"/>
            </a:ext>
          </a:extLst>
        </xdr:cNvPr>
        <xdr:cNvSpPr txBox="1"/>
      </xdr:nvSpPr>
      <xdr:spPr>
        <a:xfrm>
          <a:off x="119005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D4E205BE-FADF-423C-8621-7B60B7D9D607}"/>
            </a:ext>
          </a:extLst>
        </xdr:cNvPr>
        <xdr:cNvSpPr txBox="1"/>
      </xdr:nvSpPr>
      <xdr:spPr>
        <a:xfrm>
          <a:off x="1110298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9F9B49E3-E93A-43EA-99AB-479F4BB5F2E8}"/>
            </a:ext>
          </a:extLst>
        </xdr:cNvPr>
        <xdr:cNvSpPr txBox="1"/>
      </xdr:nvSpPr>
      <xdr:spPr>
        <a:xfrm>
          <a:off x="134372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F79C734F-E818-4E22-92CF-7CF4CAD0E873}"/>
            </a:ext>
          </a:extLst>
        </xdr:cNvPr>
        <xdr:cNvSpPr txBox="1"/>
      </xdr:nvSpPr>
      <xdr:spPr>
        <a:xfrm>
          <a:off x="126752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42781EB-4511-42D6-8C7B-E2AD0402AADA}"/>
            </a:ext>
          </a:extLst>
        </xdr:cNvPr>
        <xdr:cNvSpPr txBox="1"/>
      </xdr:nvSpPr>
      <xdr:spPr>
        <a:xfrm>
          <a:off x="119005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7637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B8EDF934-BD69-40ED-8BB3-854616C84B55}"/>
            </a:ext>
          </a:extLst>
        </xdr:cNvPr>
        <xdr:cNvSpPr txBox="1"/>
      </xdr:nvSpPr>
      <xdr:spPr>
        <a:xfrm>
          <a:off x="1110298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577F6213-86FC-4F8D-A847-6464F240533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A56CDB1-D79B-4F9A-978B-7F1845B0B58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92C2F4D7-3846-48E9-9CA2-F398AC2BAD7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953974A6-DA7E-44A6-A9BA-814ECE65444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DF254082-925B-4B63-8263-ACBEA19F68D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97BA6A-AA9A-4989-A4FC-FF0A7483171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FD91838E-08E6-496D-9EAB-BF91B765333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1FE17103-A83D-400D-9BD0-F1D1515EB75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72D1DA9C-BA2D-49C4-B1F1-0BCBE7E28DD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4C7E15CC-4CD3-4A74-AEE2-064CC053C32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90F4FE96-ED12-4DD4-8173-70C871CC2F9D}"/>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66E32CC6-A54C-4F51-8A7E-15C7D0E3F312}"/>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1CA4B562-AF70-4854-B322-438D60090D2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6E472CB8-0B63-4DB8-A892-F5EB17AFCDB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8110C73-C01E-4B09-BB5F-DD7F89D2C23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2C3F17E7-90BD-4D54-9D95-43FDAA9B46C5}"/>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47D25D79-F3F0-4C27-A0A1-91A6D1DC522F}"/>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8BE6B29A-E16D-42A2-8391-96023F3E52EC}"/>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A9F850F8-11BA-4164-B521-502F5172881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F0CF7C8F-7C86-45C1-93FC-C6DF2FFAC21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7D8CF0E4-5F38-4518-8ABE-0CDBC447A8C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A42EF61C-AB9E-4535-AD42-703F04D564E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81EEAABD-0390-4C33-BF35-2C660212E34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3" name="直線コネクタ 572">
          <a:extLst>
            <a:ext uri="{FF2B5EF4-FFF2-40B4-BE49-F238E27FC236}">
              <a16:creationId xmlns:a16="http://schemas.microsoft.com/office/drawing/2014/main" id="{85CE3432-9B95-4EBA-BBC9-AF6E2FAD99AE}"/>
            </a:ext>
          </a:extLst>
        </xdr:cNvPr>
        <xdr:cNvCxnSpPr/>
      </xdr:nvCxnSpPr>
      <xdr:spPr>
        <a:xfrm flipV="1">
          <a:off x="19509104" y="5751454"/>
          <a:ext cx="0" cy="131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B8F46C95-B4E2-439A-B021-E5C3B74E8593}"/>
            </a:ext>
          </a:extLst>
        </xdr:cNvPr>
        <xdr:cNvSpPr txBox="1"/>
      </xdr:nvSpPr>
      <xdr:spPr>
        <a:xfrm>
          <a:off x="19547840" y="707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5" name="直線コネクタ 574">
          <a:extLst>
            <a:ext uri="{FF2B5EF4-FFF2-40B4-BE49-F238E27FC236}">
              <a16:creationId xmlns:a16="http://schemas.microsoft.com/office/drawing/2014/main" id="{6171F9DE-2779-4120-8495-A12F4548A593}"/>
            </a:ext>
          </a:extLst>
        </xdr:cNvPr>
        <xdr:cNvCxnSpPr/>
      </xdr:nvCxnSpPr>
      <xdr:spPr>
        <a:xfrm>
          <a:off x="19443700" y="70690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FB6D9A3E-24B0-4C91-9D01-5B77E1DE4BEC}"/>
            </a:ext>
          </a:extLst>
        </xdr:cNvPr>
        <xdr:cNvSpPr txBox="1"/>
      </xdr:nvSpPr>
      <xdr:spPr>
        <a:xfrm>
          <a:off x="19547840" y="55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7" name="直線コネクタ 576">
          <a:extLst>
            <a:ext uri="{FF2B5EF4-FFF2-40B4-BE49-F238E27FC236}">
              <a16:creationId xmlns:a16="http://schemas.microsoft.com/office/drawing/2014/main" id="{8751471E-8EC2-4E18-A115-750B29802BA6}"/>
            </a:ext>
          </a:extLst>
        </xdr:cNvPr>
        <xdr:cNvCxnSpPr/>
      </xdr:nvCxnSpPr>
      <xdr:spPr>
        <a:xfrm>
          <a:off x="19443700" y="5751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B900770F-7C22-4E7B-A744-A93F9B91E5B9}"/>
            </a:ext>
          </a:extLst>
        </xdr:cNvPr>
        <xdr:cNvSpPr txBox="1"/>
      </xdr:nvSpPr>
      <xdr:spPr>
        <a:xfrm>
          <a:off x="19547840" y="63705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79" name="フローチャート: 判断 578">
          <a:extLst>
            <a:ext uri="{FF2B5EF4-FFF2-40B4-BE49-F238E27FC236}">
              <a16:creationId xmlns:a16="http://schemas.microsoft.com/office/drawing/2014/main" id="{EA7ABA1C-3C99-4BE2-B2B4-9A0A4E5723A3}"/>
            </a:ext>
          </a:extLst>
        </xdr:cNvPr>
        <xdr:cNvSpPr/>
      </xdr:nvSpPr>
      <xdr:spPr>
        <a:xfrm>
          <a:off x="19458940" y="6519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0" name="フローチャート: 判断 579">
          <a:extLst>
            <a:ext uri="{FF2B5EF4-FFF2-40B4-BE49-F238E27FC236}">
              <a16:creationId xmlns:a16="http://schemas.microsoft.com/office/drawing/2014/main" id="{7CB8FD32-7A80-468B-B401-5542E5FD5CB5}"/>
            </a:ext>
          </a:extLst>
        </xdr:cNvPr>
        <xdr:cNvSpPr/>
      </xdr:nvSpPr>
      <xdr:spPr>
        <a:xfrm>
          <a:off x="18735040" y="65694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1" name="フローチャート: 判断 580">
          <a:extLst>
            <a:ext uri="{FF2B5EF4-FFF2-40B4-BE49-F238E27FC236}">
              <a16:creationId xmlns:a16="http://schemas.microsoft.com/office/drawing/2014/main" id="{A7A0DB06-604B-4158-9E3B-66FB86445AC5}"/>
            </a:ext>
          </a:extLst>
        </xdr:cNvPr>
        <xdr:cNvSpPr/>
      </xdr:nvSpPr>
      <xdr:spPr>
        <a:xfrm>
          <a:off x="17937480" y="65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2" name="フローチャート: 判断 581">
          <a:extLst>
            <a:ext uri="{FF2B5EF4-FFF2-40B4-BE49-F238E27FC236}">
              <a16:creationId xmlns:a16="http://schemas.microsoft.com/office/drawing/2014/main" id="{63F420A1-323A-49B2-8DEE-E194E5A0DAF3}"/>
            </a:ext>
          </a:extLst>
        </xdr:cNvPr>
        <xdr:cNvSpPr/>
      </xdr:nvSpPr>
      <xdr:spPr>
        <a:xfrm>
          <a:off x="17162780" y="66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3" name="フローチャート: 判断 582">
          <a:extLst>
            <a:ext uri="{FF2B5EF4-FFF2-40B4-BE49-F238E27FC236}">
              <a16:creationId xmlns:a16="http://schemas.microsoft.com/office/drawing/2014/main" id="{1428BE54-3501-422D-9390-06B0E77E6923}"/>
            </a:ext>
          </a:extLst>
        </xdr:cNvPr>
        <xdr:cNvSpPr/>
      </xdr:nvSpPr>
      <xdr:spPr>
        <a:xfrm>
          <a:off x="16388080" y="6643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0049B16-EC80-4596-BFAA-D00F8FF7CD8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F77B611-9751-432F-9DFE-F1C8630ACA4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95CAE67-8E0A-416C-9A89-F77EF777971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35EE4C1-7E2B-49E7-A99D-5343AEA973F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CB03BF9-50DE-45D0-A187-96D0F752696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156098</xdr:rowOff>
    </xdr:from>
    <xdr:to>
      <xdr:col>116</xdr:col>
      <xdr:colOff>114300</xdr:colOff>
      <xdr:row>41</xdr:row>
      <xdr:rowOff>86248</xdr:rowOff>
    </xdr:to>
    <xdr:sp macro="" textlink="">
      <xdr:nvSpPr>
        <xdr:cNvPr id="589" name="楕円 588">
          <a:extLst>
            <a:ext uri="{FF2B5EF4-FFF2-40B4-BE49-F238E27FC236}">
              <a16:creationId xmlns:a16="http://schemas.microsoft.com/office/drawing/2014/main" id="{9472C101-09FB-49EF-B6A5-EF0E40669FD3}"/>
            </a:ext>
          </a:extLst>
        </xdr:cNvPr>
        <xdr:cNvSpPr/>
      </xdr:nvSpPr>
      <xdr:spPr>
        <a:xfrm>
          <a:off x="19458940" y="686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134525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17E7C53C-CE6A-42EE-8CE7-A30F64D3C1D9}"/>
            </a:ext>
          </a:extLst>
        </xdr:cNvPr>
        <xdr:cNvSpPr txBox="1"/>
      </xdr:nvSpPr>
      <xdr:spPr>
        <a:xfrm>
          <a:off x="19547840" y="68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159478</xdr:rowOff>
    </xdr:from>
    <xdr:to>
      <xdr:col>112</xdr:col>
      <xdr:colOff>38100</xdr:colOff>
      <xdr:row>41</xdr:row>
      <xdr:rowOff>89628</xdr:rowOff>
    </xdr:to>
    <xdr:sp macro="" textlink="">
      <xdr:nvSpPr>
        <xdr:cNvPr id="591" name="楕円 590">
          <a:extLst>
            <a:ext uri="{FF2B5EF4-FFF2-40B4-BE49-F238E27FC236}">
              <a16:creationId xmlns:a16="http://schemas.microsoft.com/office/drawing/2014/main" id="{EC583200-E4A2-48E9-A3DD-BD94E46500ED}"/>
            </a:ext>
          </a:extLst>
        </xdr:cNvPr>
        <xdr:cNvSpPr/>
      </xdr:nvSpPr>
      <xdr:spPr>
        <a:xfrm>
          <a:off x="18735040" y="68650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35448</xdr:rowOff>
    </xdr:from>
    <xdr:to>
      <xdr:col>116</xdr:col>
      <xdr:colOff>63500</xdr:colOff>
      <xdr:row>41</xdr:row>
      <xdr:rowOff>38828</xdr:rowOff>
    </xdr:to>
    <xdr:cxnSp macro="">
      <xdr:nvCxnSpPr>
        <xdr:cNvPr id="592" name="直線コネクタ 591">
          <a:extLst>
            <a:ext uri="{FF2B5EF4-FFF2-40B4-BE49-F238E27FC236}">
              <a16:creationId xmlns:a16="http://schemas.microsoft.com/office/drawing/2014/main" id="{D9B0D580-8887-4B2C-8142-D9D35AA0C644}"/>
            </a:ext>
          </a:extLst>
        </xdr:cNvPr>
        <xdr:cNvCxnSpPr/>
      </xdr:nvCxnSpPr>
      <xdr:spPr>
        <a:xfrm flipV="1">
          <a:off x="18778220" y="6908688"/>
          <a:ext cx="73152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162461</xdr:rowOff>
    </xdr:from>
    <xdr:to>
      <xdr:col>107</xdr:col>
      <xdr:colOff>101600</xdr:colOff>
      <xdr:row>41</xdr:row>
      <xdr:rowOff>92611</xdr:rowOff>
    </xdr:to>
    <xdr:sp macro="" textlink="">
      <xdr:nvSpPr>
        <xdr:cNvPr id="593" name="楕円 592">
          <a:extLst>
            <a:ext uri="{FF2B5EF4-FFF2-40B4-BE49-F238E27FC236}">
              <a16:creationId xmlns:a16="http://schemas.microsoft.com/office/drawing/2014/main" id="{12F47BF8-F890-476A-9B04-A388C67DFB42}"/>
            </a:ext>
          </a:extLst>
        </xdr:cNvPr>
        <xdr:cNvSpPr/>
      </xdr:nvSpPr>
      <xdr:spPr>
        <a:xfrm>
          <a:off x="17937480" y="6868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38828</xdr:rowOff>
    </xdr:from>
    <xdr:to>
      <xdr:col>111</xdr:col>
      <xdr:colOff>177800</xdr:colOff>
      <xdr:row>41</xdr:row>
      <xdr:rowOff>41811</xdr:rowOff>
    </xdr:to>
    <xdr:cxnSp macro="">
      <xdr:nvCxnSpPr>
        <xdr:cNvPr id="594" name="直線コネクタ 593">
          <a:extLst>
            <a:ext uri="{FF2B5EF4-FFF2-40B4-BE49-F238E27FC236}">
              <a16:creationId xmlns:a16="http://schemas.microsoft.com/office/drawing/2014/main" id="{4322273C-1C77-483B-826F-4646AEC490B5}"/>
            </a:ext>
          </a:extLst>
        </xdr:cNvPr>
        <xdr:cNvCxnSpPr/>
      </xdr:nvCxnSpPr>
      <xdr:spPr>
        <a:xfrm flipV="1">
          <a:off x="17988280" y="6912068"/>
          <a:ext cx="78994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165760</xdr:rowOff>
    </xdr:from>
    <xdr:to>
      <xdr:col>102</xdr:col>
      <xdr:colOff>165100</xdr:colOff>
      <xdr:row>41</xdr:row>
      <xdr:rowOff>95910</xdr:rowOff>
    </xdr:to>
    <xdr:sp macro="" textlink="">
      <xdr:nvSpPr>
        <xdr:cNvPr id="595" name="楕円 594">
          <a:extLst>
            <a:ext uri="{FF2B5EF4-FFF2-40B4-BE49-F238E27FC236}">
              <a16:creationId xmlns:a16="http://schemas.microsoft.com/office/drawing/2014/main" id="{B02D5123-6CCA-481A-84A5-890A27A98B73}"/>
            </a:ext>
          </a:extLst>
        </xdr:cNvPr>
        <xdr:cNvSpPr/>
      </xdr:nvSpPr>
      <xdr:spPr>
        <a:xfrm>
          <a:off x="17162780" y="687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41811</xdr:rowOff>
    </xdr:from>
    <xdr:to>
      <xdr:col>107</xdr:col>
      <xdr:colOff>50800</xdr:colOff>
      <xdr:row>41</xdr:row>
      <xdr:rowOff>45110</xdr:rowOff>
    </xdr:to>
    <xdr:cxnSp macro="">
      <xdr:nvCxnSpPr>
        <xdr:cNvPr id="596" name="直線コネクタ 595">
          <a:extLst>
            <a:ext uri="{FF2B5EF4-FFF2-40B4-BE49-F238E27FC236}">
              <a16:creationId xmlns:a16="http://schemas.microsoft.com/office/drawing/2014/main" id="{A7E51405-C924-47EA-9EEA-FBE45DC9F75D}"/>
            </a:ext>
          </a:extLst>
        </xdr:cNvPr>
        <xdr:cNvCxnSpPr/>
      </xdr:nvCxnSpPr>
      <xdr:spPr>
        <a:xfrm flipV="1">
          <a:off x="17213580" y="6915051"/>
          <a:ext cx="7747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131691</xdr:rowOff>
    </xdr:from>
    <xdr:to>
      <xdr:col>98</xdr:col>
      <xdr:colOff>38100</xdr:colOff>
      <xdr:row>42</xdr:row>
      <xdr:rowOff>61841</xdr:rowOff>
    </xdr:to>
    <xdr:sp macro="" textlink="">
      <xdr:nvSpPr>
        <xdr:cNvPr id="597" name="楕円 596">
          <a:extLst>
            <a:ext uri="{FF2B5EF4-FFF2-40B4-BE49-F238E27FC236}">
              <a16:creationId xmlns:a16="http://schemas.microsoft.com/office/drawing/2014/main" id="{58143197-5796-42C6-98D3-E0C565C3D607}"/>
            </a:ext>
          </a:extLst>
        </xdr:cNvPr>
        <xdr:cNvSpPr/>
      </xdr:nvSpPr>
      <xdr:spPr>
        <a:xfrm>
          <a:off x="16388080" y="7004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45110</xdr:rowOff>
    </xdr:from>
    <xdr:to>
      <xdr:col>102</xdr:col>
      <xdr:colOff>114300</xdr:colOff>
      <xdr:row>42</xdr:row>
      <xdr:rowOff>11041</xdr:rowOff>
    </xdr:to>
    <xdr:cxnSp macro="">
      <xdr:nvCxnSpPr>
        <xdr:cNvPr id="598" name="直線コネクタ 597">
          <a:extLst>
            <a:ext uri="{FF2B5EF4-FFF2-40B4-BE49-F238E27FC236}">
              <a16:creationId xmlns:a16="http://schemas.microsoft.com/office/drawing/2014/main" id="{F4B23CCB-A835-4B17-8EF6-99EBEB92214E}"/>
            </a:ext>
          </a:extLst>
        </xdr:cNvPr>
        <xdr:cNvCxnSpPr/>
      </xdr:nvCxnSpPr>
      <xdr:spPr>
        <a:xfrm flipV="1">
          <a:off x="16431260" y="6918350"/>
          <a:ext cx="782320" cy="1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763FE1E3-2F4E-4862-B6E6-B81BA40744AF}"/>
            </a:ext>
          </a:extLst>
        </xdr:cNvPr>
        <xdr:cNvSpPr txBox="1"/>
      </xdr:nvSpPr>
      <xdr:spPr>
        <a:xfrm>
          <a:off x="18496495" y="635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771DBB3E-FC8E-4B93-8348-BA6D61EF36E2}"/>
            </a:ext>
          </a:extLst>
        </xdr:cNvPr>
        <xdr:cNvSpPr txBox="1"/>
      </xdr:nvSpPr>
      <xdr:spPr>
        <a:xfrm>
          <a:off x="17734495" y="636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CFA124C1-8D28-4F07-8F04-DD2DB34D3A5F}"/>
            </a:ext>
          </a:extLst>
        </xdr:cNvPr>
        <xdr:cNvSpPr txBox="1"/>
      </xdr:nvSpPr>
      <xdr:spPr>
        <a:xfrm>
          <a:off x="1693693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4BD1F26F-E8A9-4D48-9AD9-9BC2B9657D4D}"/>
            </a:ext>
          </a:extLst>
        </xdr:cNvPr>
        <xdr:cNvSpPr txBox="1"/>
      </xdr:nvSpPr>
      <xdr:spPr>
        <a:xfrm>
          <a:off x="16162235" y="6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80755</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404EA787-884F-455A-95E6-AE9D5D0456D5}"/>
            </a:ext>
          </a:extLst>
        </xdr:cNvPr>
        <xdr:cNvSpPr txBox="1"/>
      </xdr:nvSpPr>
      <xdr:spPr>
        <a:xfrm>
          <a:off x="18528811" y="69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83738</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6B91F58E-6FC5-4B3D-B90A-F4D897AD2ADC}"/>
            </a:ext>
          </a:extLst>
        </xdr:cNvPr>
        <xdr:cNvSpPr txBox="1"/>
      </xdr:nvSpPr>
      <xdr:spPr>
        <a:xfrm>
          <a:off x="17766811" y="69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87037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5C1BA006-65AC-40C7-B702-D7295EBFC482}"/>
            </a:ext>
          </a:extLst>
        </xdr:cNvPr>
        <xdr:cNvSpPr txBox="1"/>
      </xdr:nvSpPr>
      <xdr:spPr>
        <a:xfrm>
          <a:off x="16969251" y="69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52968</xdr:rowOff>
    </xdr:from>
    <xdr:ext cx="469744" cy="259045"/>
    <xdr:sp macro="" textlink="">
      <xdr:nvSpPr>
        <xdr:cNvPr id="606" name="n_4mainValue【一般廃棄物処理施設】&#10;一人当たり有形固定資産（償却資産）額">
          <a:extLst>
            <a:ext uri="{FF2B5EF4-FFF2-40B4-BE49-F238E27FC236}">
              <a16:creationId xmlns:a16="http://schemas.microsoft.com/office/drawing/2014/main" id="{4E010015-5582-489B-81CF-FFDFE4222AD7}"/>
            </a:ext>
          </a:extLst>
        </xdr:cNvPr>
        <xdr:cNvSpPr txBox="1"/>
      </xdr:nvSpPr>
      <xdr:spPr>
        <a:xfrm>
          <a:off x="16226868" y="70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B2622C5C-4644-4975-9932-42CBE8170A0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16C7B755-65B6-433D-A63D-1475A6DE4BD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84CC54A-D5F4-4789-AC77-EEF1835105F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CD01014A-C88E-413D-8E0B-E9C36F68E0D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5BE9ACA4-C1CE-4327-A7B8-A75E2A5C210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ECF6C27D-9E32-41A3-AE42-FCFE313FD64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4032E630-00A9-4BC7-87C7-D7DEC8E9619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5638711F-DA4E-4212-B5E6-DAE672ED529A}"/>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75A8C718-32C4-44AD-B11B-F1BC19A7D3A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F0EF41D4-79A1-446E-B0F4-D9CDDF36699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341D3328-6AF6-459D-8F86-A8D975C2A30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77B49EFD-D7CF-4FB6-BD45-B178376C8A2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C4A21BAD-2680-4F8B-83B3-E4C5E34C28C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62FF851D-8821-40C3-9A14-F755085977E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9AEC1B5C-C318-48AB-82D3-B3C93CA6F5B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D66D2976-AB1E-455C-AE87-AA885DA7E2BC}"/>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7E668204-A7BD-4FC6-AEEC-253D28F8C78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2A0AB0E-9EE7-4C76-ABAD-17057E2A8AB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69B4784-181C-4D78-A916-49B419B7764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2E1C975-A3E3-422D-A445-646CEA2B96F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C49E8F69-4957-4353-A17C-5033416CD63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B06C1BF-23EB-4859-8A77-E045A231B43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AC5C2BD-F253-43D7-AE3A-A34CF8BCC2D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C4DBA8A-9C52-4B8E-AB38-9A3E84D3687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1FCE41B-A6C0-4722-AAC6-087B4D0F799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BD58139-D54C-4BE8-ACFA-9AA4197417C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868B42D-DD6D-4EA6-ABB6-62C68D77779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18D6550B-CA97-4160-9D12-EEC0720AC41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FF60BCB3-9D77-47D5-AC95-5E6B5D208F95}"/>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3100BCAF-6CF0-4A4A-A4DD-8D86194FB16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EDF32A2E-BB24-418E-B176-36DD47FA82D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1D0A80B2-47CB-41BE-8F60-E9B72F36C5FB}"/>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D09F6CFB-80C6-4CE9-9C28-4549367C8C1B}"/>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58688627-84C3-4182-872F-2DD4FBE296F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D86F8F2C-28AA-4C1D-A9E6-9CB7F2F27C78}"/>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D46A66DB-A013-4BC0-BA85-A940B8ED3C8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1D053AD-4853-4922-9983-9D2C3707F43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B93A831D-B468-445F-B28F-E44C7EFE3AA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E42ADE34-3B72-44E5-85E6-D82CE021991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9D41452-CEAB-433A-9825-298CD26631C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2E6C0126-D6F9-4B47-AE72-764A208FDC3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8" name="直線コネクタ 647">
          <a:extLst>
            <a:ext uri="{FF2B5EF4-FFF2-40B4-BE49-F238E27FC236}">
              <a16:creationId xmlns:a16="http://schemas.microsoft.com/office/drawing/2014/main" id="{E5960EF4-4F16-40A1-A9CE-2EDBB680D7F3}"/>
            </a:ext>
          </a:extLst>
        </xdr:cNvPr>
        <xdr:cNvCxnSpPr/>
      </xdr:nvCxnSpPr>
      <xdr:spPr>
        <a:xfrm flipV="1">
          <a:off x="14375764" y="13200562"/>
          <a:ext cx="0" cy="133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AAE0A01D-1068-4A95-93A2-251260CFED8C}"/>
            </a:ext>
          </a:extLst>
        </xdr:cNvPr>
        <xdr:cNvSpPr txBox="1"/>
      </xdr:nvSpPr>
      <xdr:spPr>
        <a:xfrm>
          <a:off x="14414500" y="1454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50" name="直線コネクタ 649">
          <a:extLst>
            <a:ext uri="{FF2B5EF4-FFF2-40B4-BE49-F238E27FC236}">
              <a16:creationId xmlns:a16="http://schemas.microsoft.com/office/drawing/2014/main" id="{8EBAC053-0F9E-477A-BD0D-F888316C6B1A}"/>
            </a:ext>
          </a:extLst>
        </xdr:cNvPr>
        <xdr:cNvCxnSpPr/>
      </xdr:nvCxnSpPr>
      <xdr:spPr>
        <a:xfrm>
          <a:off x="1428750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BEE33278-C5C4-402F-BC89-481F186F3B83}"/>
            </a:ext>
          </a:extLst>
        </xdr:cNvPr>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2" name="直線コネクタ 651">
          <a:extLst>
            <a:ext uri="{FF2B5EF4-FFF2-40B4-BE49-F238E27FC236}">
              <a16:creationId xmlns:a16="http://schemas.microsoft.com/office/drawing/2014/main" id="{67699884-D63F-47A3-9418-2C5395B7DB68}"/>
            </a:ext>
          </a:extLst>
        </xdr:cNvPr>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85529871-CA22-4447-9248-64DFCD4E3533}"/>
            </a:ext>
          </a:extLst>
        </xdr:cNvPr>
        <xdr:cNvSpPr txBox="1"/>
      </xdr:nvSpPr>
      <xdr:spPr>
        <a:xfrm>
          <a:off x="14414500" y="1378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4" name="フローチャート: 判断 653">
          <a:extLst>
            <a:ext uri="{FF2B5EF4-FFF2-40B4-BE49-F238E27FC236}">
              <a16:creationId xmlns:a16="http://schemas.microsoft.com/office/drawing/2014/main" id="{9203831B-A2AE-4F69-997D-D92CD968E55E}"/>
            </a:ext>
          </a:extLst>
        </xdr:cNvPr>
        <xdr:cNvSpPr/>
      </xdr:nvSpPr>
      <xdr:spPr>
        <a:xfrm>
          <a:off x="14325600" y="139275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5" name="フローチャート: 判断 654">
          <a:extLst>
            <a:ext uri="{FF2B5EF4-FFF2-40B4-BE49-F238E27FC236}">
              <a16:creationId xmlns:a16="http://schemas.microsoft.com/office/drawing/2014/main" id="{26CB06E0-8B67-4B32-B49E-B3F3C292B40F}"/>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6" name="フローチャート: 判断 655">
          <a:extLst>
            <a:ext uri="{FF2B5EF4-FFF2-40B4-BE49-F238E27FC236}">
              <a16:creationId xmlns:a16="http://schemas.microsoft.com/office/drawing/2014/main" id="{7DF23818-0D2C-4490-994D-9728A8CD4307}"/>
            </a:ext>
          </a:extLst>
        </xdr:cNvPr>
        <xdr:cNvSpPr/>
      </xdr:nvSpPr>
      <xdr:spPr>
        <a:xfrm>
          <a:off x="128041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7" name="フローチャート: 判断 656">
          <a:extLst>
            <a:ext uri="{FF2B5EF4-FFF2-40B4-BE49-F238E27FC236}">
              <a16:creationId xmlns:a16="http://schemas.microsoft.com/office/drawing/2014/main" id="{06297EBC-B64F-4FFC-B44F-5A610E05B47B}"/>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8" name="フローチャート: 判断 657">
          <a:extLst>
            <a:ext uri="{FF2B5EF4-FFF2-40B4-BE49-F238E27FC236}">
              <a16:creationId xmlns:a16="http://schemas.microsoft.com/office/drawing/2014/main" id="{3C1A55AC-C54C-4511-B6F9-0A05C7CAABD9}"/>
            </a:ext>
          </a:extLst>
        </xdr:cNvPr>
        <xdr:cNvSpPr/>
      </xdr:nvSpPr>
      <xdr:spPr>
        <a:xfrm>
          <a:off x="1123188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EA4B37C-105B-4FD8-8DDF-209C014F039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3973960-7B7A-4D4E-9B1B-8DE79EE9B9A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7B6596C-C3F3-4829-9C56-CF85CBC1DE4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10F8313-FE58-4605-96B1-0E483F4B82C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ED71CC5-64AF-471D-B6BA-C7590978A31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664" name="楕円 663">
          <a:extLst>
            <a:ext uri="{FF2B5EF4-FFF2-40B4-BE49-F238E27FC236}">
              <a16:creationId xmlns:a16="http://schemas.microsoft.com/office/drawing/2014/main" id="{3E63EF16-A016-46DE-89C5-1B1B25076107}"/>
            </a:ext>
          </a:extLst>
        </xdr:cNvPr>
        <xdr:cNvSpPr/>
      </xdr:nvSpPr>
      <xdr:spPr>
        <a:xfrm>
          <a:off x="14325600" y="140532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B2C0463F-AD74-4C36-924B-4F452EB1116F}"/>
            </a:ext>
          </a:extLst>
        </xdr:cNvPr>
        <xdr:cNvSpPr txBox="1"/>
      </xdr:nvSpPr>
      <xdr:spPr>
        <a:xfrm>
          <a:off x="14414500"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666" name="楕円 665">
          <a:extLst>
            <a:ext uri="{FF2B5EF4-FFF2-40B4-BE49-F238E27FC236}">
              <a16:creationId xmlns:a16="http://schemas.microsoft.com/office/drawing/2014/main" id="{8138F1BB-A919-4745-B841-A96DFC082175}"/>
            </a:ext>
          </a:extLst>
        </xdr:cNvPr>
        <xdr:cNvSpPr/>
      </xdr:nvSpPr>
      <xdr:spPr>
        <a:xfrm>
          <a:off x="13578840" y="140091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145869</xdr:rowOff>
    </xdr:from>
    <xdr:to>
      <xdr:col>85</xdr:col>
      <xdr:colOff>127000</xdr:colOff>
      <xdr:row>84</xdr:row>
      <xdr:rowOff>18506</xdr:rowOff>
    </xdr:to>
    <xdr:cxnSp macro="">
      <xdr:nvCxnSpPr>
        <xdr:cNvPr id="667" name="直線コネクタ 666">
          <a:extLst>
            <a:ext uri="{FF2B5EF4-FFF2-40B4-BE49-F238E27FC236}">
              <a16:creationId xmlns:a16="http://schemas.microsoft.com/office/drawing/2014/main" id="{28AD9140-69BE-47B5-BACF-5DA7F9022EDE}"/>
            </a:ext>
          </a:extLst>
        </xdr:cNvPr>
        <xdr:cNvCxnSpPr/>
      </xdr:nvCxnSpPr>
      <xdr:spPr>
        <a:xfrm>
          <a:off x="13629640" y="14059989"/>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668" name="楕円 667">
          <a:extLst>
            <a:ext uri="{FF2B5EF4-FFF2-40B4-BE49-F238E27FC236}">
              <a16:creationId xmlns:a16="http://schemas.microsoft.com/office/drawing/2014/main" id="{342BD256-55A8-40FC-BAE1-9C18E01EF38E}"/>
            </a:ext>
          </a:extLst>
        </xdr:cNvPr>
        <xdr:cNvSpPr/>
      </xdr:nvSpPr>
      <xdr:spPr>
        <a:xfrm>
          <a:off x="12804140" y="13996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83</xdr:row>
      <xdr:rowOff>145869</xdr:rowOff>
    </xdr:to>
    <xdr:cxnSp macro="">
      <xdr:nvCxnSpPr>
        <xdr:cNvPr id="669" name="直線コネクタ 668">
          <a:extLst>
            <a:ext uri="{FF2B5EF4-FFF2-40B4-BE49-F238E27FC236}">
              <a16:creationId xmlns:a16="http://schemas.microsoft.com/office/drawing/2014/main" id="{0CD3D7C9-0F14-4111-B721-347F9E9E4D21}"/>
            </a:ext>
          </a:extLst>
        </xdr:cNvPr>
        <xdr:cNvCxnSpPr/>
      </xdr:nvCxnSpPr>
      <xdr:spPr>
        <a:xfrm>
          <a:off x="12854940" y="14046926"/>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670" name="楕円 669">
          <a:extLst>
            <a:ext uri="{FF2B5EF4-FFF2-40B4-BE49-F238E27FC236}">
              <a16:creationId xmlns:a16="http://schemas.microsoft.com/office/drawing/2014/main" id="{A90100CE-8855-426F-AE01-F79220BA542B}"/>
            </a:ext>
          </a:extLst>
        </xdr:cNvPr>
        <xdr:cNvSpPr/>
      </xdr:nvSpPr>
      <xdr:spPr>
        <a:xfrm>
          <a:off x="12029440" y="13965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132806</xdr:rowOff>
    </xdr:to>
    <xdr:cxnSp macro="">
      <xdr:nvCxnSpPr>
        <xdr:cNvPr id="671" name="直線コネクタ 670">
          <a:extLst>
            <a:ext uri="{FF2B5EF4-FFF2-40B4-BE49-F238E27FC236}">
              <a16:creationId xmlns:a16="http://schemas.microsoft.com/office/drawing/2014/main" id="{F1695EDF-909C-4B04-B65F-91409AC34D9D}"/>
            </a:ext>
          </a:extLst>
        </xdr:cNvPr>
        <xdr:cNvCxnSpPr/>
      </xdr:nvCxnSpPr>
      <xdr:spPr>
        <a:xfrm>
          <a:off x="12072620" y="14015901"/>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672" name="楕円 671">
          <a:extLst>
            <a:ext uri="{FF2B5EF4-FFF2-40B4-BE49-F238E27FC236}">
              <a16:creationId xmlns:a16="http://schemas.microsoft.com/office/drawing/2014/main" id="{7F340878-8DAE-4B6D-A7CB-E455E795DDC3}"/>
            </a:ext>
          </a:extLst>
        </xdr:cNvPr>
        <xdr:cNvSpPr/>
      </xdr:nvSpPr>
      <xdr:spPr>
        <a:xfrm>
          <a:off x="1123188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101781</xdr:rowOff>
    </xdr:to>
    <xdr:cxnSp macro="">
      <xdr:nvCxnSpPr>
        <xdr:cNvPr id="673" name="直線コネクタ 672">
          <a:extLst>
            <a:ext uri="{FF2B5EF4-FFF2-40B4-BE49-F238E27FC236}">
              <a16:creationId xmlns:a16="http://schemas.microsoft.com/office/drawing/2014/main" id="{BBD77BA2-38A9-42D1-87E4-D413AB1C0A77}"/>
            </a:ext>
          </a:extLst>
        </xdr:cNvPr>
        <xdr:cNvCxnSpPr/>
      </xdr:nvCxnSpPr>
      <xdr:spPr>
        <a:xfrm>
          <a:off x="11282680" y="13976713"/>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74" name="n_1aveValue【消防施設】&#10;有形固定資産減価償却率">
          <a:extLst>
            <a:ext uri="{FF2B5EF4-FFF2-40B4-BE49-F238E27FC236}">
              <a16:creationId xmlns:a16="http://schemas.microsoft.com/office/drawing/2014/main" id="{82FA73BD-C73B-4271-BD3C-67CCE332609A}"/>
            </a:ext>
          </a:extLst>
        </xdr:cNvPr>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75" name="n_2aveValue【消防施設】&#10;有形固定資産減価償却率">
          <a:extLst>
            <a:ext uri="{FF2B5EF4-FFF2-40B4-BE49-F238E27FC236}">
              <a16:creationId xmlns:a16="http://schemas.microsoft.com/office/drawing/2014/main" id="{4A4E15CD-CF9F-4710-A1AD-4D3702D9A6F5}"/>
            </a:ext>
          </a:extLst>
        </xdr:cNvPr>
        <xdr:cNvSpPr txBox="1"/>
      </xdr:nvSpPr>
      <xdr:spPr>
        <a:xfrm>
          <a:off x="126752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6" name="n_3aveValue【消防施設】&#10;有形固定資産減価償却率">
          <a:extLst>
            <a:ext uri="{FF2B5EF4-FFF2-40B4-BE49-F238E27FC236}">
              <a16:creationId xmlns:a16="http://schemas.microsoft.com/office/drawing/2014/main" id="{50879101-BD1D-447E-991A-B186A94B647F}"/>
            </a:ext>
          </a:extLst>
        </xdr:cNvPr>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77" name="n_4aveValue【消防施設】&#10;有形固定資産減価償却率">
          <a:extLst>
            <a:ext uri="{FF2B5EF4-FFF2-40B4-BE49-F238E27FC236}">
              <a16:creationId xmlns:a16="http://schemas.microsoft.com/office/drawing/2014/main" id="{C6EB49D3-DFCF-4E6D-B5FE-8FD6B549D624}"/>
            </a:ext>
          </a:extLst>
        </xdr:cNvPr>
        <xdr:cNvSpPr txBox="1"/>
      </xdr:nvSpPr>
      <xdr:spPr>
        <a:xfrm>
          <a:off x="1110298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678" name="n_1mainValue【消防施設】&#10;有形固定資産減価償却率">
          <a:extLst>
            <a:ext uri="{FF2B5EF4-FFF2-40B4-BE49-F238E27FC236}">
              <a16:creationId xmlns:a16="http://schemas.microsoft.com/office/drawing/2014/main" id="{E29AD49F-BFB7-4182-8441-7093F6E9272C}"/>
            </a:ext>
          </a:extLst>
        </xdr:cNvPr>
        <xdr:cNvSpPr txBox="1"/>
      </xdr:nvSpPr>
      <xdr:spPr>
        <a:xfrm>
          <a:off x="134372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679" name="n_2mainValue【消防施設】&#10;有形固定資産減価償却率">
          <a:extLst>
            <a:ext uri="{FF2B5EF4-FFF2-40B4-BE49-F238E27FC236}">
              <a16:creationId xmlns:a16="http://schemas.microsoft.com/office/drawing/2014/main" id="{7AA8EE23-9C18-40CE-A9DB-CE1B6F6CBE21}"/>
            </a:ext>
          </a:extLst>
        </xdr:cNvPr>
        <xdr:cNvSpPr txBox="1"/>
      </xdr:nvSpPr>
      <xdr:spPr>
        <a:xfrm>
          <a:off x="126752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680" name="n_3mainValue【消防施設】&#10;有形固定資産減価償却率">
          <a:extLst>
            <a:ext uri="{FF2B5EF4-FFF2-40B4-BE49-F238E27FC236}">
              <a16:creationId xmlns:a16="http://schemas.microsoft.com/office/drawing/2014/main" id="{E9C397E8-E384-4368-B312-357DC6E3A05A}"/>
            </a:ext>
          </a:extLst>
        </xdr:cNvPr>
        <xdr:cNvSpPr txBox="1"/>
      </xdr:nvSpPr>
      <xdr:spPr>
        <a:xfrm>
          <a:off x="1190054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81" name="n_4mainValue【消防施設】&#10;有形固定資産減価償却率">
          <a:extLst>
            <a:ext uri="{FF2B5EF4-FFF2-40B4-BE49-F238E27FC236}">
              <a16:creationId xmlns:a16="http://schemas.microsoft.com/office/drawing/2014/main" id="{9A13F41B-A05D-4641-A117-1CD57EADB2B6}"/>
            </a:ext>
          </a:extLst>
        </xdr:cNvPr>
        <xdr:cNvSpPr txBox="1"/>
      </xdr:nvSpPr>
      <xdr:spPr>
        <a:xfrm>
          <a:off x="1110298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FDC4E48E-D1B7-45F1-B533-895BD8157C4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FA561A6F-3A4B-431B-8033-66EF4F9042D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54424EE8-81C4-43C6-968B-B3371F3D2CA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430D597B-751F-4470-B578-03263541600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61BA3E8C-3D56-418C-9F7F-6D04C729612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753B900-AE0A-4493-B9C0-D25B2F87078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9D89DF8-5928-4A05-8152-DF26BE854BD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027D832-0DF0-47CB-A98B-B957F27EA43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C079919-65C4-46CD-A4EA-22CD10A4A2E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ECA98F7-C049-4EF8-9979-A5146B79ED6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45632506-DC25-44E4-BF0C-003DA1C9E44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F15E9830-F61F-4AB5-ACC5-F76D3A9D4114}"/>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D2D558B4-47E6-4D3F-B8AF-F413FDE6E6F5}"/>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74ADCD80-A241-40D4-A330-2050E132EB23}"/>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D0432B3D-82BB-480F-9F37-27581C45228D}"/>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ED50CCB4-1426-4F2C-A583-A9F2AF20351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88861E4-D591-47F4-BBD1-093D23DFA30B}"/>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495679FF-32E0-4003-986E-A2541BC79695}"/>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5F0607CC-99E6-4A43-9FF0-55EE49E18DAB}"/>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C25B65D0-F106-407E-8047-66FB6CBD80FD}"/>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C72191C7-2C0D-4EC0-9B19-00B39FEB4748}"/>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35D1DD8E-74A9-496B-9E59-CB9057BD8B41}"/>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CE7936C2-F140-443C-B23E-1535A97DF46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67DC4FBB-AE32-4D51-BB0D-4F824E46634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CA78EDC7-E027-43F8-B4CB-A769715C501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7" name="直線コネクタ 706">
          <a:extLst>
            <a:ext uri="{FF2B5EF4-FFF2-40B4-BE49-F238E27FC236}">
              <a16:creationId xmlns:a16="http://schemas.microsoft.com/office/drawing/2014/main" id="{163D4A73-6B70-47B7-BF09-5EC009CFDCC2}"/>
            </a:ext>
          </a:extLst>
        </xdr:cNvPr>
        <xdr:cNvCxnSpPr/>
      </xdr:nvCxnSpPr>
      <xdr:spPr>
        <a:xfrm flipV="1">
          <a:off x="19509104" y="13198928"/>
          <a:ext cx="0" cy="138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8" name="【消防施設】&#10;一人当たり面積最小値テキスト">
          <a:extLst>
            <a:ext uri="{FF2B5EF4-FFF2-40B4-BE49-F238E27FC236}">
              <a16:creationId xmlns:a16="http://schemas.microsoft.com/office/drawing/2014/main" id="{D0AFC29E-A47F-4C9C-96B9-FDAFEA023E14}"/>
            </a:ext>
          </a:extLst>
        </xdr:cNvPr>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9" name="直線コネクタ 708">
          <a:extLst>
            <a:ext uri="{FF2B5EF4-FFF2-40B4-BE49-F238E27FC236}">
              <a16:creationId xmlns:a16="http://schemas.microsoft.com/office/drawing/2014/main" id="{31C3D9B6-F78E-4B4C-BE5C-DD91333ED6E9}"/>
            </a:ext>
          </a:extLst>
        </xdr:cNvPr>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10" name="【消防施設】&#10;一人当たり面積最大値テキスト">
          <a:extLst>
            <a:ext uri="{FF2B5EF4-FFF2-40B4-BE49-F238E27FC236}">
              <a16:creationId xmlns:a16="http://schemas.microsoft.com/office/drawing/2014/main" id="{CF42F190-FC37-46D3-9856-33E1C987C54A}"/>
            </a:ext>
          </a:extLst>
        </xdr:cNvPr>
        <xdr:cNvSpPr txBox="1"/>
      </xdr:nvSpPr>
      <xdr:spPr>
        <a:xfrm>
          <a:off x="19547840" y="12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1" name="直線コネクタ 710">
          <a:extLst>
            <a:ext uri="{FF2B5EF4-FFF2-40B4-BE49-F238E27FC236}">
              <a16:creationId xmlns:a16="http://schemas.microsoft.com/office/drawing/2014/main" id="{700722D0-13B2-4EF6-B2E7-728CF6F945CB}"/>
            </a:ext>
          </a:extLst>
        </xdr:cNvPr>
        <xdr:cNvCxnSpPr/>
      </xdr:nvCxnSpPr>
      <xdr:spPr>
        <a:xfrm>
          <a:off x="19443700" y="1319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2" name="【消防施設】&#10;一人当たり面積平均値テキスト">
          <a:extLst>
            <a:ext uri="{FF2B5EF4-FFF2-40B4-BE49-F238E27FC236}">
              <a16:creationId xmlns:a16="http://schemas.microsoft.com/office/drawing/2014/main" id="{AC5B271A-A0DA-42AC-9344-4229AD16D392}"/>
            </a:ext>
          </a:extLst>
        </xdr:cNvPr>
        <xdr:cNvSpPr txBox="1"/>
      </xdr:nvSpPr>
      <xdr:spPr>
        <a:xfrm>
          <a:off x="19547840" y="14311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3" name="フローチャート: 判断 712">
          <a:extLst>
            <a:ext uri="{FF2B5EF4-FFF2-40B4-BE49-F238E27FC236}">
              <a16:creationId xmlns:a16="http://schemas.microsoft.com/office/drawing/2014/main" id="{4C49A770-85E6-4D8E-AAA9-028A108FA51B}"/>
            </a:ext>
          </a:extLst>
        </xdr:cNvPr>
        <xdr:cNvSpPr/>
      </xdr:nvSpPr>
      <xdr:spPr>
        <a:xfrm>
          <a:off x="1945894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4" name="フローチャート: 判断 713">
          <a:extLst>
            <a:ext uri="{FF2B5EF4-FFF2-40B4-BE49-F238E27FC236}">
              <a16:creationId xmlns:a16="http://schemas.microsoft.com/office/drawing/2014/main" id="{D497E504-2DF9-4D2E-9E34-BF7F00CA4898}"/>
            </a:ext>
          </a:extLst>
        </xdr:cNvPr>
        <xdr:cNvSpPr/>
      </xdr:nvSpPr>
      <xdr:spPr>
        <a:xfrm>
          <a:off x="1873504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5" name="フローチャート: 判断 714">
          <a:extLst>
            <a:ext uri="{FF2B5EF4-FFF2-40B4-BE49-F238E27FC236}">
              <a16:creationId xmlns:a16="http://schemas.microsoft.com/office/drawing/2014/main" id="{202EC657-46BB-4364-B610-2751EFCA9E18}"/>
            </a:ext>
          </a:extLst>
        </xdr:cNvPr>
        <xdr:cNvSpPr/>
      </xdr:nvSpPr>
      <xdr:spPr>
        <a:xfrm>
          <a:off x="17937480" y="14492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6" name="フローチャート: 判断 715">
          <a:extLst>
            <a:ext uri="{FF2B5EF4-FFF2-40B4-BE49-F238E27FC236}">
              <a16:creationId xmlns:a16="http://schemas.microsoft.com/office/drawing/2014/main" id="{04EB4A1A-E0BC-4D64-A9FB-26CC5D9F5C63}"/>
            </a:ext>
          </a:extLst>
        </xdr:cNvPr>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7" name="フローチャート: 判断 716">
          <a:extLst>
            <a:ext uri="{FF2B5EF4-FFF2-40B4-BE49-F238E27FC236}">
              <a16:creationId xmlns:a16="http://schemas.microsoft.com/office/drawing/2014/main" id="{A8A30CE4-F101-41D6-AB11-EF7DB5FBF1DD}"/>
            </a:ext>
          </a:extLst>
        </xdr:cNvPr>
        <xdr:cNvSpPr/>
      </xdr:nvSpPr>
      <xdr:spPr>
        <a:xfrm>
          <a:off x="16388080" y="1449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22116A6-6F29-4F07-92ED-169FFA2417C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C7EC4B6-E27D-41E1-A8CD-50D6E0A48ED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8014759-A2FF-4A09-BE9A-1C24A261A01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233624C-14A4-470B-B2A1-5FD80540344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349C340-414F-4950-9D90-3469DC7DCBD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56533</xdr:rowOff>
    </xdr:from>
    <xdr:to>
      <xdr:col>116</xdr:col>
      <xdr:colOff>114300</xdr:colOff>
      <xdr:row>86</xdr:row>
      <xdr:rowOff>158133</xdr:rowOff>
    </xdr:to>
    <xdr:sp macro="" textlink="">
      <xdr:nvSpPr>
        <xdr:cNvPr id="723" name="楕円 722">
          <a:extLst>
            <a:ext uri="{FF2B5EF4-FFF2-40B4-BE49-F238E27FC236}">
              <a16:creationId xmlns:a16="http://schemas.microsoft.com/office/drawing/2014/main" id="{8F06DF88-9104-4146-BBB8-A6A573A730D4}"/>
            </a:ext>
          </a:extLst>
        </xdr:cNvPr>
        <xdr:cNvSpPr/>
      </xdr:nvSpPr>
      <xdr:spPr>
        <a:xfrm>
          <a:off x="19458940" y="14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24" name="【消防施設】&#10;一人当たり面積該当値テキスト">
          <a:extLst>
            <a:ext uri="{FF2B5EF4-FFF2-40B4-BE49-F238E27FC236}">
              <a16:creationId xmlns:a16="http://schemas.microsoft.com/office/drawing/2014/main" id="{C50C0C70-A166-4BE4-8394-FB5F1314FA16}"/>
            </a:ext>
          </a:extLst>
        </xdr:cNvPr>
        <xdr:cNvSpPr txBox="1"/>
      </xdr:nvSpPr>
      <xdr:spPr>
        <a:xfrm>
          <a:off x="19547840" y="144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57513</xdr:rowOff>
    </xdr:from>
    <xdr:to>
      <xdr:col>112</xdr:col>
      <xdr:colOff>38100</xdr:colOff>
      <xdr:row>86</xdr:row>
      <xdr:rowOff>159113</xdr:rowOff>
    </xdr:to>
    <xdr:sp macro="" textlink="">
      <xdr:nvSpPr>
        <xdr:cNvPr id="725" name="楕円 724">
          <a:extLst>
            <a:ext uri="{FF2B5EF4-FFF2-40B4-BE49-F238E27FC236}">
              <a16:creationId xmlns:a16="http://schemas.microsoft.com/office/drawing/2014/main" id="{59B924E0-5E01-4EC9-83A3-CCB87D769A50}"/>
            </a:ext>
          </a:extLst>
        </xdr:cNvPr>
        <xdr:cNvSpPr/>
      </xdr:nvSpPr>
      <xdr:spPr>
        <a:xfrm>
          <a:off x="18735040" y="144745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107333</xdr:rowOff>
    </xdr:from>
    <xdr:to>
      <xdr:col>116</xdr:col>
      <xdr:colOff>63500</xdr:colOff>
      <xdr:row>86</xdr:row>
      <xdr:rowOff>108313</xdr:rowOff>
    </xdr:to>
    <xdr:cxnSp macro="">
      <xdr:nvCxnSpPr>
        <xdr:cNvPr id="726" name="直線コネクタ 725">
          <a:extLst>
            <a:ext uri="{FF2B5EF4-FFF2-40B4-BE49-F238E27FC236}">
              <a16:creationId xmlns:a16="http://schemas.microsoft.com/office/drawing/2014/main" id="{47028210-3C6B-43CF-9AF8-CC510C297074}"/>
            </a:ext>
          </a:extLst>
        </xdr:cNvPr>
        <xdr:cNvCxnSpPr/>
      </xdr:nvCxnSpPr>
      <xdr:spPr>
        <a:xfrm flipV="1">
          <a:off x="18778220" y="14524373"/>
          <a:ext cx="73152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57186</xdr:rowOff>
    </xdr:from>
    <xdr:to>
      <xdr:col>107</xdr:col>
      <xdr:colOff>101600</xdr:colOff>
      <xdr:row>86</xdr:row>
      <xdr:rowOff>158786</xdr:rowOff>
    </xdr:to>
    <xdr:sp macro="" textlink="">
      <xdr:nvSpPr>
        <xdr:cNvPr id="727" name="楕円 726">
          <a:extLst>
            <a:ext uri="{FF2B5EF4-FFF2-40B4-BE49-F238E27FC236}">
              <a16:creationId xmlns:a16="http://schemas.microsoft.com/office/drawing/2014/main" id="{697B82FD-DE41-48B6-B6B7-5FCF401B03C3}"/>
            </a:ext>
          </a:extLst>
        </xdr:cNvPr>
        <xdr:cNvSpPr/>
      </xdr:nvSpPr>
      <xdr:spPr>
        <a:xfrm>
          <a:off x="17937480" y="144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107986</xdr:rowOff>
    </xdr:from>
    <xdr:to>
      <xdr:col>111</xdr:col>
      <xdr:colOff>177800</xdr:colOff>
      <xdr:row>86</xdr:row>
      <xdr:rowOff>108313</xdr:rowOff>
    </xdr:to>
    <xdr:cxnSp macro="">
      <xdr:nvCxnSpPr>
        <xdr:cNvPr id="728" name="直線コネクタ 727">
          <a:extLst>
            <a:ext uri="{FF2B5EF4-FFF2-40B4-BE49-F238E27FC236}">
              <a16:creationId xmlns:a16="http://schemas.microsoft.com/office/drawing/2014/main" id="{31EDA430-F568-42FD-8C41-CAE4F7A3EDF4}"/>
            </a:ext>
          </a:extLst>
        </xdr:cNvPr>
        <xdr:cNvCxnSpPr/>
      </xdr:nvCxnSpPr>
      <xdr:spPr>
        <a:xfrm>
          <a:off x="17988280" y="14525026"/>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729" name="楕円 728">
          <a:extLst>
            <a:ext uri="{FF2B5EF4-FFF2-40B4-BE49-F238E27FC236}">
              <a16:creationId xmlns:a16="http://schemas.microsoft.com/office/drawing/2014/main" id="{CC49C00A-8D6F-47D8-B1D5-CB40B4F99591}"/>
            </a:ext>
          </a:extLst>
        </xdr:cNvPr>
        <xdr:cNvSpPr/>
      </xdr:nvSpPr>
      <xdr:spPr>
        <a:xfrm>
          <a:off x="17162780" y="14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107986</xdr:rowOff>
    </xdr:from>
    <xdr:to>
      <xdr:col>107</xdr:col>
      <xdr:colOff>50800</xdr:colOff>
      <xdr:row>86</xdr:row>
      <xdr:rowOff>109293</xdr:rowOff>
    </xdr:to>
    <xdr:cxnSp macro="">
      <xdr:nvCxnSpPr>
        <xdr:cNvPr id="730" name="直線コネクタ 729">
          <a:extLst>
            <a:ext uri="{FF2B5EF4-FFF2-40B4-BE49-F238E27FC236}">
              <a16:creationId xmlns:a16="http://schemas.microsoft.com/office/drawing/2014/main" id="{FB5D046C-19BF-4D03-86C2-77E481ACDD89}"/>
            </a:ext>
          </a:extLst>
        </xdr:cNvPr>
        <xdr:cNvCxnSpPr/>
      </xdr:nvCxnSpPr>
      <xdr:spPr>
        <a:xfrm flipV="1">
          <a:off x="17213580" y="14525026"/>
          <a:ext cx="7747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72535</xdr:rowOff>
    </xdr:from>
    <xdr:to>
      <xdr:col>98</xdr:col>
      <xdr:colOff>38100</xdr:colOff>
      <xdr:row>87</xdr:row>
      <xdr:rowOff>2685</xdr:rowOff>
    </xdr:to>
    <xdr:sp macro="" textlink="">
      <xdr:nvSpPr>
        <xdr:cNvPr id="731" name="楕円 730">
          <a:extLst>
            <a:ext uri="{FF2B5EF4-FFF2-40B4-BE49-F238E27FC236}">
              <a16:creationId xmlns:a16="http://schemas.microsoft.com/office/drawing/2014/main" id="{565244C6-CDD1-4FD8-83D2-B46B7C585EA4}"/>
            </a:ext>
          </a:extLst>
        </xdr:cNvPr>
        <xdr:cNvSpPr/>
      </xdr:nvSpPr>
      <xdr:spPr>
        <a:xfrm>
          <a:off x="16388080" y="14489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109293</xdr:rowOff>
    </xdr:from>
    <xdr:to>
      <xdr:col>102</xdr:col>
      <xdr:colOff>114300</xdr:colOff>
      <xdr:row>86</xdr:row>
      <xdr:rowOff>123335</xdr:rowOff>
    </xdr:to>
    <xdr:cxnSp macro="">
      <xdr:nvCxnSpPr>
        <xdr:cNvPr id="732" name="直線コネクタ 731">
          <a:extLst>
            <a:ext uri="{FF2B5EF4-FFF2-40B4-BE49-F238E27FC236}">
              <a16:creationId xmlns:a16="http://schemas.microsoft.com/office/drawing/2014/main" id="{CA34FB09-DB36-4BD6-A876-FF46A7F3460B}"/>
            </a:ext>
          </a:extLst>
        </xdr:cNvPr>
        <xdr:cNvCxnSpPr/>
      </xdr:nvCxnSpPr>
      <xdr:spPr>
        <a:xfrm flipV="1">
          <a:off x="16431260" y="14526333"/>
          <a:ext cx="78232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733" name="n_1aveValue【消防施設】&#10;一人当たり面積">
          <a:extLst>
            <a:ext uri="{FF2B5EF4-FFF2-40B4-BE49-F238E27FC236}">
              <a16:creationId xmlns:a16="http://schemas.microsoft.com/office/drawing/2014/main" id="{56301C6E-BB17-48D0-8F67-ADF072896AED}"/>
            </a:ext>
          </a:extLst>
        </xdr:cNvPr>
        <xdr:cNvSpPr txBox="1"/>
      </xdr:nvSpPr>
      <xdr:spPr>
        <a:xfrm>
          <a:off x="18561127" y="145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734" name="n_2aveValue【消防施設】&#10;一人当たり面積">
          <a:extLst>
            <a:ext uri="{FF2B5EF4-FFF2-40B4-BE49-F238E27FC236}">
              <a16:creationId xmlns:a16="http://schemas.microsoft.com/office/drawing/2014/main" id="{26CFEB06-81C7-4F80-B749-79D7AB3BD802}"/>
            </a:ext>
          </a:extLst>
        </xdr:cNvPr>
        <xdr:cNvSpPr txBox="1"/>
      </xdr:nvSpPr>
      <xdr:spPr>
        <a:xfrm>
          <a:off x="17776267" y="145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5" name="n_3aveValue【消防施設】&#10;一人当たり面積">
          <a:extLst>
            <a:ext uri="{FF2B5EF4-FFF2-40B4-BE49-F238E27FC236}">
              <a16:creationId xmlns:a16="http://schemas.microsoft.com/office/drawing/2014/main" id="{FA6101D0-E30A-498A-8FCD-98D099BBB9DE}"/>
            </a:ext>
          </a:extLst>
        </xdr:cNvPr>
        <xdr:cNvSpPr txBox="1"/>
      </xdr:nvSpPr>
      <xdr:spPr>
        <a:xfrm>
          <a:off x="1700156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736" name="n_4aveValue【消防施設】&#10;一人当たり面積">
          <a:extLst>
            <a:ext uri="{FF2B5EF4-FFF2-40B4-BE49-F238E27FC236}">
              <a16:creationId xmlns:a16="http://schemas.microsoft.com/office/drawing/2014/main" id="{CD2444DC-90B6-4E37-A2A9-AC10B7EE7758}"/>
            </a:ext>
          </a:extLst>
        </xdr:cNvPr>
        <xdr:cNvSpPr txBox="1"/>
      </xdr:nvSpPr>
      <xdr:spPr>
        <a:xfrm>
          <a:off x="1622686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4190</xdr:rowOff>
    </xdr:from>
    <xdr:ext cx="469744" cy="259045"/>
    <xdr:sp macro="" textlink="">
      <xdr:nvSpPr>
        <xdr:cNvPr id="737" name="n_1mainValue【消防施設】&#10;一人当たり面積">
          <a:extLst>
            <a:ext uri="{FF2B5EF4-FFF2-40B4-BE49-F238E27FC236}">
              <a16:creationId xmlns:a16="http://schemas.microsoft.com/office/drawing/2014/main" id="{76C6E5E9-E199-4FDF-810E-EF1ACA00CF19}"/>
            </a:ext>
          </a:extLst>
        </xdr:cNvPr>
        <xdr:cNvSpPr txBox="1"/>
      </xdr:nvSpPr>
      <xdr:spPr>
        <a:xfrm>
          <a:off x="18561127" y="142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3863</xdr:rowOff>
    </xdr:from>
    <xdr:ext cx="469744" cy="259045"/>
    <xdr:sp macro="" textlink="">
      <xdr:nvSpPr>
        <xdr:cNvPr id="738" name="n_2mainValue【消防施設】&#10;一人当たり面積">
          <a:extLst>
            <a:ext uri="{FF2B5EF4-FFF2-40B4-BE49-F238E27FC236}">
              <a16:creationId xmlns:a16="http://schemas.microsoft.com/office/drawing/2014/main" id="{F25B9AEA-1C95-461A-8DC6-D0BB7CD6DC22}"/>
            </a:ext>
          </a:extLst>
        </xdr:cNvPr>
        <xdr:cNvSpPr txBox="1"/>
      </xdr:nvSpPr>
      <xdr:spPr>
        <a:xfrm>
          <a:off x="17776267" y="142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5170</xdr:rowOff>
    </xdr:from>
    <xdr:ext cx="469744" cy="259045"/>
    <xdr:sp macro="" textlink="">
      <xdr:nvSpPr>
        <xdr:cNvPr id="739" name="n_3mainValue【消防施設】&#10;一人当たり面積">
          <a:extLst>
            <a:ext uri="{FF2B5EF4-FFF2-40B4-BE49-F238E27FC236}">
              <a16:creationId xmlns:a16="http://schemas.microsoft.com/office/drawing/2014/main" id="{18058B32-E8F9-47A4-8A13-ED1E9466FE79}"/>
            </a:ext>
          </a:extLst>
        </xdr:cNvPr>
        <xdr:cNvSpPr txBox="1"/>
      </xdr:nvSpPr>
      <xdr:spPr>
        <a:xfrm>
          <a:off x="17001567" y="1425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19212</xdr:rowOff>
    </xdr:from>
    <xdr:ext cx="469744" cy="259045"/>
    <xdr:sp macro="" textlink="">
      <xdr:nvSpPr>
        <xdr:cNvPr id="740" name="n_4mainValue【消防施設】&#10;一人当たり面積">
          <a:extLst>
            <a:ext uri="{FF2B5EF4-FFF2-40B4-BE49-F238E27FC236}">
              <a16:creationId xmlns:a16="http://schemas.microsoft.com/office/drawing/2014/main" id="{E742A5AF-CDC8-40A7-BF62-44A0FB6ADF36}"/>
            </a:ext>
          </a:extLst>
        </xdr:cNvPr>
        <xdr:cNvSpPr txBox="1"/>
      </xdr:nvSpPr>
      <xdr:spPr>
        <a:xfrm>
          <a:off x="16226867" y="14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BAE0356-5C98-4C63-8BF1-940F0470DF8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DA26F4D-4073-4E73-B365-98EB90FDA12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F45BCF9F-BF62-4756-992F-4A8CC21FCB9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5941D255-3C70-4401-8AB7-34FD03EE3D7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C22FF164-4726-4552-A62C-EAE24F3DEE8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BAEE42C-5FC3-4A91-8291-9042E113F35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7CE039FA-A9D0-4470-AB4C-B5D483306B7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69E952F4-0990-4E35-A032-F976313A711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6809A5F-E559-4DB7-8D4F-01D1BCC4C22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C9191A86-3013-404C-9434-04E8421934A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EC4457B-E30E-4F55-86B6-617026AFBCF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B7BF1568-9B03-4642-9480-17EB078E58A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2D40C003-D22F-46A9-839F-42F48D9290F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52B2E160-8108-46E3-8E90-B0D30AF2D7B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D0881A5B-3464-4A41-A8E0-058DC96DC34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79D59298-ECFE-4551-89D7-60970E1FA92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2646D1C3-AB32-4AC6-B237-43153346FB8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DDC10EB-4F07-4D2A-A57D-6645BB1A3A1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2ED2A52E-DBFD-4679-ACDC-9BF1A238D98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96348DFD-F40D-421B-A82C-E67E42DF454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3E22B534-0CAE-4FFA-B9ED-81BC2F55AF3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8F513FD3-45DE-4626-B250-FDA774C8AA3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3D9EB0F-41E6-46D2-9049-374479B8E5A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C32D1E6-59BC-4849-B598-9C279093E31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BCAC7DE8-5E36-48FD-853A-E04D2D0B17A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C88FA355-1489-45CE-B9E9-62B3E8BC6A25}"/>
            </a:ext>
          </a:extLst>
        </xdr:cNvPr>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1C658286-D8D5-4BEB-A4FC-A5A489FC3A4F}"/>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C65FD7EE-2E10-4665-A254-C05E87653268}"/>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9" name="【庁舎】&#10;有形固定資産減価償却率最大値テキスト">
          <a:extLst>
            <a:ext uri="{FF2B5EF4-FFF2-40B4-BE49-F238E27FC236}">
              <a16:creationId xmlns:a16="http://schemas.microsoft.com/office/drawing/2014/main" id="{6E3FFA94-0101-486D-AD41-081B85A9931F}"/>
            </a:ext>
          </a:extLst>
        </xdr:cNvPr>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70" name="直線コネクタ 769">
          <a:extLst>
            <a:ext uri="{FF2B5EF4-FFF2-40B4-BE49-F238E27FC236}">
              <a16:creationId xmlns:a16="http://schemas.microsoft.com/office/drawing/2014/main" id="{98DF7C84-E0AC-4020-A419-DDB51C57A996}"/>
            </a:ext>
          </a:extLst>
        </xdr:cNvPr>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771" name="【庁舎】&#10;有形固定資産減価償却率平均値テキスト">
          <a:extLst>
            <a:ext uri="{FF2B5EF4-FFF2-40B4-BE49-F238E27FC236}">
              <a16:creationId xmlns:a16="http://schemas.microsoft.com/office/drawing/2014/main" id="{8E538A4E-AC6B-4CFA-AA33-E07D023ACCFE}"/>
            </a:ext>
          </a:extLst>
        </xdr:cNvPr>
        <xdr:cNvSpPr txBox="1"/>
      </xdr:nvSpPr>
      <xdr:spPr>
        <a:xfrm>
          <a:off x="14414500" y="17505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2" name="フローチャート: 判断 771">
          <a:extLst>
            <a:ext uri="{FF2B5EF4-FFF2-40B4-BE49-F238E27FC236}">
              <a16:creationId xmlns:a16="http://schemas.microsoft.com/office/drawing/2014/main" id="{4C01B0BD-5108-4296-BA2D-DD053939665E}"/>
            </a:ext>
          </a:extLst>
        </xdr:cNvPr>
        <xdr:cNvSpPr/>
      </xdr:nvSpPr>
      <xdr:spPr>
        <a:xfrm>
          <a:off x="14325600" y="175269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3" name="フローチャート: 判断 772">
          <a:extLst>
            <a:ext uri="{FF2B5EF4-FFF2-40B4-BE49-F238E27FC236}">
              <a16:creationId xmlns:a16="http://schemas.microsoft.com/office/drawing/2014/main" id="{2A5EA771-FD7E-423B-8482-DA8F900DCF90}"/>
            </a:ext>
          </a:extLst>
        </xdr:cNvPr>
        <xdr:cNvSpPr/>
      </xdr:nvSpPr>
      <xdr:spPr>
        <a:xfrm>
          <a:off x="1357884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4" name="フローチャート: 判断 773">
          <a:extLst>
            <a:ext uri="{FF2B5EF4-FFF2-40B4-BE49-F238E27FC236}">
              <a16:creationId xmlns:a16="http://schemas.microsoft.com/office/drawing/2014/main" id="{CCE5B748-3F10-49CB-8ABF-7D123FE898D4}"/>
            </a:ext>
          </a:extLst>
        </xdr:cNvPr>
        <xdr:cNvSpPr/>
      </xdr:nvSpPr>
      <xdr:spPr>
        <a:xfrm>
          <a:off x="128041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5" name="フローチャート: 判断 774">
          <a:extLst>
            <a:ext uri="{FF2B5EF4-FFF2-40B4-BE49-F238E27FC236}">
              <a16:creationId xmlns:a16="http://schemas.microsoft.com/office/drawing/2014/main" id="{207D0C33-D9DE-4F03-9EF1-6BEA62C27E4F}"/>
            </a:ext>
          </a:extLst>
        </xdr:cNvPr>
        <xdr:cNvSpPr/>
      </xdr:nvSpPr>
      <xdr:spPr>
        <a:xfrm>
          <a:off x="12029440" y="17643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6" name="フローチャート: 判断 775">
          <a:extLst>
            <a:ext uri="{FF2B5EF4-FFF2-40B4-BE49-F238E27FC236}">
              <a16:creationId xmlns:a16="http://schemas.microsoft.com/office/drawing/2014/main" id="{697ECEBB-CC72-4C82-89F9-FD4BC039014D}"/>
            </a:ext>
          </a:extLst>
        </xdr:cNvPr>
        <xdr:cNvSpPr/>
      </xdr:nvSpPr>
      <xdr:spPr>
        <a:xfrm>
          <a:off x="11231880" y="1760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3CB8B0F-13AD-4AE7-BF42-C7371DD2165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2070655-162B-41CE-9C2B-A72354C8F2E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3101620-F4E7-4563-AB16-62C08E85ECE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B5F613E-90BE-489A-B8CC-2C6ECAC960A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8CB32FCD-35D5-426A-B2C1-4B6D2086E6C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782" name="楕円 781">
          <a:extLst>
            <a:ext uri="{FF2B5EF4-FFF2-40B4-BE49-F238E27FC236}">
              <a16:creationId xmlns:a16="http://schemas.microsoft.com/office/drawing/2014/main" id="{699DEEE1-F4E0-412C-8536-3165A0A48117}"/>
            </a:ext>
          </a:extLst>
        </xdr:cNvPr>
        <xdr:cNvSpPr/>
      </xdr:nvSpPr>
      <xdr:spPr>
        <a:xfrm>
          <a:off x="14325600" y="171622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783" name="【庁舎】&#10;有形固定資産減価償却率該当値テキスト">
          <a:extLst>
            <a:ext uri="{FF2B5EF4-FFF2-40B4-BE49-F238E27FC236}">
              <a16:creationId xmlns:a16="http://schemas.microsoft.com/office/drawing/2014/main" id="{DBC2A47B-8913-4744-87B5-2D9B91DF30E7}"/>
            </a:ext>
          </a:extLst>
        </xdr:cNvPr>
        <xdr:cNvSpPr txBox="1"/>
      </xdr:nvSpPr>
      <xdr:spPr>
        <a:xfrm>
          <a:off x="14414500" y="1701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784" name="楕円 783">
          <a:extLst>
            <a:ext uri="{FF2B5EF4-FFF2-40B4-BE49-F238E27FC236}">
              <a16:creationId xmlns:a16="http://schemas.microsoft.com/office/drawing/2014/main" id="{EF2584FB-3532-424A-9855-1D2B336568BD}"/>
            </a:ext>
          </a:extLst>
        </xdr:cNvPr>
        <xdr:cNvSpPr/>
      </xdr:nvSpPr>
      <xdr:spPr>
        <a:xfrm>
          <a:off x="1357884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108</xdr:row>
      <xdr:rowOff>54973</xdr:rowOff>
    </xdr:to>
    <xdr:cxnSp macro="">
      <xdr:nvCxnSpPr>
        <xdr:cNvPr id="785" name="直線コネクタ 784">
          <a:extLst>
            <a:ext uri="{FF2B5EF4-FFF2-40B4-BE49-F238E27FC236}">
              <a16:creationId xmlns:a16="http://schemas.microsoft.com/office/drawing/2014/main" id="{9A216499-4F5A-4597-B6CD-532C534FB63A}"/>
            </a:ext>
          </a:extLst>
        </xdr:cNvPr>
        <xdr:cNvCxnSpPr/>
      </xdr:nvCxnSpPr>
      <xdr:spPr>
        <a:xfrm flipV="1">
          <a:off x="13629640" y="17213036"/>
          <a:ext cx="74676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786" name="楕円 785">
          <a:extLst>
            <a:ext uri="{FF2B5EF4-FFF2-40B4-BE49-F238E27FC236}">
              <a16:creationId xmlns:a16="http://schemas.microsoft.com/office/drawing/2014/main" id="{CBE6B628-CD08-4B5D-B42F-62567B2B0EFD}"/>
            </a:ext>
          </a:extLst>
        </xdr:cNvPr>
        <xdr:cNvSpPr/>
      </xdr:nvSpPr>
      <xdr:spPr>
        <a:xfrm>
          <a:off x="12804140" y="1809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54973</xdr:rowOff>
    </xdr:to>
    <xdr:cxnSp macro="">
      <xdr:nvCxnSpPr>
        <xdr:cNvPr id="787" name="直線コネクタ 786">
          <a:extLst>
            <a:ext uri="{FF2B5EF4-FFF2-40B4-BE49-F238E27FC236}">
              <a16:creationId xmlns:a16="http://schemas.microsoft.com/office/drawing/2014/main" id="{7448FAE9-076F-4526-BC0D-AD10765EA1E1}"/>
            </a:ext>
          </a:extLst>
        </xdr:cNvPr>
        <xdr:cNvCxnSpPr/>
      </xdr:nvCxnSpPr>
      <xdr:spPr>
        <a:xfrm>
          <a:off x="12854940" y="18137233"/>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128270</xdr:rowOff>
    </xdr:from>
    <xdr:to>
      <xdr:col>72</xdr:col>
      <xdr:colOff>38100</xdr:colOff>
      <xdr:row>108</xdr:row>
      <xdr:rowOff>58420</xdr:rowOff>
    </xdr:to>
    <xdr:sp macro="" textlink="">
      <xdr:nvSpPr>
        <xdr:cNvPr id="788" name="楕円 787">
          <a:extLst>
            <a:ext uri="{FF2B5EF4-FFF2-40B4-BE49-F238E27FC236}">
              <a16:creationId xmlns:a16="http://schemas.microsoft.com/office/drawing/2014/main" id="{AC4EDF02-63D3-4BE2-BC90-AC22D8768ADE}"/>
            </a:ext>
          </a:extLst>
        </xdr:cNvPr>
        <xdr:cNvSpPr/>
      </xdr:nvSpPr>
      <xdr:spPr>
        <a:xfrm>
          <a:off x="12029440" y="1806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xdr:rowOff>
    </xdr:from>
    <xdr:to>
      <xdr:col>76</xdr:col>
      <xdr:colOff>114300</xdr:colOff>
      <xdr:row>108</xdr:row>
      <xdr:rowOff>32113</xdr:rowOff>
    </xdr:to>
    <xdr:cxnSp macro="">
      <xdr:nvCxnSpPr>
        <xdr:cNvPr id="789" name="直線コネクタ 788">
          <a:extLst>
            <a:ext uri="{FF2B5EF4-FFF2-40B4-BE49-F238E27FC236}">
              <a16:creationId xmlns:a16="http://schemas.microsoft.com/office/drawing/2014/main" id="{18F54BB3-37B7-4902-A36A-03994B85615B}"/>
            </a:ext>
          </a:extLst>
        </xdr:cNvPr>
        <xdr:cNvCxnSpPr/>
      </xdr:nvCxnSpPr>
      <xdr:spPr>
        <a:xfrm>
          <a:off x="12072620" y="18112740"/>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790" name="楕円 789">
          <a:extLst>
            <a:ext uri="{FF2B5EF4-FFF2-40B4-BE49-F238E27FC236}">
              <a16:creationId xmlns:a16="http://schemas.microsoft.com/office/drawing/2014/main" id="{6D50EF97-1071-41C3-8C69-D0695D8BEEB4}"/>
            </a:ext>
          </a:extLst>
        </xdr:cNvPr>
        <xdr:cNvSpPr/>
      </xdr:nvSpPr>
      <xdr:spPr>
        <a:xfrm>
          <a:off x="11231880" y="18042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108</xdr:row>
      <xdr:rowOff>7620</xdr:rowOff>
    </xdr:to>
    <xdr:cxnSp macro="">
      <xdr:nvCxnSpPr>
        <xdr:cNvPr id="791" name="直線コネクタ 790">
          <a:extLst>
            <a:ext uri="{FF2B5EF4-FFF2-40B4-BE49-F238E27FC236}">
              <a16:creationId xmlns:a16="http://schemas.microsoft.com/office/drawing/2014/main" id="{5BE59BBB-0146-4C7F-8318-FB4EF4762955}"/>
            </a:ext>
          </a:extLst>
        </xdr:cNvPr>
        <xdr:cNvCxnSpPr/>
      </xdr:nvCxnSpPr>
      <xdr:spPr>
        <a:xfrm>
          <a:off x="11282680" y="18093691"/>
          <a:ext cx="78994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92" name="n_1aveValue【庁舎】&#10;有形固定資産減価償却率">
          <a:extLst>
            <a:ext uri="{FF2B5EF4-FFF2-40B4-BE49-F238E27FC236}">
              <a16:creationId xmlns:a16="http://schemas.microsoft.com/office/drawing/2014/main" id="{999444DB-E578-47B6-9C3E-C61F18789A3A}"/>
            </a:ext>
          </a:extLst>
        </xdr:cNvPr>
        <xdr:cNvSpPr txBox="1"/>
      </xdr:nvSpPr>
      <xdr:spPr>
        <a:xfrm>
          <a:off x="1343724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3" name="n_2aveValue【庁舎】&#10;有形固定資産減価償却率">
          <a:extLst>
            <a:ext uri="{FF2B5EF4-FFF2-40B4-BE49-F238E27FC236}">
              <a16:creationId xmlns:a16="http://schemas.microsoft.com/office/drawing/2014/main" id="{2CD2F28E-505A-4325-B899-7F72DD99255A}"/>
            </a:ext>
          </a:extLst>
        </xdr:cNvPr>
        <xdr:cNvSpPr txBox="1"/>
      </xdr:nvSpPr>
      <xdr:spPr>
        <a:xfrm>
          <a:off x="126752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4" name="n_3aveValue【庁舎】&#10;有形固定資産減価償却率">
          <a:extLst>
            <a:ext uri="{FF2B5EF4-FFF2-40B4-BE49-F238E27FC236}">
              <a16:creationId xmlns:a16="http://schemas.microsoft.com/office/drawing/2014/main" id="{8C2326DE-4DDE-4FFF-99B7-82A567D0761B}"/>
            </a:ext>
          </a:extLst>
        </xdr:cNvPr>
        <xdr:cNvSpPr txBox="1"/>
      </xdr:nvSpPr>
      <xdr:spPr>
        <a:xfrm>
          <a:off x="1190054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5" name="n_4aveValue【庁舎】&#10;有形固定資産減価償却率">
          <a:extLst>
            <a:ext uri="{FF2B5EF4-FFF2-40B4-BE49-F238E27FC236}">
              <a16:creationId xmlns:a16="http://schemas.microsoft.com/office/drawing/2014/main" id="{550B8A4A-82FF-4C67-97B4-BF505F4D4A69}"/>
            </a:ext>
          </a:extLst>
        </xdr:cNvPr>
        <xdr:cNvSpPr txBox="1"/>
      </xdr:nvSpPr>
      <xdr:spPr>
        <a:xfrm>
          <a:off x="1110298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96900</xdr:rowOff>
    </xdr:from>
    <xdr:ext cx="405111" cy="259045"/>
    <xdr:sp macro="" textlink="">
      <xdr:nvSpPr>
        <xdr:cNvPr id="796" name="n_1mainValue【庁舎】&#10;有形固定資産減価償却率">
          <a:extLst>
            <a:ext uri="{FF2B5EF4-FFF2-40B4-BE49-F238E27FC236}">
              <a16:creationId xmlns:a16="http://schemas.microsoft.com/office/drawing/2014/main" id="{469F6167-70EC-4129-BD10-FF712AF4157E}"/>
            </a:ext>
          </a:extLst>
        </xdr:cNvPr>
        <xdr:cNvSpPr txBox="1"/>
      </xdr:nvSpPr>
      <xdr:spPr>
        <a:xfrm>
          <a:off x="134372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97" name="n_2mainValue【庁舎】&#10;有形固定資産減価償却率">
          <a:extLst>
            <a:ext uri="{FF2B5EF4-FFF2-40B4-BE49-F238E27FC236}">
              <a16:creationId xmlns:a16="http://schemas.microsoft.com/office/drawing/2014/main" id="{35487590-7BD6-4ED8-8F2E-32ACCE3E2FBF}"/>
            </a:ext>
          </a:extLst>
        </xdr:cNvPr>
        <xdr:cNvSpPr txBox="1"/>
      </xdr:nvSpPr>
      <xdr:spPr>
        <a:xfrm>
          <a:off x="12675244" y="1817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49547</xdr:rowOff>
    </xdr:from>
    <xdr:ext cx="405111" cy="259045"/>
    <xdr:sp macro="" textlink="">
      <xdr:nvSpPr>
        <xdr:cNvPr id="798" name="n_3mainValue【庁舎】&#10;有形固定資産減価償却率">
          <a:extLst>
            <a:ext uri="{FF2B5EF4-FFF2-40B4-BE49-F238E27FC236}">
              <a16:creationId xmlns:a16="http://schemas.microsoft.com/office/drawing/2014/main" id="{1B156573-B115-4A9D-AD12-FECBB82C0DE0}"/>
            </a:ext>
          </a:extLst>
        </xdr:cNvPr>
        <xdr:cNvSpPr txBox="1"/>
      </xdr:nvSpPr>
      <xdr:spPr>
        <a:xfrm>
          <a:off x="1190054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799" name="n_4mainValue【庁舎】&#10;有形固定資産減価償却率">
          <a:extLst>
            <a:ext uri="{FF2B5EF4-FFF2-40B4-BE49-F238E27FC236}">
              <a16:creationId xmlns:a16="http://schemas.microsoft.com/office/drawing/2014/main" id="{DAA1EC3D-37A0-4DDA-836D-A0CBE9E58435}"/>
            </a:ext>
          </a:extLst>
        </xdr:cNvPr>
        <xdr:cNvSpPr txBox="1"/>
      </xdr:nvSpPr>
      <xdr:spPr>
        <a:xfrm>
          <a:off x="11102984" y="1813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F99F67C-4F4F-4F67-8018-92B041561B8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36E714E1-DA46-45EB-9435-6B1D82BF6A9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DC7B9999-FD90-4274-A627-9170C209CC3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405EED92-F8BE-4BA2-BFF8-4FBFEE243CB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678E5CC-B650-4C43-9C5E-35993C68E9F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B81FF4DB-75BB-42B5-A9DA-C7E330C5292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61388E36-4FA4-4B60-B882-9F641E26C0E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FF6EC761-93B7-4BE8-B316-BEF0A071E84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2EC7730F-8D2B-4D18-BC92-F15C707AD3F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7923D7F3-F195-4DA1-B121-26275B7C3A7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0" name="直線コネクタ 809">
          <a:extLst>
            <a:ext uri="{FF2B5EF4-FFF2-40B4-BE49-F238E27FC236}">
              <a16:creationId xmlns:a16="http://schemas.microsoft.com/office/drawing/2014/main" id="{C3B0E7E8-5110-4BEF-8B3A-5C1536CDBAAE}"/>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1" name="テキスト ボックス 810">
          <a:extLst>
            <a:ext uri="{FF2B5EF4-FFF2-40B4-BE49-F238E27FC236}">
              <a16:creationId xmlns:a16="http://schemas.microsoft.com/office/drawing/2014/main" id="{BCC923AD-3D93-4C57-BE50-44C767A3FAF8}"/>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6E78ADC0-1E41-4D7F-863E-17E8BACBAAFD}"/>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4AE3B98C-9810-4D55-A587-43FEF47AAC85}"/>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4" name="直線コネクタ 813">
          <a:extLst>
            <a:ext uri="{FF2B5EF4-FFF2-40B4-BE49-F238E27FC236}">
              <a16:creationId xmlns:a16="http://schemas.microsoft.com/office/drawing/2014/main" id="{F17807D7-280E-4972-A375-68EFFD22F3DD}"/>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5" name="テキスト ボックス 814">
          <a:extLst>
            <a:ext uri="{FF2B5EF4-FFF2-40B4-BE49-F238E27FC236}">
              <a16:creationId xmlns:a16="http://schemas.microsoft.com/office/drawing/2014/main" id="{30CE09E0-D7C0-43FA-BB9B-C92DE2B6252F}"/>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6242EA07-32F0-4688-9358-C294C9392213}"/>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CFE9B2C0-C5D3-4F6E-9EB2-192B268C68A4}"/>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8" name="直線コネクタ 817">
          <a:extLst>
            <a:ext uri="{FF2B5EF4-FFF2-40B4-BE49-F238E27FC236}">
              <a16:creationId xmlns:a16="http://schemas.microsoft.com/office/drawing/2014/main" id="{3D173CF5-C7DB-41E8-BBB4-C077BDEB26A4}"/>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9" name="テキスト ボックス 818">
          <a:extLst>
            <a:ext uri="{FF2B5EF4-FFF2-40B4-BE49-F238E27FC236}">
              <a16:creationId xmlns:a16="http://schemas.microsoft.com/office/drawing/2014/main" id="{3FEC1B2E-F38C-4006-A9F0-57D28E0FCC71}"/>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id="{D3032649-482D-43AF-9A8A-8CA4DC971762}"/>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id="{BF0B9B01-09BF-4323-BB31-B5B15D742DD2}"/>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2" name="直線コネクタ 821">
          <a:extLst>
            <a:ext uri="{FF2B5EF4-FFF2-40B4-BE49-F238E27FC236}">
              <a16:creationId xmlns:a16="http://schemas.microsoft.com/office/drawing/2014/main" id="{CF764732-8CDC-482A-B9E8-1D163243F76A}"/>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3" name="テキスト ボックス 822">
          <a:extLst>
            <a:ext uri="{FF2B5EF4-FFF2-40B4-BE49-F238E27FC236}">
              <a16:creationId xmlns:a16="http://schemas.microsoft.com/office/drawing/2014/main" id="{C2DC469F-2792-4643-97DE-83B632AF8588}"/>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5807FAF1-62A7-43D1-BDF4-A2224783BAD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4488ACFE-10A0-4B0D-9D06-FC05E62D9DB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20407501-8570-427D-A5E9-AA91BF99865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7" name="直線コネクタ 826">
          <a:extLst>
            <a:ext uri="{FF2B5EF4-FFF2-40B4-BE49-F238E27FC236}">
              <a16:creationId xmlns:a16="http://schemas.microsoft.com/office/drawing/2014/main" id="{1D0234D7-EDDD-40BC-92D8-21E669F08AF2}"/>
            </a:ext>
          </a:extLst>
        </xdr:cNvPr>
        <xdr:cNvCxnSpPr/>
      </xdr:nvCxnSpPr>
      <xdr:spPr>
        <a:xfrm flipV="1">
          <a:off x="19509104" y="16841152"/>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8" name="【庁舎】&#10;一人当たり面積最小値テキスト">
          <a:extLst>
            <a:ext uri="{FF2B5EF4-FFF2-40B4-BE49-F238E27FC236}">
              <a16:creationId xmlns:a16="http://schemas.microsoft.com/office/drawing/2014/main" id="{5C17A8E3-EEA6-4E5F-8D52-61F16C038422}"/>
            </a:ext>
          </a:extLst>
        </xdr:cNvPr>
        <xdr:cNvSpPr txBox="1"/>
      </xdr:nvSpPr>
      <xdr:spPr>
        <a:xfrm>
          <a:off x="19547840" y="1822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9" name="直線コネクタ 828">
          <a:extLst>
            <a:ext uri="{FF2B5EF4-FFF2-40B4-BE49-F238E27FC236}">
              <a16:creationId xmlns:a16="http://schemas.microsoft.com/office/drawing/2014/main" id="{5E62B020-53E4-412A-BD32-1CA400713A95}"/>
            </a:ext>
          </a:extLst>
        </xdr:cNvPr>
        <xdr:cNvCxnSpPr/>
      </xdr:nvCxnSpPr>
      <xdr:spPr>
        <a:xfrm>
          <a:off x="19443700" y="18220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30" name="【庁舎】&#10;一人当たり面積最大値テキスト">
          <a:extLst>
            <a:ext uri="{FF2B5EF4-FFF2-40B4-BE49-F238E27FC236}">
              <a16:creationId xmlns:a16="http://schemas.microsoft.com/office/drawing/2014/main" id="{7FE744CC-9932-40F0-8635-A89D736D1775}"/>
            </a:ext>
          </a:extLst>
        </xdr:cNvPr>
        <xdr:cNvSpPr txBox="1"/>
      </xdr:nvSpPr>
      <xdr:spPr>
        <a:xfrm>
          <a:off x="19547840" y="166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1" name="直線コネクタ 830">
          <a:extLst>
            <a:ext uri="{FF2B5EF4-FFF2-40B4-BE49-F238E27FC236}">
              <a16:creationId xmlns:a16="http://schemas.microsoft.com/office/drawing/2014/main" id="{C64EC0A4-F189-4A3A-984F-B31852810B9B}"/>
            </a:ext>
          </a:extLst>
        </xdr:cNvPr>
        <xdr:cNvCxnSpPr/>
      </xdr:nvCxnSpPr>
      <xdr:spPr>
        <a:xfrm>
          <a:off x="19443700" y="1684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32" name="【庁舎】&#10;一人当たり面積平均値テキスト">
          <a:extLst>
            <a:ext uri="{FF2B5EF4-FFF2-40B4-BE49-F238E27FC236}">
              <a16:creationId xmlns:a16="http://schemas.microsoft.com/office/drawing/2014/main" id="{22619F8F-D6D1-4E9B-A5AC-582E717EC67A}"/>
            </a:ext>
          </a:extLst>
        </xdr:cNvPr>
        <xdr:cNvSpPr txBox="1"/>
      </xdr:nvSpPr>
      <xdr:spPr>
        <a:xfrm>
          <a:off x="19547840" y="17875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3" name="フローチャート: 判断 832">
          <a:extLst>
            <a:ext uri="{FF2B5EF4-FFF2-40B4-BE49-F238E27FC236}">
              <a16:creationId xmlns:a16="http://schemas.microsoft.com/office/drawing/2014/main" id="{3B92E141-4371-440D-A2BB-BADBA741E6F2}"/>
            </a:ext>
          </a:extLst>
        </xdr:cNvPr>
        <xdr:cNvSpPr/>
      </xdr:nvSpPr>
      <xdr:spPr>
        <a:xfrm>
          <a:off x="19458940" y="17897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4" name="フローチャート: 判断 833">
          <a:extLst>
            <a:ext uri="{FF2B5EF4-FFF2-40B4-BE49-F238E27FC236}">
              <a16:creationId xmlns:a16="http://schemas.microsoft.com/office/drawing/2014/main" id="{D99FE6BE-914D-4EE0-AEB6-5F49C4EAE7DD}"/>
            </a:ext>
          </a:extLst>
        </xdr:cNvPr>
        <xdr:cNvSpPr/>
      </xdr:nvSpPr>
      <xdr:spPr>
        <a:xfrm>
          <a:off x="18735040" y="1792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5" name="フローチャート: 判断 834">
          <a:extLst>
            <a:ext uri="{FF2B5EF4-FFF2-40B4-BE49-F238E27FC236}">
              <a16:creationId xmlns:a16="http://schemas.microsoft.com/office/drawing/2014/main" id="{B9B9C1E8-6668-4DDC-8305-69C417EE78AC}"/>
            </a:ext>
          </a:extLst>
        </xdr:cNvPr>
        <xdr:cNvSpPr/>
      </xdr:nvSpPr>
      <xdr:spPr>
        <a:xfrm>
          <a:off x="17937480" y="1792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6" name="フローチャート: 判断 835">
          <a:extLst>
            <a:ext uri="{FF2B5EF4-FFF2-40B4-BE49-F238E27FC236}">
              <a16:creationId xmlns:a16="http://schemas.microsoft.com/office/drawing/2014/main" id="{6BA80BC2-07D8-42C9-89F3-06F413527AC8}"/>
            </a:ext>
          </a:extLst>
        </xdr:cNvPr>
        <xdr:cNvSpPr/>
      </xdr:nvSpPr>
      <xdr:spPr>
        <a:xfrm>
          <a:off x="1716278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7" name="フローチャート: 判断 836">
          <a:extLst>
            <a:ext uri="{FF2B5EF4-FFF2-40B4-BE49-F238E27FC236}">
              <a16:creationId xmlns:a16="http://schemas.microsoft.com/office/drawing/2014/main" id="{673CE631-5D4C-4F18-9C03-ED8F51350070}"/>
            </a:ext>
          </a:extLst>
        </xdr:cNvPr>
        <xdr:cNvSpPr/>
      </xdr:nvSpPr>
      <xdr:spPr>
        <a:xfrm>
          <a:off x="16388080" y="17933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93CCAB2-CA21-44E9-B460-BB9E9610445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CFA1C0F-D5A0-459E-9E54-DECF4E39BC9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2C6D3CD-FF2E-4802-BD63-A0FB6545A27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657C23F-DC64-4474-B3DF-C70965AA278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18CD1AB1-397B-4BC1-82D0-054FCA4E14B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43" name="楕円 842">
          <a:extLst>
            <a:ext uri="{FF2B5EF4-FFF2-40B4-BE49-F238E27FC236}">
              <a16:creationId xmlns:a16="http://schemas.microsoft.com/office/drawing/2014/main" id="{EB3FD347-509B-4ED2-BEC7-8F38823F7518}"/>
            </a:ext>
          </a:extLst>
        </xdr:cNvPr>
        <xdr:cNvSpPr/>
      </xdr:nvSpPr>
      <xdr:spPr>
        <a:xfrm>
          <a:off x="1945894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844" name="【庁舎】&#10;一人当たり面積該当値テキスト">
          <a:extLst>
            <a:ext uri="{FF2B5EF4-FFF2-40B4-BE49-F238E27FC236}">
              <a16:creationId xmlns:a16="http://schemas.microsoft.com/office/drawing/2014/main" id="{208B34EC-B17D-4477-9A40-9EE0B66811F7}"/>
            </a:ext>
          </a:extLst>
        </xdr:cNvPr>
        <xdr:cNvSpPr txBox="1"/>
      </xdr:nvSpPr>
      <xdr:spPr>
        <a:xfrm>
          <a:off x="19547840" y="1752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45" name="楕円 844">
          <a:extLst>
            <a:ext uri="{FF2B5EF4-FFF2-40B4-BE49-F238E27FC236}">
              <a16:creationId xmlns:a16="http://schemas.microsoft.com/office/drawing/2014/main" id="{1D3848E4-67FD-4FCF-9633-5E70383DDCA7}"/>
            </a:ext>
          </a:extLst>
        </xdr:cNvPr>
        <xdr:cNvSpPr/>
      </xdr:nvSpPr>
      <xdr:spPr>
        <a:xfrm>
          <a:off x="1873504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107</xdr:row>
      <xdr:rowOff>57150</xdr:rowOff>
    </xdr:to>
    <xdr:cxnSp macro="">
      <xdr:nvCxnSpPr>
        <xdr:cNvPr id="846" name="直線コネクタ 845">
          <a:extLst>
            <a:ext uri="{FF2B5EF4-FFF2-40B4-BE49-F238E27FC236}">
              <a16:creationId xmlns:a16="http://schemas.microsoft.com/office/drawing/2014/main" id="{2C84E6F8-02FD-42CC-9872-5D05DF7E380F}"/>
            </a:ext>
          </a:extLst>
        </xdr:cNvPr>
        <xdr:cNvCxnSpPr/>
      </xdr:nvCxnSpPr>
      <xdr:spPr>
        <a:xfrm flipV="1">
          <a:off x="18778220" y="17716500"/>
          <a:ext cx="73152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13018</xdr:rowOff>
    </xdr:from>
    <xdr:to>
      <xdr:col>107</xdr:col>
      <xdr:colOff>101600</xdr:colOff>
      <xdr:row>107</xdr:row>
      <xdr:rowOff>114618</xdr:rowOff>
    </xdr:to>
    <xdr:sp macro="" textlink="">
      <xdr:nvSpPr>
        <xdr:cNvPr id="847" name="楕円 846">
          <a:extLst>
            <a:ext uri="{FF2B5EF4-FFF2-40B4-BE49-F238E27FC236}">
              <a16:creationId xmlns:a16="http://schemas.microsoft.com/office/drawing/2014/main" id="{793C04F9-639F-4F0C-9FD1-B34A8207B4CB}"/>
            </a:ext>
          </a:extLst>
        </xdr:cNvPr>
        <xdr:cNvSpPr/>
      </xdr:nvSpPr>
      <xdr:spPr>
        <a:xfrm>
          <a:off x="17937480" y="179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63818</xdr:rowOff>
    </xdr:to>
    <xdr:cxnSp macro="">
      <xdr:nvCxnSpPr>
        <xdr:cNvPr id="848" name="直線コネクタ 847">
          <a:extLst>
            <a:ext uri="{FF2B5EF4-FFF2-40B4-BE49-F238E27FC236}">
              <a16:creationId xmlns:a16="http://schemas.microsoft.com/office/drawing/2014/main" id="{5D8B9348-406B-430B-A9EF-CF6F65EE4DC7}"/>
            </a:ext>
          </a:extLst>
        </xdr:cNvPr>
        <xdr:cNvCxnSpPr/>
      </xdr:nvCxnSpPr>
      <xdr:spPr>
        <a:xfrm flipV="1">
          <a:off x="17988280" y="17994630"/>
          <a:ext cx="78994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19686</xdr:rowOff>
    </xdr:from>
    <xdr:to>
      <xdr:col>102</xdr:col>
      <xdr:colOff>165100</xdr:colOff>
      <xdr:row>107</xdr:row>
      <xdr:rowOff>121286</xdr:rowOff>
    </xdr:to>
    <xdr:sp macro="" textlink="">
      <xdr:nvSpPr>
        <xdr:cNvPr id="849" name="楕円 848">
          <a:extLst>
            <a:ext uri="{FF2B5EF4-FFF2-40B4-BE49-F238E27FC236}">
              <a16:creationId xmlns:a16="http://schemas.microsoft.com/office/drawing/2014/main" id="{8674066A-D067-4A20-BB66-4737F23E0AFF}"/>
            </a:ext>
          </a:extLst>
        </xdr:cNvPr>
        <xdr:cNvSpPr/>
      </xdr:nvSpPr>
      <xdr:spPr>
        <a:xfrm>
          <a:off x="17162780" y="179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63818</xdr:rowOff>
    </xdr:from>
    <xdr:to>
      <xdr:col>107</xdr:col>
      <xdr:colOff>50800</xdr:colOff>
      <xdr:row>107</xdr:row>
      <xdr:rowOff>70486</xdr:rowOff>
    </xdr:to>
    <xdr:cxnSp macro="">
      <xdr:nvCxnSpPr>
        <xdr:cNvPr id="850" name="直線コネクタ 849">
          <a:extLst>
            <a:ext uri="{FF2B5EF4-FFF2-40B4-BE49-F238E27FC236}">
              <a16:creationId xmlns:a16="http://schemas.microsoft.com/office/drawing/2014/main" id="{DEE457CF-6BC2-483D-8139-E2EFE790C379}"/>
            </a:ext>
          </a:extLst>
        </xdr:cNvPr>
        <xdr:cNvCxnSpPr/>
      </xdr:nvCxnSpPr>
      <xdr:spPr>
        <a:xfrm flipV="1">
          <a:off x="17213580" y="18001298"/>
          <a:ext cx="7747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99695</xdr:rowOff>
    </xdr:from>
    <xdr:to>
      <xdr:col>98</xdr:col>
      <xdr:colOff>38100</xdr:colOff>
      <xdr:row>108</xdr:row>
      <xdr:rowOff>29845</xdr:rowOff>
    </xdr:to>
    <xdr:sp macro="" textlink="">
      <xdr:nvSpPr>
        <xdr:cNvPr id="851" name="楕円 850">
          <a:extLst>
            <a:ext uri="{FF2B5EF4-FFF2-40B4-BE49-F238E27FC236}">
              <a16:creationId xmlns:a16="http://schemas.microsoft.com/office/drawing/2014/main" id="{57FCBE7F-F2E3-4679-AD1E-90BC7D738B09}"/>
            </a:ext>
          </a:extLst>
        </xdr:cNvPr>
        <xdr:cNvSpPr/>
      </xdr:nvSpPr>
      <xdr:spPr>
        <a:xfrm>
          <a:off x="16388080" y="18037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70486</xdr:rowOff>
    </xdr:from>
    <xdr:to>
      <xdr:col>102</xdr:col>
      <xdr:colOff>114300</xdr:colOff>
      <xdr:row>107</xdr:row>
      <xdr:rowOff>150495</xdr:rowOff>
    </xdr:to>
    <xdr:cxnSp macro="">
      <xdr:nvCxnSpPr>
        <xdr:cNvPr id="852" name="直線コネクタ 851">
          <a:extLst>
            <a:ext uri="{FF2B5EF4-FFF2-40B4-BE49-F238E27FC236}">
              <a16:creationId xmlns:a16="http://schemas.microsoft.com/office/drawing/2014/main" id="{69C49E4B-00EF-41FF-8D4E-2DC12603699B}"/>
            </a:ext>
          </a:extLst>
        </xdr:cNvPr>
        <xdr:cNvCxnSpPr/>
      </xdr:nvCxnSpPr>
      <xdr:spPr>
        <a:xfrm flipV="1">
          <a:off x="16431260" y="18007966"/>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53" name="n_1aveValue【庁舎】&#10;一人当たり面積">
          <a:extLst>
            <a:ext uri="{FF2B5EF4-FFF2-40B4-BE49-F238E27FC236}">
              <a16:creationId xmlns:a16="http://schemas.microsoft.com/office/drawing/2014/main" id="{E4081615-F735-4120-986B-795801EF0BC8}"/>
            </a:ext>
          </a:extLst>
        </xdr:cNvPr>
        <xdr:cNvSpPr txBox="1"/>
      </xdr:nvSpPr>
      <xdr:spPr>
        <a:xfrm>
          <a:off x="18561127" y="1770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54" name="n_2aveValue【庁舎】&#10;一人当たり面積">
          <a:extLst>
            <a:ext uri="{FF2B5EF4-FFF2-40B4-BE49-F238E27FC236}">
              <a16:creationId xmlns:a16="http://schemas.microsoft.com/office/drawing/2014/main" id="{EDDBA00C-F514-443A-B64D-8B52CD9FE4E5}"/>
            </a:ext>
          </a:extLst>
        </xdr:cNvPr>
        <xdr:cNvSpPr txBox="1"/>
      </xdr:nvSpPr>
      <xdr:spPr>
        <a:xfrm>
          <a:off x="1777626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55" name="n_3aveValue【庁舎】&#10;一人当たり面積">
          <a:extLst>
            <a:ext uri="{FF2B5EF4-FFF2-40B4-BE49-F238E27FC236}">
              <a16:creationId xmlns:a16="http://schemas.microsoft.com/office/drawing/2014/main" id="{81ABEC64-30E1-416F-B14A-1C262C0163FA}"/>
            </a:ext>
          </a:extLst>
        </xdr:cNvPr>
        <xdr:cNvSpPr txBox="1"/>
      </xdr:nvSpPr>
      <xdr:spPr>
        <a:xfrm>
          <a:off x="1700156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56" name="n_4aveValue【庁舎】&#10;一人当たり面積">
          <a:extLst>
            <a:ext uri="{FF2B5EF4-FFF2-40B4-BE49-F238E27FC236}">
              <a16:creationId xmlns:a16="http://schemas.microsoft.com/office/drawing/2014/main" id="{38BC1031-06FC-4ED3-9AB4-B716E03360BF}"/>
            </a:ext>
          </a:extLst>
        </xdr:cNvPr>
        <xdr:cNvSpPr txBox="1"/>
      </xdr:nvSpPr>
      <xdr:spPr>
        <a:xfrm>
          <a:off x="16226867" y="177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57" name="n_1mainValue【庁舎】&#10;一人当たり面積">
          <a:extLst>
            <a:ext uri="{FF2B5EF4-FFF2-40B4-BE49-F238E27FC236}">
              <a16:creationId xmlns:a16="http://schemas.microsoft.com/office/drawing/2014/main" id="{86EC7B14-BBD9-4302-A693-E5E6ED0F6C06}"/>
            </a:ext>
          </a:extLst>
        </xdr:cNvPr>
        <xdr:cNvSpPr txBox="1"/>
      </xdr:nvSpPr>
      <xdr:spPr>
        <a:xfrm>
          <a:off x="1856112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105745</xdr:rowOff>
    </xdr:from>
    <xdr:ext cx="469744" cy="259045"/>
    <xdr:sp macro="" textlink="">
      <xdr:nvSpPr>
        <xdr:cNvPr id="858" name="n_2mainValue【庁舎】&#10;一人当たり面積">
          <a:extLst>
            <a:ext uri="{FF2B5EF4-FFF2-40B4-BE49-F238E27FC236}">
              <a16:creationId xmlns:a16="http://schemas.microsoft.com/office/drawing/2014/main" id="{A4442550-F3EE-43CF-BBBC-82996AA90554}"/>
            </a:ext>
          </a:extLst>
        </xdr:cNvPr>
        <xdr:cNvSpPr txBox="1"/>
      </xdr:nvSpPr>
      <xdr:spPr>
        <a:xfrm>
          <a:off x="17776267" y="18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112413</xdr:rowOff>
    </xdr:from>
    <xdr:ext cx="469744" cy="259045"/>
    <xdr:sp macro="" textlink="">
      <xdr:nvSpPr>
        <xdr:cNvPr id="859" name="n_3mainValue【庁舎】&#10;一人当たり面積">
          <a:extLst>
            <a:ext uri="{FF2B5EF4-FFF2-40B4-BE49-F238E27FC236}">
              <a16:creationId xmlns:a16="http://schemas.microsoft.com/office/drawing/2014/main" id="{97E27213-A6EB-4EFA-A4C2-201E3EAF9E4A}"/>
            </a:ext>
          </a:extLst>
        </xdr:cNvPr>
        <xdr:cNvSpPr txBox="1"/>
      </xdr:nvSpPr>
      <xdr:spPr>
        <a:xfrm>
          <a:off x="17001567" y="180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20972</xdr:rowOff>
    </xdr:from>
    <xdr:ext cx="469744" cy="259045"/>
    <xdr:sp macro="" textlink="">
      <xdr:nvSpPr>
        <xdr:cNvPr id="860" name="n_4mainValue【庁舎】&#10;一人当たり面積">
          <a:extLst>
            <a:ext uri="{FF2B5EF4-FFF2-40B4-BE49-F238E27FC236}">
              <a16:creationId xmlns:a16="http://schemas.microsoft.com/office/drawing/2014/main" id="{E62F1AB2-03C0-4585-AD36-5E6B057FF8B5}"/>
            </a:ext>
          </a:extLst>
        </xdr:cNvPr>
        <xdr:cNvSpPr txBox="1"/>
      </xdr:nvSpPr>
      <xdr:spPr>
        <a:xfrm>
          <a:off x="16226867" y="181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2ED1E6CA-2A1F-4A79-9CF3-E36A37800F7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6148191F-CBCB-4B2F-83E6-584BCF9851E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5CC48203-0AD4-4792-A7E8-EE26592E3D1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である。体育館の減価償却率は７３．７％であるが、これは昭和６０年に建設した海瀬社会体育館が耐用年数の３４年を経過したためだと考えられる。体育館については、佐久穂町公共施設個別施設計画に基づき計画的に修繕を予定している。福祉施設の減価償却率は４７．２％であるが、そのほとんどが老人保健関係の施設である。この施設についても、佐久穂町公共施設個別施設計画に基づき老朽化対策に取り組んでいく予定である。一般廃棄物処理施設の減価償却率は５５．２％であるが、全ての施設が農業集落排水処理施設である。今後の維持管理に要する経費、少子高齢化による施設の使用料収入について総合的に検討した結果、花岡・﨑田農業集落排水施設及び上地区農業集落排水施設については、南佐久環境衛生組合の下水道区域に編入し下水道の広域化・共同化を進めている。庁舎の減価償却率は令和元年度まで９０．７％であったが令和２年７月に町村合併前から使用してきたそれぞれの庁舎を統合した新庁舎を建設したため、３１．３％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年度と比較して、人件費が増加したなどの影響により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ポイント悪化し、類似団体平均を大きく上回っている。人件費の削減や、</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130387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674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7326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365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さらに、</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令和元年東日本台風災害の復旧事業の影響により人件費が大きく増額となった。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659</xdr:rowOff>
    </xdr:from>
    <xdr:to>
      <xdr:col>23</xdr:col>
      <xdr:colOff>133350</xdr:colOff>
      <xdr:row>83</xdr:row>
      <xdr:rowOff>149718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1009"/>
          <a:ext cx="838200" cy="1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140443</xdr:rowOff>
    </xdr:from>
    <xdr:to>
      <xdr:col>19</xdr:col>
      <xdr:colOff>133350</xdr:colOff>
      <xdr:row>83</xdr:row>
      <xdr:rowOff>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99343"/>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100524</xdr:rowOff>
    </xdr:from>
    <xdr:to>
      <xdr:col>15</xdr:col>
      <xdr:colOff>82550</xdr:colOff>
      <xdr:row>82</xdr:row>
      <xdr:rowOff>140443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9424"/>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100524</xdr:rowOff>
    </xdr:from>
    <xdr:to>
      <xdr:col>11</xdr:col>
      <xdr:colOff>31750</xdr:colOff>
      <xdr:row>82</xdr:row>
      <xdr:rowOff>136268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59424"/>
          <a:ext cx="889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98918</xdr:rowOff>
    </xdr:from>
    <xdr:to>
      <xdr:col>23</xdr:col>
      <xdr:colOff>184150</xdr:colOff>
      <xdr:row>84</xdr:row>
      <xdr:rowOff>29068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70995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121309</xdr:rowOff>
    </xdr:from>
    <xdr:to>
      <xdr:col>19</xdr:col>
      <xdr:colOff>184150</xdr:colOff>
      <xdr:row>83</xdr:row>
      <xdr:rowOff>51459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36236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6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89643</xdr:rowOff>
    </xdr:from>
    <xdr:to>
      <xdr:col>15</xdr:col>
      <xdr:colOff>133350</xdr:colOff>
      <xdr:row>83</xdr:row>
      <xdr:rowOff>19793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49724</xdr:rowOff>
    </xdr:from>
    <xdr:to>
      <xdr:col>11</xdr:col>
      <xdr:colOff>82550</xdr:colOff>
      <xdr:row>82</xdr:row>
      <xdr:rowOff>151324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136101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85468</xdr:rowOff>
    </xdr:from>
    <xdr:to>
      <xdr:col>7</xdr:col>
      <xdr:colOff>31750</xdr:colOff>
      <xdr:row>83</xdr:row>
      <xdr:rowOff>15618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1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138995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12.83</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人上回っている。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122586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180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65133</xdr:rowOff>
    </xdr:from>
    <xdr:to>
      <xdr:col>77</xdr:col>
      <xdr:colOff>44450</xdr:colOff>
      <xdr:row>62</xdr:row>
      <xdr:rowOff>122586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9503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65133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6630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61685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663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37314</xdr:rowOff>
    </xdr:from>
    <xdr:to>
      <xdr:col>81</xdr:col>
      <xdr:colOff>95250</xdr:colOff>
      <xdr:row>62</xdr:row>
      <xdr:rowOff>138914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9391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71786</xdr:rowOff>
    </xdr:from>
    <xdr:to>
      <xdr:col>77</xdr:col>
      <xdr:colOff>95250</xdr:colOff>
      <xdr:row>63</xdr:row>
      <xdr:rowOff>1936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158163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8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14333</xdr:rowOff>
    </xdr:from>
    <xdr:to>
      <xdr:col>73</xdr:col>
      <xdr:colOff>44450</xdr:colOff>
      <xdr:row>62</xdr:row>
      <xdr:rowOff>115933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10885</xdr:rowOff>
    </xdr:from>
    <xdr:to>
      <xdr:col>64</xdr:col>
      <xdr:colOff>152400</xdr:colOff>
      <xdr:row>62</xdr:row>
      <xdr:rowOff>112485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97262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類似団体平均を大きく上回っている。地方債の元利償還金は減少傾向にあるが、一部事務組合に対する準元利償還金が増加傾向にあることが要因となっている。今後は「道の駅」整備事業のための起債発行を予定しており、さらに実質公債費比率が悪化する可能性があるため、算入公債費の額が高い起債の充当や原則借入額が償還額を上回ることのないよう計画的に発行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81945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70455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161472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84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7801</xdr:rowOff>
    </xdr:from>
    <xdr:to>
      <xdr:col>82</xdr:col>
      <xdr:colOff>107950</xdr:colOff>
      <xdr:row>15</xdr:row>
      <xdr:rowOff>66584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95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66584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30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107406</xdr:rowOff>
    </xdr:from>
    <xdr:to>
      <xdr:col>73</xdr:col>
      <xdr:colOff>180975</xdr:colOff>
      <xdr:row>15</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7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87812</xdr:rowOff>
    </xdr:from>
    <xdr:to>
      <xdr:col>69</xdr:col>
      <xdr:colOff>92075</xdr:colOff>
      <xdr:row>14</xdr:row>
      <xdr:rowOff>107406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81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128451</xdr:rowOff>
    </xdr:from>
    <xdr:to>
      <xdr:col>82</xdr:col>
      <xdr:colOff>158750</xdr:colOff>
      <xdr:row>15</xdr:row>
      <xdr:rowOff>58601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144978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15784</xdr:rowOff>
    </xdr:from>
    <xdr:to>
      <xdr:col>78</xdr:col>
      <xdr:colOff>120650</xdr:colOff>
      <xdr:row>15</xdr:row>
      <xdr:rowOff>117384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127561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56606</xdr:rowOff>
    </xdr:from>
    <xdr:to>
      <xdr:col>69</xdr:col>
      <xdr:colOff>142875</xdr:colOff>
      <xdr:row>14</xdr:row>
      <xdr:rowOff>158206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168383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37012</xdr:rowOff>
    </xdr:from>
    <xdr:to>
      <xdr:col>65</xdr:col>
      <xdr:colOff>53975</xdr:colOff>
      <xdr:row>14</xdr:row>
      <xdr:rowOff>138612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148789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20865</xdr:rowOff>
    </xdr:from>
    <xdr:to>
      <xdr:col>24</xdr:col>
      <xdr:colOff>25400</xdr:colOff>
      <xdr:row>53</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07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40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141515</xdr:rowOff>
    </xdr:from>
    <xdr:to>
      <xdr:col>24</xdr:col>
      <xdr:colOff>76200</xdr:colOff>
      <xdr:row>53</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50092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61</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541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61</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16672"/>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16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116115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8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96355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62593</xdr:rowOff>
    </xdr:from>
    <xdr:to>
      <xdr:col>78</xdr:col>
      <xdr:colOff>120650</xdr:colOff>
      <xdr:row>61</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60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ポイント下回っている。今後は農業振興・産業振興のための補助金が増えることが見込まれるため、事務事業を点検・見直しし、補助費等の適正化に努めていく。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1627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58420</xdr:rowOff>
    </xdr:from>
    <xdr:to>
      <xdr:col>78</xdr:col>
      <xdr:colOff>69850</xdr:colOff>
      <xdr:row>34</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162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64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34</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7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xdr:rowOff>
    </xdr:from>
    <xdr:to>
      <xdr:col>78</xdr:col>
      <xdr:colOff>120650</xdr:colOff>
      <xdr:row>33</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119397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167640</xdr:rowOff>
    </xdr:from>
    <xdr:to>
      <xdr:col>74</xdr:col>
      <xdr:colOff>31750</xdr:colOff>
      <xdr:row>34</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107967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79</xdr:row>
      <xdr:rowOff>106426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832588"/>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183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147574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17272</xdr:rowOff>
    </xdr:from>
    <xdr:to>
      <xdr:col>11</xdr:col>
      <xdr:colOff>9525</xdr:colOff>
      <xdr:row>80</xdr:row>
      <xdr:rowOff>131572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137922</xdr:rowOff>
    </xdr:from>
    <xdr:to>
      <xdr:col>11</xdr:col>
      <xdr:colOff>60325</xdr:colOff>
      <xdr:row>80</xdr:row>
      <xdr:rowOff>68072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52849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80772</xdr:rowOff>
    </xdr:from>
    <xdr:to>
      <xdr:col>6</xdr:col>
      <xdr:colOff>171450</xdr:colOff>
      <xdr:row>81</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167149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においては横ばい傾向、人件費、補助費等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96520</xdr:rowOff>
    </xdr:from>
    <xdr:to>
      <xdr:col>82</xdr:col>
      <xdr:colOff>107950</xdr:colOff>
      <xdr:row>81</xdr:row>
      <xdr:rowOff>50800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95527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11447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96520</xdr:rowOff>
    </xdr:from>
    <xdr:to>
      <xdr:col>82</xdr:col>
      <xdr:colOff>196850</xdr:colOff>
      <xdr:row>75</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955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419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86377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76</xdr:row>
      <xdr:rowOff>111761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9590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75</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75</xdr:row>
      <xdr:rowOff>73660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647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91439</xdr:rowOff>
    </xdr:from>
    <xdr:to>
      <xdr:col>69</xdr:col>
      <xdr:colOff>142875</xdr:colOff>
      <xdr:row>78</xdr:row>
      <xdr:rowOff>21589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85107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22860</xdr:rowOff>
    </xdr:from>
    <xdr:to>
      <xdr:col>69</xdr:col>
      <xdr:colOff>142875</xdr:colOff>
      <xdr:row>75</xdr:row>
      <xdr:rowOff>124460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134637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26670</xdr:rowOff>
    </xdr:from>
    <xdr:to>
      <xdr:col>65</xdr:col>
      <xdr:colOff>53975</xdr:colOff>
      <xdr:row>74</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138447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99576</xdr:rowOff>
    </xdr:from>
    <xdr:to>
      <xdr:col>29</xdr:col>
      <xdr:colOff>127000</xdr:colOff>
      <xdr:row>16</xdr:row>
      <xdr:rowOff>135976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0401"/>
          <a:ext cx="6477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99576</xdr:rowOff>
    </xdr:from>
    <xdr:to>
      <xdr:col>26</xdr:col>
      <xdr:colOff>50800</xdr:colOff>
      <xdr:row>16</xdr:row>
      <xdr:rowOff>139680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139680</xdr:rowOff>
    </xdr:from>
    <xdr:to>
      <xdr:col>22</xdr:col>
      <xdr:colOff>114300</xdr:colOff>
      <xdr:row>16</xdr:row>
      <xdr:rowOff>160947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160947</xdr:rowOff>
    </xdr:from>
    <xdr:to>
      <xdr:col>18</xdr:col>
      <xdr:colOff>177800</xdr:colOff>
      <xdr:row>17</xdr:row>
      <xdr:rowOff>35309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1772"/>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85176</xdr:rowOff>
    </xdr:from>
    <xdr:to>
      <xdr:col>29</xdr:col>
      <xdr:colOff>177800</xdr:colOff>
      <xdr:row>17</xdr:row>
      <xdr:rowOff>15326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48776</xdr:rowOff>
    </xdr:from>
    <xdr:to>
      <xdr:col>26</xdr:col>
      <xdr:colOff>101600</xdr:colOff>
      <xdr:row>16</xdr:row>
      <xdr:rowOff>150376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160553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88880</xdr:rowOff>
    </xdr:from>
    <xdr:to>
      <xdr:col>22</xdr:col>
      <xdr:colOff>165100</xdr:colOff>
      <xdr:row>17</xdr:row>
      <xdr:rowOff>19030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29207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110147</xdr:rowOff>
    </xdr:from>
    <xdr:to>
      <xdr:col>19</xdr:col>
      <xdr:colOff>38100</xdr:colOff>
      <xdr:row>17</xdr:row>
      <xdr:rowOff>40297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50474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155959</xdr:rowOff>
    </xdr:from>
    <xdr:to>
      <xdr:col>15</xdr:col>
      <xdr:colOff>101600</xdr:colOff>
      <xdr:row>17</xdr:row>
      <xdr:rowOff>86109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96286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228453</xdr:rowOff>
    </xdr:from>
    <xdr:to>
      <xdr:col>29</xdr:col>
      <xdr:colOff>127000</xdr:colOff>
      <xdr:row>34</xdr:row>
      <xdr:rowOff>242215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95903"/>
          <a:ext cx="647700" cy="1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228453</xdr:rowOff>
    </xdr:from>
    <xdr:to>
      <xdr:col>26</xdr:col>
      <xdr:colOff>50800</xdr:colOff>
      <xdr:row>34</xdr:row>
      <xdr:rowOff>274675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95903"/>
          <a:ext cx="698500" cy="46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270446</xdr:rowOff>
    </xdr:from>
    <xdr:to>
      <xdr:col>22</xdr:col>
      <xdr:colOff>114300</xdr:colOff>
      <xdr:row>34</xdr:row>
      <xdr:rowOff>274675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37896"/>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270378</xdr:rowOff>
    </xdr:from>
    <xdr:to>
      <xdr:col>18</xdr:col>
      <xdr:colOff>177800</xdr:colOff>
      <xdr:row>34</xdr:row>
      <xdr:rowOff>270446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37828"/>
          <a:ext cx="698500" cy="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191414</xdr:rowOff>
    </xdr:from>
    <xdr:to>
      <xdr:col>29</xdr:col>
      <xdr:colOff>177800</xdr:colOff>
      <xdr:row>34</xdr:row>
      <xdr:rowOff>293015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588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36491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177653</xdr:rowOff>
    </xdr:from>
    <xdr:to>
      <xdr:col>26</xdr:col>
      <xdr:colOff>101600</xdr:colOff>
      <xdr:row>34</xdr:row>
      <xdr:rowOff>279253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289430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1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223875</xdr:rowOff>
    </xdr:from>
    <xdr:to>
      <xdr:col>22</xdr:col>
      <xdr:colOff>165100</xdr:colOff>
      <xdr:row>34</xdr:row>
      <xdr:rowOff>325475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335652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219647</xdr:rowOff>
    </xdr:from>
    <xdr:to>
      <xdr:col>19</xdr:col>
      <xdr:colOff>38100</xdr:colOff>
      <xdr:row>34</xdr:row>
      <xdr:rowOff>321247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219578</xdr:rowOff>
    </xdr:from>
    <xdr:to>
      <xdr:col>15</xdr:col>
      <xdr:colOff>101600</xdr:colOff>
      <xdr:row>34</xdr:row>
      <xdr:rowOff>321178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8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331355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71781</xdr:rowOff>
    </xdr:from>
    <xdr:to>
      <xdr:col>24</xdr:col>
      <xdr:colOff>63500</xdr:colOff>
      <xdr:row>35</xdr:row>
      <xdr:rowOff>59372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1081"/>
          <a:ext cx="8382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59372</xdr:rowOff>
    </xdr:from>
    <xdr:to>
      <xdr:col>19</xdr:col>
      <xdr:colOff>177800</xdr:colOff>
      <xdr:row>35</xdr:row>
      <xdr:rowOff>128499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128499</xdr:rowOff>
    </xdr:from>
    <xdr:to>
      <xdr:col>15</xdr:col>
      <xdr:colOff>50800</xdr:colOff>
      <xdr:row>35</xdr:row>
      <xdr:rowOff>144843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924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144843</xdr:rowOff>
    </xdr:from>
    <xdr:to>
      <xdr:col>10</xdr:col>
      <xdr:colOff>114300</xdr:colOff>
      <xdr:row>36</xdr:row>
      <xdr:rowOff>7912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5593"/>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20981</xdr:rowOff>
    </xdr:from>
    <xdr:to>
      <xdr:col>24</xdr:col>
      <xdr:colOff>114300</xdr:colOff>
      <xdr:row>34</xdr:row>
      <xdr:rowOff>122581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43858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8572</xdr:rowOff>
    </xdr:from>
    <xdr:to>
      <xdr:col>20</xdr:col>
      <xdr:colOff>38100</xdr:colOff>
      <xdr:row>35</xdr:row>
      <xdr:rowOff>110172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126699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77699</xdr:rowOff>
    </xdr:from>
    <xdr:to>
      <xdr:col>15</xdr:col>
      <xdr:colOff>101600</xdr:colOff>
      <xdr:row>36</xdr:row>
      <xdr:rowOff>7849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24376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94043</xdr:rowOff>
    </xdr:from>
    <xdr:to>
      <xdr:col>10</xdr:col>
      <xdr:colOff>165100</xdr:colOff>
      <xdr:row>36</xdr:row>
      <xdr:rowOff>24193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40720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128562</xdr:rowOff>
    </xdr:from>
    <xdr:to>
      <xdr:col>6</xdr:col>
      <xdr:colOff>38100</xdr:colOff>
      <xdr:row>36</xdr:row>
      <xdr:rowOff>58712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75239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103389</xdr:rowOff>
    </xdr:from>
    <xdr:to>
      <xdr:col>24</xdr:col>
      <xdr:colOff>63500</xdr:colOff>
      <xdr:row>56</xdr:row>
      <xdr:rowOff>45595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3139"/>
          <a:ext cx="8382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45595</xdr:rowOff>
    </xdr:from>
    <xdr:to>
      <xdr:col>19</xdr:col>
      <xdr:colOff>177800</xdr:colOff>
      <xdr:row>56</xdr:row>
      <xdr:rowOff>63375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679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63375</xdr:rowOff>
    </xdr:from>
    <xdr:to>
      <xdr:col>15</xdr:col>
      <xdr:colOff>50800</xdr:colOff>
      <xdr:row>56</xdr:row>
      <xdr:rowOff>100724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41507</xdr:rowOff>
    </xdr:from>
    <xdr:to>
      <xdr:col>10</xdr:col>
      <xdr:colOff>114300</xdr:colOff>
      <xdr:row>56</xdr:row>
      <xdr:rowOff>100724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4270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52589</xdr:rowOff>
    </xdr:from>
    <xdr:to>
      <xdr:col>24</xdr:col>
      <xdr:colOff>114300</xdr:colOff>
      <xdr:row>55</xdr:row>
      <xdr:rowOff>154189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75466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166245</xdr:rowOff>
    </xdr:from>
    <xdr:to>
      <xdr:col>20</xdr:col>
      <xdr:colOff>38100</xdr:colOff>
      <xdr:row>56</xdr:row>
      <xdr:rowOff>96395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87522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12575</xdr:rowOff>
    </xdr:from>
    <xdr:to>
      <xdr:col>15</xdr:col>
      <xdr:colOff>101600</xdr:colOff>
      <xdr:row>56</xdr:row>
      <xdr:rowOff>114175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130702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49924</xdr:rowOff>
    </xdr:from>
    <xdr:to>
      <xdr:col>10</xdr:col>
      <xdr:colOff>165100</xdr:colOff>
      <xdr:row>56</xdr:row>
      <xdr:rowOff>151524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142651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162157</xdr:rowOff>
    </xdr:from>
    <xdr:to>
      <xdr:col>6</xdr:col>
      <xdr:colOff>38100</xdr:colOff>
      <xdr:row>56</xdr:row>
      <xdr:rowOff>92307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108834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6517</xdr:rowOff>
    </xdr:from>
    <xdr:to>
      <xdr:col>24</xdr:col>
      <xdr:colOff>63500</xdr:colOff>
      <xdr:row>78</xdr:row>
      <xdr:rowOff>9147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79617"/>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149530</xdr:rowOff>
    </xdr:from>
    <xdr:to>
      <xdr:col>19</xdr:col>
      <xdr:colOff>177800</xdr:colOff>
      <xdr:row>78</xdr:row>
      <xdr:rowOff>9147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51180"/>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77</xdr:row>
      <xdr:rowOff>162948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5118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162948</xdr:rowOff>
    </xdr:from>
    <xdr:to>
      <xdr:col>10</xdr:col>
      <xdr:colOff>114300</xdr:colOff>
      <xdr:row>78</xdr:row>
      <xdr:rowOff>18679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64598"/>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42094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129797</xdr:rowOff>
    </xdr:from>
    <xdr:to>
      <xdr:col>20</xdr:col>
      <xdr:colOff>38100</xdr:colOff>
      <xdr:row>78</xdr:row>
      <xdr:rowOff>59947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51074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98730</xdr:rowOff>
    </xdr:from>
    <xdr:to>
      <xdr:col>15</xdr:col>
      <xdr:colOff>101600</xdr:colOff>
      <xdr:row>78</xdr:row>
      <xdr:rowOff>28880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45407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112148</xdr:rowOff>
    </xdr:from>
    <xdr:to>
      <xdr:col>10</xdr:col>
      <xdr:colOff>165100</xdr:colOff>
      <xdr:row>78</xdr:row>
      <xdr:rowOff>42298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33425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139329</xdr:rowOff>
    </xdr:from>
    <xdr:to>
      <xdr:col>6</xdr:col>
      <xdr:colOff>38100</xdr:colOff>
      <xdr:row>78</xdr:row>
      <xdr:rowOff>69479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60606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6655</xdr:rowOff>
    </xdr:from>
    <xdr:to>
      <xdr:col>24</xdr:col>
      <xdr:colOff>63500</xdr:colOff>
      <xdr:row>98</xdr:row>
      <xdr:rowOff>50851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08755"/>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50851</xdr:rowOff>
    </xdr:from>
    <xdr:to>
      <xdr:col>19</xdr:col>
      <xdr:colOff>177800</xdr:colOff>
      <xdr:row>98</xdr:row>
      <xdr:rowOff>112534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52951"/>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112534</xdr:rowOff>
    </xdr:from>
    <xdr:to>
      <xdr:col>15</xdr:col>
      <xdr:colOff>50800</xdr:colOff>
      <xdr:row>98</xdr:row>
      <xdr:rowOff>151378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14634"/>
          <a:ext cx="8890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151378</xdr:rowOff>
    </xdr:from>
    <xdr:to>
      <xdr:col>10</xdr:col>
      <xdr:colOff>114300</xdr:colOff>
      <xdr:row>99</xdr:row>
      <xdr:rowOff>14503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53478"/>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127305</xdr:rowOff>
    </xdr:from>
    <xdr:to>
      <xdr:col>24</xdr:col>
      <xdr:colOff>114300</xdr:colOff>
      <xdr:row>98</xdr:row>
      <xdr:rowOff>57455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42232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xdr:rowOff>
    </xdr:from>
    <xdr:to>
      <xdr:col>20</xdr:col>
      <xdr:colOff>38100</xdr:colOff>
      <xdr:row>98</xdr:row>
      <xdr:rowOff>101651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92778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61734</xdr:rowOff>
    </xdr:from>
    <xdr:to>
      <xdr:col>15</xdr:col>
      <xdr:colOff>101600</xdr:colOff>
      <xdr:row>98</xdr:row>
      <xdr:rowOff>163334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100578</xdr:rowOff>
    </xdr:from>
    <xdr:to>
      <xdr:col>10</xdr:col>
      <xdr:colOff>165100</xdr:colOff>
      <xdr:row>99</xdr:row>
      <xdr:rowOff>30728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21855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135153</xdr:rowOff>
    </xdr:from>
    <xdr:to>
      <xdr:col>6</xdr:col>
      <xdr:colOff>38100</xdr:colOff>
      <xdr:row>99</xdr:row>
      <xdr:rowOff>65303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56430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126828</xdr:rowOff>
    </xdr:from>
    <xdr:to>
      <xdr:col>55</xdr:col>
      <xdr:colOff>0</xdr:colOff>
      <xdr:row>37</xdr:row>
      <xdr:rowOff>138911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7578"/>
          <a:ext cx="838200" cy="3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138911</xdr:rowOff>
    </xdr:from>
    <xdr:to>
      <xdr:col>50</xdr:col>
      <xdr:colOff>114300</xdr:colOff>
      <xdr:row>37</xdr:row>
      <xdr:rowOff>143915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82561"/>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143915</xdr:rowOff>
    </xdr:from>
    <xdr:to>
      <xdr:col>45</xdr:col>
      <xdr:colOff>177800</xdr:colOff>
      <xdr:row>37</xdr:row>
      <xdr:rowOff>143982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87565"/>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143982</xdr:rowOff>
    </xdr:from>
    <xdr:to>
      <xdr:col>41</xdr:col>
      <xdr:colOff>50800</xdr:colOff>
      <xdr:row>37</xdr:row>
      <xdr:rowOff>165596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87632"/>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76028</xdr:rowOff>
    </xdr:from>
    <xdr:to>
      <xdr:col>55</xdr:col>
      <xdr:colOff>50800</xdr:colOff>
      <xdr:row>36</xdr:row>
      <xdr:rowOff>6178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98905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2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88111</xdr:rowOff>
    </xdr:from>
    <xdr:to>
      <xdr:col>50</xdr:col>
      <xdr:colOff>165100</xdr:colOff>
      <xdr:row>38</xdr:row>
      <xdr:rowOff>18261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93115</xdr:rowOff>
    </xdr:from>
    <xdr:to>
      <xdr:col>46</xdr:col>
      <xdr:colOff>38100</xdr:colOff>
      <xdr:row>38</xdr:row>
      <xdr:rowOff>23265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93182</xdr:rowOff>
    </xdr:from>
    <xdr:to>
      <xdr:col>41</xdr:col>
      <xdr:colOff>101600</xdr:colOff>
      <xdr:row>38</xdr:row>
      <xdr:rowOff>23332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114796</xdr:rowOff>
    </xdr:from>
    <xdr:to>
      <xdr:col>36</xdr:col>
      <xdr:colOff>165100</xdr:colOff>
      <xdr:row>38</xdr:row>
      <xdr:rowOff>44946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36073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5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69086</xdr:rowOff>
    </xdr:from>
    <xdr:to>
      <xdr:col>55</xdr:col>
      <xdr:colOff>0</xdr:colOff>
      <xdr:row>57</xdr:row>
      <xdr:rowOff>122026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70286"/>
          <a:ext cx="8382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69086</xdr:rowOff>
    </xdr:from>
    <xdr:to>
      <xdr:col>50</xdr:col>
      <xdr:colOff>114300</xdr:colOff>
      <xdr:row>57</xdr:row>
      <xdr:rowOff>91573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91573</xdr:rowOff>
    </xdr:from>
    <xdr:to>
      <xdr:col>45</xdr:col>
      <xdr:colOff>177800</xdr:colOff>
      <xdr:row>58</xdr:row>
      <xdr:rowOff>18414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64223"/>
          <a:ext cx="8890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18414</xdr:rowOff>
    </xdr:from>
    <xdr:to>
      <xdr:col>41</xdr:col>
      <xdr:colOff>50800</xdr:colOff>
      <xdr:row>58</xdr:row>
      <xdr:rowOff>51137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62514"/>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71226</xdr:rowOff>
    </xdr:from>
    <xdr:to>
      <xdr:col>55</xdr:col>
      <xdr:colOff>50800</xdr:colOff>
      <xdr:row>58</xdr:row>
      <xdr:rowOff>1376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94103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18286</xdr:rowOff>
    </xdr:from>
    <xdr:to>
      <xdr:col>50</xdr:col>
      <xdr:colOff>165100</xdr:colOff>
      <xdr:row>56</xdr:row>
      <xdr:rowOff>119886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136413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40773</xdr:rowOff>
    </xdr:from>
    <xdr:to>
      <xdr:col>46</xdr:col>
      <xdr:colOff>38100</xdr:colOff>
      <xdr:row>57</xdr:row>
      <xdr:rowOff>142373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133500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139064</xdr:rowOff>
    </xdr:from>
    <xdr:to>
      <xdr:col>41</xdr:col>
      <xdr:colOff>101600</xdr:colOff>
      <xdr:row>58</xdr:row>
      <xdr:rowOff>69214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60341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xdr:rowOff>
    </xdr:from>
    <xdr:to>
      <xdr:col>36</xdr:col>
      <xdr:colOff>165100</xdr:colOff>
      <xdr:row>58</xdr:row>
      <xdr:rowOff>101937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99009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72109"/>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59868</xdr:rowOff>
    </xdr:from>
    <xdr:to>
      <xdr:col>41</xdr:col>
      <xdr:colOff>50800</xdr:colOff>
      <xdr:row>78</xdr:row>
      <xdr:rowOff>99009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32968"/>
          <a:ext cx="889000" cy="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48209</xdr:rowOff>
    </xdr:from>
    <xdr:to>
      <xdr:col>41</xdr:col>
      <xdr:colOff>101600</xdr:colOff>
      <xdr:row>78</xdr:row>
      <xdr:rowOff>149809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140936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9068</xdr:rowOff>
    </xdr:from>
    <xdr:to>
      <xdr:col>36</xdr:col>
      <xdr:colOff>165100</xdr:colOff>
      <xdr:row>78</xdr:row>
      <xdr:rowOff>110668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101795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104564</xdr:rowOff>
    </xdr:from>
    <xdr:to>
      <xdr:col>55</xdr:col>
      <xdr:colOff>0</xdr:colOff>
      <xdr:row>94</xdr:row>
      <xdr:rowOff>156113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77964"/>
          <a:ext cx="838200" cy="3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104564</xdr:rowOff>
    </xdr:from>
    <xdr:to>
      <xdr:col>50</xdr:col>
      <xdr:colOff>114300</xdr:colOff>
      <xdr:row>95</xdr:row>
      <xdr:rowOff>31841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5877964"/>
          <a:ext cx="889000" cy="4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31841</xdr:rowOff>
    </xdr:from>
    <xdr:to>
      <xdr:col>45</xdr:col>
      <xdr:colOff>177800</xdr:colOff>
      <xdr:row>96</xdr:row>
      <xdr:rowOff>80561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319591"/>
          <a:ext cx="889000" cy="2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80561</xdr:rowOff>
    </xdr:from>
    <xdr:to>
      <xdr:col>41</xdr:col>
      <xdr:colOff>50800</xdr:colOff>
      <xdr:row>96</xdr:row>
      <xdr:rowOff>147376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39761"/>
          <a:ext cx="889000" cy="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105313</xdr:rowOff>
    </xdr:from>
    <xdr:to>
      <xdr:col>55</xdr:col>
      <xdr:colOff>50800</xdr:colOff>
      <xdr:row>95</xdr:row>
      <xdr:rowOff>35463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128190</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0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53764</xdr:rowOff>
    </xdr:from>
    <xdr:to>
      <xdr:col>50</xdr:col>
      <xdr:colOff>165100</xdr:colOff>
      <xdr:row>92</xdr:row>
      <xdr:rowOff>155364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441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60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152491</xdr:rowOff>
    </xdr:from>
    <xdr:to>
      <xdr:col>46</xdr:col>
      <xdr:colOff>38100</xdr:colOff>
      <xdr:row>95</xdr:row>
      <xdr:rowOff>82641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2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29761</xdr:rowOff>
    </xdr:from>
    <xdr:to>
      <xdr:col>41</xdr:col>
      <xdr:colOff>101600</xdr:colOff>
      <xdr:row>96</xdr:row>
      <xdr:rowOff>131361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147888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96576</xdr:rowOff>
    </xdr:from>
    <xdr:to>
      <xdr:col>36</xdr:col>
      <xdr:colOff>165100</xdr:colOff>
      <xdr:row>97</xdr:row>
      <xdr:rowOff>26726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17853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116717</xdr:rowOff>
    </xdr:from>
    <xdr:to>
      <xdr:col>85</xdr:col>
      <xdr:colOff>127000</xdr:colOff>
      <xdr:row>37</xdr:row>
      <xdr:rowOff>73123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288917"/>
          <a:ext cx="8382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73123</xdr:rowOff>
    </xdr:from>
    <xdr:to>
      <xdr:col>81</xdr:col>
      <xdr:colOff>50800</xdr:colOff>
      <xdr:row>38</xdr:row>
      <xdr:rowOff>125865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1677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125865</xdr:rowOff>
    </xdr:from>
    <xdr:to>
      <xdr:col>76</xdr:col>
      <xdr:colOff>114300</xdr:colOff>
      <xdr:row>38</xdr:row>
      <xdr:rowOff>129047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0965"/>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129047</xdr:rowOff>
    </xdr:from>
    <xdr:to>
      <xdr:col>71</xdr:col>
      <xdr:colOff>177800</xdr:colOff>
      <xdr:row>38</xdr:row>
      <xdr:rowOff>135640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4147"/>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65917</xdr:rowOff>
    </xdr:from>
    <xdr:to>
      <xdr:col>85</xdr:col>
      <xdr:colOff>177800</xdr:colOff>
      <xdr:row>36</xdr:row>
      <xdr:rowOff>167517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88794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22323</xdr:rowOff>
    </xdr:from>
    <xdr:to>
      <xdr:col>81</xdr:col>
      <xdr:colOff>101600</xdr:colOff>
      <xdr:row>37</xdr:row>
      <xdr:rowOff>123923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140450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75065</xdr:rowOff>
    </xdr:from>
    <xdr:to>
      <xdr:col>76</xdr:col>
      <xdr:colOff>165100</xdr:colOff>
      <xdr:row>39</xdr:row>
      <xdr:rowOff>5215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167792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78247</xdr:rowOff>
    </xdr:from>
    <xdr:to>
      <xdr:col>72</xdr:col>
      <xdr:colOff>38100</xdr:colOff>
      <xdr:row>39</xdr:row>
      <xdr:rowOff>8397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84840</xdr:rowOff>
    </xdr:from>
    <xdr:to>
      <xdr:col>67</xdr:col>
      <xdr:colOff>101600</xdr:colOff>
      <xdr:row>39</xdr:row>
      <xdr:rowOff>14990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6117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31166</xdr:rowOff>
    </xdr:from>
    <xdr:to>
      <xdr:col>85</xdr:col>
      <xdr:colOff>127000</xdr:colOff>
      <xdr:row>73</xdr:row>
      <xdr:rowOff>143853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547016"/>
          <a:ext cx="8382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117551</xdr:rowOff>
    </xdr:from>
    <xdr:to>
      <xdr:col>81</xdr:col>
      <xdr:colOff>50800</xdr:colOff>
      <xdr:row>73</xdr:row>
      <xdr:rowOff>31166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46195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67831</xdr:rowOff>
    </xdr:from>
    <xdr:to>
      <xdr:col>76</xdr:col>
      <xdr:colOff>114300</xdr:colOff>
      <xdr:row>72</xdr:row>
      <xdr:rowOff>117551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412231"/>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51435</xdr:rowOff>
    </xdr:from>
    <xdr:to>
      <xdr:col>71</xdr:col>
      <xdr:colOff>177800</xdr:colOff>
      <xdr:row>72</xdr:row>
      <xdr:rowOff>67831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224385"/>
          <a:ext cx="889000" cy="1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93053</xdr:rowOff>
    </xdr:from>
    <xdr:to>
      <xdr:col>85</xdr:col>
      <xdr:colOff>177800</xdr:colOff>
      <xdr:row>74</xdr:row>
      <xdr:rowOff>23203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115930</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151816</xdr:rowOff>
    </xdr:from>
    <xdr:to>
      <xdr:col>81</xdr:col>
      <xdr:colOff>101600</xdr:colOff>
      <xdr:row>73</xdr:row>
      <xdr:rowOff>81966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98493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27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66751</xdr:rowOff>
    </xdr:from>
    <xdr:to>
      <xdr:col>76</xdr:col>
      <xdr:colOff>165100</xdr:colOff>
      <xdr:row>72</xdr:row>
      <xdr:rowOff>168351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13428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1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17031</xdr:rowOff>
    </xdr:from>
    <xdr:to>
      <xdr:col>72</xdr:col>
      <xdr:colOff>38100</xdr:colOff>
      <xdr:row>72</xdr:row>
      <xdr:rowOff>118631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3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135158</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635</xdr:rowOff>
    </xdr:from>
    <xdr:to>
      <xdr:col>67</xdr:col>
      <xdr:colOff>101600</xdr:colOff>
      <xdr:row>71</xdr:row>
      <xdr:rowOff>102235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118762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19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81015</xdr:rowOff>
    </xdr:from>
    <xdr:to>
      <xdr:col>85</xdr:col>
      <xdr:colOff>127000</xdr:colOff>
      <xdr:row>98</xdr:row>
      <xdr:rowOff>134289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40215"/>
          <a:ext cx="838200" cy="3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81015</xdr:rowOff>
    </xdr:from>
    <xdr:to>
      <xdr:col>81</xdr:col>
      <xdr:colOff>50800</xdr:colOff>
      <xdr:row>96</xdr:row>
      <xdr:rowOff>124428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40215"/>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124428</xdr:rowOff>
    </xdr:from>
    <xdr:to>
      <xdr:col>76</xdr:col>
      <xdr:colOff>114300</xdr:colOff>
      <xdr:row>97</xdr:row>
      <xdr:rowOff>53736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83628"/>
          <a:ext cx="889000" cy="10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53736</xdr:rowOff>
    </xdr:from>
    <xdr:to>
      <xdr:col>71</xdr:col>
      <xdr:colOff>177800</xdr:colOff>
      <xdr:row>97</xdr:row>
      <xdr:rowOff>69433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8438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83489</xdr:rowOff>
    </xdr:from>
    <xdr:to>
      <xdr:col>85</xdr:col>
      <xdr:colOff>177800</xdr:colOff>
      <xdr:row>99</xdr:row>
      <xdr:rowOff>13639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61916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30215</xdr:rowOff>
    </xdr:from>
    <xdr:to>
      <xdr:col>81</xdr:col>
      <xdr:colOff>101600</xdr:colOff>
      <xdr:row>96</xdr:row>
      <xdr:rowOff>131815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148342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73628</xdr:rowOff>
    </xdr:from>
    <xdr:to>
      <xdr:col>76</xdr:col>
      <xdr:colOff>165100</xdr:colOff>
      <xdr:row>97</xdr:row>
      <xdr:rowOff>3778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20305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2936</xdr:rowOff>
    </xdr:from>
    <xdr:to>
      <xdr:col>72</xdr:col>
      <xdr:colOff>38100</xdr:colOff>
      <xdr:row>97</xdr:row>
      <xdr:rowOff>104536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121063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18633</xdr:rowOff>
    </xdr:from>
    <xdr:to>
      <xdr:col>67</xdr:col>
      <xdr:colOff>101600</xdr:colOff>
      <xdr:row>97</xdr:row>
      <xdr:rowOff>120233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136760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23045</xdr:rowOff>
    </xdr:from>
    <xdr:to>
      <xdr:col>116</xdr:col>
      <xdr:colOff>63500</xdr:colOff>
      <xdr:row>37</xdr:row>
      <xdr:rowOff>96060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337995"/>
          <a:ext cx="8382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96060</xdr:rowOff>
    </xdr:from>
    <xdr:to>
      <xdr:col>111</xdr:col>
      <xdr:colOff>177800</xdr:colOff>
      <xdr:row>37</xdr:row>
      <xdr:rowOff>110851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110851</xdr:rowOff>
    </xdr:from>
    <xdr:to>
      <xdr:col>107</xdr:col>
      <xdr:colOff>50800</xdr:colOff>
      <xdr:row>37</xdr:row>
      <xdr:rowOff>119378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119378</xdr:rowOff>
    </xdr:from>
    <xdr:to>
      <xdr:col>102</xdr:col>
      <xdr:colOff>114300</xdr:colOff>
      <xdr:row>37</xdr:row>
      <xdr:rowOff>126258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46302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143695</xdr:rowOff>
    </xdr:from>
    <xdr:to>
      <xdr:col>116</xdr:col>
      <xdr:colOff>114300</xdr:colOff>
      <xdr:row>31</xdr:row>
      <xdr:rowOff>73845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96722</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45260</xdr:rowOff>
    </xdr:from>
    <xdr:to>
      <xdr:col>112</xdr:col>
      <xdr:colOff>38100</xdr:colOff>
      <xdr:row>37</xdr:row>
      <xdr:rowOff>146860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163387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60051</xdr:rowOff>
    </xdr:from>
    <xdr:to>
      <xdr:col>107</xdr:col>
      <xdr:colOff>101600</xdr:colOff>
      <xdr:row>37</xdr:row>
      <xdr:rowOff>161651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6728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68578</xdr:rowOff>
    </xdr:from>
    <xdr:to>
      <xdr:col>102</xdr:col>
      <xdr:colOff>165100</xdr:colOff>
      <xdr:row>37</xdr:row>
      <xdr:rowOff>170177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15255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75458</xdr:rowOff>
    </xdr:from>
    <xdr:to>
      <xdr:col>98</xdr:col>
      <xdr:colOff>38100</xdr:colOff>
      <xdr:row>38</xdr:row>
      <xdr:rowOff>5608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22135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9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88167</xdr:rowOff>
    </xdr:from>
    <xdr:to>
      <xdr:col>116</xdr:col>
      <xdr:colOff>63500</xdr:colOff>
      <xdr:row>59</xdr:row>
      <xdr:rowOff>90845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32267"/>
          <a:ext cx="8382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90845</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0639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37367</xdr:rowOff>
    </xdr:from>
    <xdr:to>
      <xdr:col>116</xdr:col>
      <xdr:colOff>114300</xdr:colOff>
      <xdr:row>58</xdr:row>
      <xdr:rowOff>138967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60244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40045</xdr:rowOff>
    </xdr:from>
    <xdr:to>
      <xdr:col>112</xdr:col>
      <xdr:colOff>38100</xdr:colOff>
      <xdr:row>59</xdr:row>
      <xdr:rowOff>141645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132772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85103</xdr:rowOff>
    </xdr:from>
    <xdr:to>
      <xdr:col>116</xdr:col>
      <xdr:colOff>62864</xdr:colOff>
      <xdr:row>78</xdr:row>
      <xdr:rowOff>170218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429503"/>
          <a:ext cx="1269" cy="111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2595</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170218</xdr:rowOff>
    </xdr:from>
    <xdr:to>
      <xdr:col>116</xdr:col>
      <xdr:colOff>152400</xdr:colOff>
      <xdr:row>78</xdr:row>
      <xdr:rowOff>170218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4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31780</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2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85103</xdr:rowOff>
    </xdr:from>
    <xdr:to>
      <xdr:col>116</xdr:col>
      <xdr:colOff>152400</xdr:colOff>
      <xdr:row>72</xdr:row>
      <xdr:rowOff>85103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42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72847</xdr:rowOff>
    </xdr:from>
    <xdr:to>
      <xdr:col>116</xdr:col>
      <xdr:colOff>63500</xdr:colOff>
      <xdr:row>76</xdr:row>
      <xdr:rowOff>41250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245797"/>
          <a:ext cx="8382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105718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5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127291</xdr:rowOff>
    </xdr:from>
    <xdr:to>
      <xdr:col>116</xdr:col>
      <xdr:colOff>114300</xdr:colOff>
      <xdr:row>77</xdr:row>
      <xdr:rowOff>57441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44476</xdr:rowOff>
    </xdr:from>
    <xdr:to>
      <xdr:col>111</xdr:col>
      <xdr:colOff>177800</xdr:colOff>
      <xdr:row>71</xdr:row>
      <xdr:rowOff>72847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92520</xdr:rowOff>
    </xdr:from>
    <xdr:to>
      <xdr:col>112</xdr:col>
      <xdr:colOff>38100</xdr:colOff>
      <xdr:row>77</xdr:row>
      <xdr:rowOff>22670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13797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44476</xdr:rowOff>
    </xdr:from>
    <xdr:to>
      <xdr:col>107</xdr:col>
      <xdr:colOff>50800</xdr:colOff>
      <xdr:row>72</xdr:row>
      <xdr:rowOff>26188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1742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94438</xdr:rowOff>
    </xdr:from>
    <xdr:to>
      <xdr:col>107</xdr:col>
      <xdr:colOff>101600</xdr:colOff>
      <xdr:row>77</xdr:row>
      <xdr:rowOff>24588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53060</xdr:rowOff>
    </xdr:from>
    <xdr:to>
      <xdr:col>102</xdr:col>
      <xdr:colOff>114300</xdr:colOff>
      <xdr:row>72</xdr:row>
      <xdr:rowOff>26188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226010"/>
          <a:ext cx="889000" cy="1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109538</xdr:rowOff>
    </xdr:from>
    <xdr:to>
      <xdr:col>102</xdr:col>
      <xdr:colOff>165100</xdr:colOff>
      <xdr:row>77</xdr:row>
      <xdr:rowOff>39688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96825</xdr:rowOff>
    </xdr:from>
    <xdr:to>
      <xdr:col>98</xdr:col>
      <xdr:colOff>38100</xdr:colOff>
      <xdr:row>77</xdr:row>
      <xdr:rowOff>26975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18102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161900</xdr:rowOff>
    </xdr:from>
    <xdr:to>
      <xdr:col>116</xdr:col>
      <xdr:colOff>114300</xdr:colOff>
      <xdr:row>76</xdr:row>
      <xdr:rowOff>92050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13326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22047</xdr:rowOff>
    </xdr:from>
    <xdr:to>
      <xdr:col>112</xdr:col>
      <xdr:colOff>38100</xdr:colOff>
      <xdr:row>71</xdr:row>
      <xdr:rowOff>123647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140174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165126</xdr:rowOff>
    </xdr:from>
    <xdr:to>
      <xdr:col>107</xdr:col>
      <xdr:colOff>101600</xdr:colOff>
      <xdr:row>71</xdr:row>
      <xdr:rowOff>95276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111803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146838</xdr:rowOff>
    </xdr:from>
    <xdr:to>
      <xdr:col>102</xdr:col>
      <xdr:colOff>165100</xdr:colOff>
      <xdr:row>72</xdr:row>
      <xdr:rowOff>76988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93515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09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2260</xdr:rowOff>
    </xdr:from>
    <xdr:to>
      <xdr:col>98</xdr:col>
      <xdr:colOff>38100</xdr:colOff>
      <xdr:row>71</xdr:row>
      <xdr:rowOff>103860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120387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19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125,348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年度は令和元年東日本台風災害及び新型コロナウイルス感染症対策事業の影響により更に増加した。類似団体平均と比べて</a:t>
          </a:r>
          <a:r>
            <a:rPr kumimoji="1" lang="en-US" altLang="ja-JP" sz="1300">
              <a:latin typeface="ＭＳ Ｐゴシック" panose="020B0600070205080204" pitchFamily="50" charset="-128"/>
              <a:ea typeface="ＭＳ Ｐゴシック" panose="020B0600070205080204" pitchFamily="50" charset="-128"/>
            </a:rPr>
            <a:t>26,348</a:t>
          </a:r>
          <a:r>
            <a:rPr kumimoji="1" lang="ja-JP" altLang="en-US" sz="1300">
              <a:latin typeface="ＭＳ Ｐゴシック" panose="020B0600070205080204" pitchFamily="50" charset="-128"/>
              <a:ea typeface="ＭＳ Ｐゴシック" panose="020B0600070205080204" pitchFamily="50" charset="-128"/>
            </a:rPr>
            <a:t>円高い水準にある。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97,912</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48070</xdr:rowOff>
    </xdr:from>
    <xdr:to>
      <xdr:col>24</xdr:col>
      <xdr:colOff>63500</xdr:colOff>
      <xdr:row>36</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0270"/>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171323</xdr:rowOff>
    </xdr:from>
    <xdr:to>
      <xdr:col>19</xdr:col>
      <xdr:colOff>177800</xdr:colOff>
      <xdr:row>36</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2073"/>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171323</xdr:rowOff>
    </xdr:from>
    <xdr:to>
      <xdr:col>15</xdr:col>
      <xdr:colOff>50800</xdr:colOff>
      <xdr:row>37</xdr:row>
      <xdr:rowOff>6541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2073"/>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143510</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5710"/>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168720</xdr:rowOff>
    </xdr:from>
    <xdr:to>
      <xdr:col>24</xdr:col>
      <xdr:colOff>114300</xdr:colOff>
      <xdr:row>36</xdr:row>
      <xdr:rowOff>98870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xdr:rowOff>
    </xdr:from>
    <xdr:to>
      <xdr:col>20</xdr:col>
      <xdr:colOff>38100</xdr:colOff>
      <xdr:row>36</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120523</xdr:rowOff>
    </xdr:from>
    <xdr:to>
      <xdr:col>15</xdr:col>
      <xdr:colOff>101600</xdr:colOff>
      <xdr:row>36</xdr:row>
      <xdr:rowOff>50673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67200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127191</xdr:rowOff>
    </xdr:from>
    <xdr:to>
      <xdr:col>10</xdr:col>
      <xdr:colOff>165100</xdr:colOff>
      <xdr:row>37</xdr:row>
      <xdr:rowOff>57341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81752</xdr:rowOff>
    </xdr:from>
    <xdr:to>
      <xdr:col>24</xdr:col>
      <xdr:colOff>63500</xdr:colOff>
      <xdr:row>56</xdr:row>
      <xdr:rowOff>154803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2952"/>
          <a:ext cx="838200" cy="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154803</xdr:rowOff>
    </xdr:from>
    <xdr:to>
      <xdr:col>19</xdr:col>
      <xdr:colOff>177800</xdr:colOff>
      <xdr:row>57</xdr:row>
      <xdr:rowOff>52786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56003"/>
          <a:ext cx="889000" cy="6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52786</xdr:rowOff>
    </xdr:from>
    <xdr:to>
      <xdr:col>15</xdr:col>
      <xdr:colOff>50800</xdr:colOff>
      <xdr:row>58</xdr:row>
      <xdr:rowOff>7261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5436"/>
          <a:ext cx="889000" cy="12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169416</xdr:rowOff>
    </xdr:from>
    <xdr:to>
      <xdr:col>10</xdr:col>
      <xdr:colOff>114300</xdr:colOff>
      <xdr:row>58</xdr:row>
      <xdr:rowOff>7261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20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30952</xdr:rowOff>
    </xdr:from>
    <xdr:to>
      <xdr:col>24</xdr:col>
      <xdr:colOff>114300</xdr:colOff>
      <xdr:row>56</xdr:row>
      <xdr:rowOff>132552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53829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104003</xdr:rowOff>
    </xdr:from>
    <xdr:to>
      <xdr:col>20</xdr:col>
      <xdr:colOff>38100</xdr:colOff>
      <xdr:row>57</xdr:row>
      <xdr:rowOff>34153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50680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1986</xdr:rowOff>
    </xdr:from>
    <xdr:to>
      <xdr:col>15</xdr:col>
      <xdr:colOff>101600</xdr:colOff>
      <xdr:row>57</xdr:row>
      <xdr:rowOff>103586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120113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127911</xdr:rowOff>
    </xdr:from>
    <xdr:to>
      <xdr:col>10</xdr:col>
      <xdr:colOff>165100</xdr:colOff>
      <xdr:row>58</xdr:row>
      <xdr:rowOff>58061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74588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7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118616</xdr:rowOff>
    </xdr:from>
    <xdr:to>
      <xdr:col>6</xdr:col>
      <xdr:colOff>38100</xdr:colOff>
      <xdr:row>58</xdr:row>
      <xdr:rowOff>48766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65293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6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67585</xdr:rowOff>
    </xdr:from>
    <xdr:to>
      <xdr:col>24</xdr:col>
      <xdr:colOff>63500</xdr:colOff>
      <xdr:row>76</xdr:row>
      <xdr:rowOff>84516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7785"/>
          <a:ext cx="8382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84516</xdr:rowOff>
    </xdr:from>
    <xdr:to>
      <xdr:col>19</xdr:col>
      <xdr:colOff>177800</xdr:colOff>
      <xdr:row>77</xdr:row>
      <xdr:rowOff>17171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4716"/>
          <a:ext cx="8890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75532</xdr:rowOff>
    </xdr:from>
    <xdr:to>
      <xdr:col>15</xdr:col>
      <xdr:colOff>50800</xdr:colOff>
      <xdr:row>77</xdr:row>
      <xdr:rowOff>17171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75532</xdr:rowOff>
    </xdr:from>
    <xdr:to>
      <xdr:col>10</xdr:col>
      <xdr:colOff>114300</xdr:colOff>
      <xdr:row>76</xdr:row>
      <xdr:rowOff>94712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573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16785</xdr:rowOff>
    </xdr:from>
    <xdr:to>
      <xdr:col>24</xdr:col>
      <xdr:colOff>114300</xdr:colOff>
      <xdr:row>76</xdr:row>
      <xdr:rowOff>118385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39661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33716</xdr:rowOff>
    </xdr:from>
    <xdr:to>
      <xdr:col>20</xdr:col>
      <xdr:colOff>38100</xdr:colOff>
      <xdr:row>76</xdr:row>
      <xdr:rowOff>135316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151843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137821</xdr:rowOff>
    </xdr:from>
    <xdr:to>
      <xdr:col>15</xdr:col>
      <xdr:colOff>101600</xdr:colOff>
      <xdr:row>77</xdr:row>
      <xdr:rowOff>67971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24732</xdr:rowOff>
    </xdr:from>
    <xdr:to>
      <xdr:col>10</xdr:col>
      <xdr:colOff>165100</xdr:colOff>
      <xdr:row>76</xdr:row>
      <xdr:rowOff>126332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43912</xdr:rowOff>
    </xdr:from>
    <xdr:to>
      <xdr:col>6</xdr:col>
      <xdr:colOff>38100</xdr:colOff>
      <xdr:row>76</xdr:row>
      <xdr:rowOff>145512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162038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66909</xdr:rowOff>
    </xdr:from>
    <xdr:to>
      <xdr:col>24</xdr:col>
      <xdr:colOff>63500</xdr:colOff>
      <xdr:row>96</xdr:row>
      <xdr:rowOff>159324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6109"/>
          <a:ext cx="8382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159324</xdr:rowOff>
    </xdr:from>
    <xdr:to>
      <xdr:col>19</xdr:col>
      <xdr:colOff>177800</xdr:colOff>
      <xdr:row>97</xdr:row>
      <xdr:rowOff>39322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8524"/>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39212</xdr:rowOff>
    </xdr:from>
    <xdr:to>
      <xdr:col>15</xdr:col>
      <xdr:colOff>50800</xdr:colOff>
      <xdr:row>97</xdr:row>
      <xdr:rowOff>39322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986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22008</xdr:rowOff>
    </xdr:from>
    <xdr:to>
      <xdr:col>10</xdr:col>
      <xdr:colOff>114300</xdr:colOff>
      <xdr:row>97</xdr:row>
      <xdr:rowOff>39212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52658"/>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16109</xdr:rowOff>
    </xdr:from>
    <xdr:to>
      <xdr:col>24</xdr:col>
      <xdr:colOff>114300</xdr:colOff>
      <xdr:row>96</xdr:row>
      <xdr:rowOff>117709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38986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108524</xdr:rowOff>
    </xdr:from>
    <xdr:to>
      <xdr:col>20</xdr:col>
      <xdr:colOff>38100</xdr:colOff>
      <xdr:row>97</xdr:row>
      <xdr:rowOff>38674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55201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159972</xdr:rowOff>
    </xdr:from>
    <xdr:to>
      <xdr:col>15</xdr:col>
      <xdr:colOff>101600</xdr:colOff>
      <xdr:row>97</xdr:row>
      <xdr:rowOff>90122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106649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159862</xdr:rowOff>
    </xdr:from>
    <xdr:to>
      <xdr:col>10</xdr:col>
      <xdr:colOff>165100</xdr:colOff>
      <xdr:row>97</xdr:row>
      <xdr:rowOff>90012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106539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142658</xdr:rowOff>
    </xdr:from>
    <xdr:to>
      <xdr:col>6</xdr:col>
      <xdr:colOff>38100</xdr:colOff>
      <xdr:row>97</xdr:row>
      <xdr:rowOff>72808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89335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132842</xdr:rowOff>
    </xdr:from>
    <xdr:to>
      <xdr:col>55</xdr:col>
      <xdr:colOff>0</xdr:colOff>
      <xdr:row>57</xdr:row>
      <xdr:rowOff>21513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34042"/>
          <a:ext cx="8382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21513</xdr:rowOff>
    </xdr:from>
    <xdr:to>
      <xdr:col>50</xdr:col>
      <xdr:colOff>114300</xdr:colOff>
      <xdr:row>57</xdr:row>
      <xdr:rowOff>85663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94163"/>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69759</xdr:rowOff>
    </xdr:from>
    <xdr:to>
      <xdr:col>45</xdr:col>
      <xdr:colOff>177800</xdr:colOff>
      <xdr:row>57</xdr:row>
      <xdr:rowOff>85663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69759</xdr:rowOff>
    </xdr:from>
    <xdr:to>
      <xdr:col>41</xdr:col>
      <xdr:colOff>50800</xdr:colOff>
      <xdr:row>57</xdr:row>
      <xdr:rowOff>141518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42409"/>
          <a:ext cx="889000" cy="7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82042</xdr:rowOff>
    </xdr:from>
    <xdr:to>
      <xdr:col>55</xdr:col>
      <xdr:colOff>50800</xdr:colOff>
      <xdr:row>57</xdr:row>
      <xdr:rowOff>12192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104919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142163</xdr:rowOff>
    </xdr:from>
    <xdr:to>
      <xdr:col>50</xdr:col>
      <xdr:colOff>165100</xdr:colOff>
      <xdr:row>57</xdr:row>
      <xdr:rowOff>72313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88840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34863</xdr:rowOff>
    </xdr:from>
    <xdr:to>
      <xdr:col>46</xdr:col>
      <xdr:colOff>38100</xdr:colOff>
      <xdr:row>57</xdr:row>
      <xdr:rowOff>136463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18959</xdr:rowOff>
    </xdr:from>
    <xdr:to>
      <xdr:col>41</xdr:col>
      <xdr:colOff>101600</xdr:colOff>
      <xdr:row>57</xdr:row>
      <xdr:rowOff>120559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111686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90718</xdr:rowOff>
    </xdr:from>
    <xdr:to>
      <xdr:col>36</xdr:col>
      <xdr:colOff>165100</xdr:colOff>
      <xdr:row>58</xdr:row>
      <xdr:rowOff>20868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142813</xdr:rowOff>
    </xdr:from>
    <xdr:to>
      <xdr:col>55</xdr:col>
      <xdr:colOff>0</xdr:colOff>
      <xdr:row>77</xdr:row>
      <xdr:rowOff>140853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73013"/>
          <a:ext cx="838200" cy="16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85316</xdr:rowOff>
    </xdr:from>
    <xdr:to>
      <xdr:col>50</xdr:col>
      <xdr:colOff>114300</xdr:colOff>
      <xdr:row>77</xdr:row>
      <xdr:rowOff>140853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86966"/>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85316</xdr:rowOff>
    </xdr:from>
    <xdr:to>
      <xdr:col>45</xdr:col>
      <xdr:colOff>177800</xdr:colOff>
      <xdr:row>78</xdr:row>
      <xdr:rowOff>58993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6966"/>
          <a:ext cx="889000" cy="14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16213</xdr:rowOff>
    </xdr:from>
    <xdr:to>
      <xdr:col>41</xdr:col>
      <xdr:colOff>50800</xdr:colOff>
      <xdr:row>78</xdr:row>
      <xdr:rowOff>58993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89313"/>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92013</xdr:rowOff>
    </xdr:from>
    <xdr:to>
      <xdr:col>55</xdr:col>
      <xdr:colOff>50800</xdr:colOff>
      <xdr:row>77</xdr:row>
      <xdr:rowOff>22163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114890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90053</xdr:rowOff>
    </xdr:from>
    <xdr:to>
      <xdr:col>50</xdr:col>
      <xdr:colOff>165100</xdr:colOff>
      <xdr:row>78</xdr:row>
      <xdr:rowOff>20203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36730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34516</xdr:rowOff>
    </xdr:from>
    <xdr:to>
      <xdr:col>46</xdr:col>
      <xdr:colOff>38100</xdr:colOff>
      <xdr:row>77</xdr:row>
      <xdr:rowOff>136116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152643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8193</xdr:rowOff>
    </xdr:from>
    <xdr:to>
      <xdr:col>41</xdr:col>
      <xdr:colOff>101600</xdr:colOff>
      <xdr:row>78</xdr:row>
      <xdr:rowOff>109793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126320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136863</xdr:rowOff>
    </xdr:from>
    <xdr:to>
      <xdr:col>36</xdr:col>
      <xdr:colOff>165100</xdr:colOff>
      <xdr:row>78</xdr:row>
      <xdr:rowOff>67013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83540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165813</xdr:rowOff>
    </xdr:from>
    <xdr:to>
      <xdr:col>55</xdr:col>
      <xdr:colOff>0</xdr:colOff>
      <xdr:row>97</xdr:row>
      <xdr:rowOff>8880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25013"/>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156818</xdr:rowOff>
    </xdr:from>
    <xdr:to>
      <xdr:col>50</xdr:col>
      <xdr:colOff>114300</xdr:colOff>
      <xdr:row>96</xdr:row>
      <xdr:rowOff>165813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16018"/>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140126</xdr:rowOff>
    </xdr:from>
    <xdr:to>
      <xdr:col>45</xdr:col>
      <xdr:colOff>177800</xdr:colOff>
      <xdr:row>96</xdr:row>
      <xdr:rowOff>156818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9326"/>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140126</xdr:rowOff>
    </xdr:from>
    <xdr:to>
      <xdr:col>41</xdr:col>
      <xdr:colOff>50800</xdr:colOff>
      <xdr:row>96</xdr:row>
      <xdr:rowOff>151118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9326"/>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129530</xdr:rowOff>
    </xdr:from>
    <xdr:to>
      <xdr:col>55</xdr:col>
      <xdr:colOff>50800</xdr:colOff>
      <xdr:row>97</xdr:row>
      <xdr:rowOff>59680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152407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115013</xdr:rowOff>
    </xdr:from>
    <xdr:to>
      <xdr:col>50</xdr:col>
      <xdr:colOff>165100</xdr:colOff>
      <xdr:row>97</xdr:row>
      <xdr:rowOff>45163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61690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106018</xdr:rowOff>
    </xdr:from>
    <xdr:to>
      <xdr:col>46</xdr:col>
      <xdr:colOff>38100</xdr:colOff>
      <xdr:row>97</xdr:row>
      <xdr:rowOff>36168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52695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4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89326</xdr:rowOff>
    </xdr:from>
    <xdr:to>
      <xdr:col>41</xdr:col>
      <xdr:colOff>101600</xdr:colOff>
      <xdr:row>97</xdr:row>
      <xdr:rowOff>19476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36003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32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100318</xdr:rowOff>
    </xdr:from>
    <xdr:to>
      <xdr:col>36</xdr:col>
      <xdr:colOff>165100</xdr:colOff>
      <xdr:row>97</xdr:row>
      <xdr:rowOff>30468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46995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3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44700</xdr:rowOff>
    </xdr:from>
    <xdr:to>
      <xdr:col>85</xdr:col>
      <xdr:colOff>126364</xdr:colOff>
      <xdr:row>37</xdr:row>
      <xdr:rowOff>166267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50"/>
          <a:ext cx="1269" cy="11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170094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166267</xdr:rowOff>
    </xdr:from>
    <xdr:to>
      <xdr:col>86</xdr:col>
      <xdr:colOff>25400</xdr:colOff>
      <xdr:row>37</xdr:row>
      <xdr:rowOff>166267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0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162827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44700</xdr:rowOff>
    </xdr:from>
    <xdr:to>
      <xdr:col>86</xdr:col>
      <xdr:colOff>25400</xdr:colOff>
      <xdr:row>31</xdr:row>
      <xdr:rowOff>44700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110815</xdr:rowOff>
    </xdr:from>
    <xdr:to>
      <xdr:col>85</xdr:col>
      <xdr:colOff>127000</xdr:colOff>
      <xdr:row>37</xdr:row>
      <xdr:rowOff>111027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54465"/>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84166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61289</xdr:rowOff>
    </xdr:from>
    <xdr:to>
      <xdr:col>85</xdr:col>
      <xdr:colOff>177800</xdr:colOff>
      <xdr:row>36</xdr:row>
      <xdr:rowOff>162889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110815</xdr:rowOff>
    </xdr:from>
    <xdr:to>
      <xdr:col>81</xdr:col>
      <xdr:colOff>50800</xdr:colOff>
      <xdr:row>37</xdr:row>
      <xdr:rowOff>155572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54465"/>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81242</xdr:rowOff>
    </xdr:from>
    <xdr:to>
      <xdr:col>81</xdr:col>
      <xdr:colOff>101600</xdr:colOff>
      <xdr:row>37</xdr:row>
      <xdr:rowOff>11392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27919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155572</xdr:rowOff>
    </xdr:from>
    <xdr:to>
      <xdr:col>76</xdr:col>
      <xdr:colOff>114300</xdr:colOff>
      <xdr:row>38</xdr:row>
      <xdr:rowOff>8337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9222"/>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154427</xdr:rowOff>
    </xdr:from>
    <xdr:to>
      <xdr:col>76</xdr:col>
      <xdr:colOff>165100</xdr:colOff>
      <xdr:row>37</xdr:row>
      <xdr:rowOff>84577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8337</xdr:rowOff>
    </xdr:from>
    <xdr:to>
      <xdr:col>71</xdr:col>
      <xdr:colOff>177800</xdr:colOff>
      <xdr:row>38</xdr:row>
      <xdr:rowOff>31197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234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129672</xdr:rowOff>
    </xdr:from>
    <xdr:to>
      <xdr:col>72</xdr:col>
      <xdr:colOff>38100</xdr:colOff>
      <xdr:row>37</xdr:row>
      <xdr:rowOff>59822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144874</xdr:rowOff>
    </xdr:from>
    <xdr:to>
      <xdr:col>67</xdr:col>
      <xdr:colOff>101600</xdr:colOff>
      <xdr:row>37</xdr:row>
      <xdr:rowOff>75024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91551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60227</xdr:rowOff>
    </xdr:from>
    <xdr:to>
      <xdr:col>85</xdr:col>
      <xdr:colOff>177800</xdr:colOff>
      <xdr:row>37</xdr:row>
      <xdr:rowOff>161827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146604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60015</xdr:rowOff>
    </xdr:from>
    <xdr:to>
      <xdr:col>81</xdr:col>
      <xdr:colOff>101600</xdr:colOff>
      <xdr:row>37</xdr:row>
      <xdr:rowOff>161615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152742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104772</xdr:rowOff>
    </xdr:from>
    <xdr:to>
      <xdr:col>76</xdr:col>
      <xdr:colOff>165100</xdr:colOff>
      <xdr:row>38</xdr:row>
      <xdr:rowOff>34922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26048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128987</xdr:rowOff>
    </xdr:from>
    <xdr:to>
      <xdr:col>72</xdr:col>
      <xdr:colOff>38100</xdr:colOff>
      <xdr:row>38</xdr:row>
      <xdr:rowOff>59137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50264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151847</xdr:rowOff>
    </xdr:from>
    <xdr:to>
      <xdr:col>67</xdr:col>
      <xdr:colOff>101600</xdr:colOff>
      <xdr:row>38</xdr:row>
      <xdr:rowOff>81997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73124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63557</xdr:rowOff>
    </xdr:from>
    <xdr:to>
      <xdr:col>85</xdr:col>
      <xdr:colOff>127000</xdr:colOff>
      <xdr:row>57</xdr:row>
      <xdr:rowOff>64935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6207"/>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64935</xdr:rowOff>
    </xdr:from>
    <xdr:to>
      <xdr:col>81</xdr:col>
      <xdr:colOff>50800</xdr:colOff>
      <xdr:row>57</xdr:row>
      <xdr:rowOff>150993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37585"/>
          <a:ext cx="889000" cy="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150993</xdr:rowOff>
    </xdr:from>
    <xdr:to>
      <xdr:col>76</xdr:col>
      <xdr:colOff>114300</xdr:colOff>
      <xdr:row>57</xdr:row>
      <xdr:rowOff>168856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23643"/>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168856</xdr:rowOff>
    </xdr:from>
    <xdr:to>
      <xdr:col>71</xdr:col>
      <xdr:colOff>177800</xdr:colOff>
      <xdr:row>58</xdr:row>
      <xdr:rowOff>10221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1506"/>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12757</xdr:rowOff>
    </xdr:from>
    <xdr:to>
      <xdr:col>85</xdr:col>
      <xdr:colOff>177800</xdr:colOff>
      <xdr:row>57</xdr:row>
      <xdr:rowOff>114357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162634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14135</xdr:rowOff>
    </xdr:from>
    <xdr:to>
      <xdr:col>81</xdr:col>
      <xdr:colOff>101600</xdr:colOff>
      <xdr:row>57</xdr:row>
      <xdr:rowOff>115735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106862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100193</xdr:rowOff>
    </xdr:from>
    <xdr:to>
      <xdr:col>76</xdr:col>
      <xdr:colOff>165100</xdr:colOff>
      <xdr:row>58</xdr:row>
      <xdr:rowOff>30343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21470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118056</xdr:rowOff>
    </xdr:from>
    <xdr:to>
      <xdr:col>72</xdr:col>
      <xdr:colOff>38100</xdr:colOff>
      <xdr:row>58</xdr:row>
      <xdr:rowOff>48206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39333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130871</xdr:rowOff>
    </xdr:from>
    <xdr:to>
      <xdr:col>67</xdr:col>
      <xdr:colOff>101600</xdr:colOff>
      <xdr:row>58</xdr:row>
      <xdr:rowOff>61021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52148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116717</xdr:rowOff>
    </xdr:from>
    <xdr:to>
      <xdr:col>85</xdr:col>
      <xdr:colOff>127000</xdr:colOff>
      <xdr:row>77</xdr:row>
      <xdr:rowOff>73123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146917"/>
          <a:ext cx="8382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73123</xdr:rowOff>
    </xdr:from>
    <xdr:to>
      <xdr:col>81</xdr:col>
      <xdr:colOff>50800</xdr:colOff>
      <xdr:row>78</xdr:row>
      <xdr:rowOff>125865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27477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125865</xdr:rowOff>
    </xdr:from>
    <xdr:to>
      <xdr:col>76</xdr:col>
      <xdr:colOff>114300</xdr:colOff>
      <xdr:row>78</xdr:row>
      <xdr:rowOff>129048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896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129048</xdr:rowOff>
    </xdr:from>
    <xdr:to>
      <xdr:col>71</xdr:col>
      <xdr:colOff>177800</xdr:colOff>
      <xdr:row>78</xdr:row>
      <xdr:rowOff>135640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021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65917</xdr:rowOff>
    </xdr:from>
    <xdr:to>
      <xdr:col>85</xdr:col>
      <xdr:colOff>177800</xdr:colOff>
      <xdr:row>76</xdr:row>
      <xdr:rowOff>167517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0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88794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9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22323</xdr:rowOff>
    </xdr:from>
    <xdr:to>
      <xdr:col>81</xdr:col>
      <xdr:colOff>101600</xdr:colOff>
      <xdr:row>77</xdr:row>
      <xdr:rowOff>123923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140450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9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75065</xdr:rowOff>
    </xdr:from>
    <xdr:to>
      <xdr:col>76</xdr:col>
      <xdr:colOff>165100</xdr:colOff>
      <xdr:row>79</xdr:row>
      <xdr:rowOff>5215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167792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78248</xdr:rowOff>
    </xdr:from>
    <xdr:to>
      <xdr:col>72</xdr:col>
      <xdr:colOff>38100</xdr:colOff>
      <xdr:row>79</xdr:row>
      <xdr:rowOff>8398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84840</xdr:rowOff>
    </xdr:from>
    <xdr:to>
      <xdr:col>67</xdr:col>
      <xdr:colOff>101600</xdr:colOff>
      <xdr:row>79</xdr:row>
      <xdr:rowOff>14990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6117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31166</xdr:rowOff>
    </xdr:from>
    <xdr:to>
      <xdr:col>85</xdr:col>
      <xdr:colOff>127000</xdr:colOff>
      <xdr:row>93</xdr:row>
      <xdr:rowOff>143853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976016"/>
          <a:ext cx="8382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117551</xdr:rowOff>
    </xdr:from>
    <xdr:to>
      <xdr:col>81</xdr:col>
      <xdr:colOff>50800</xdr:colOff>
      <xdr:row>93</xdr:row>
      <xdr:rowOff>31166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89095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67830</xdr:rowOff>
    </xdr:from>
    <xdr:to>
      <xdr:col>76</xdr:col>
      <xdr:colOff>114300</xdr:colOff>
      <xdr:row>92</xdr:row>
      <xdr:rowOff>117551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841230"/>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51436</xdr:rowOff>
    </xdr:from>
    <xdr:to>
      <xdr:col>71</xdr:col>
      <xdr:colOff>177800</xdr:colOff>
      <xdr:row>92</xdr:row>
      <xdr:rowOff>67830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653386"/>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93053</xdr:rowOff>
    </xdr:from>
    <xdr:to>
      <xdr:col>85</xdr:col>
      <xdr:colOff>177800</xdr:colOff>
      <xdr:row>94</xdr:row>
      <xdr:rowOff>23203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115930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151816</xdr:rowOff>
    </xdr:from>
    <xdr:to>
      <xdr:col>81</xdr:col>
      <xdr:colOff>101600</xdr:colOff>
      <xdr:row>93</xdr:row>
      <xdr:rowOff>81966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98493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7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66751</xdr:rowOff>
    </xdr:from>
    <xdr:to>
      <xdr:col>76</xdr:col>
      <xdr:colOff>165100</xdr:colOff>
      <xdr:row>92</xdr:row>
      <xdr:rowOff>168351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13428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6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17030</xdr:rowOff>
    </xdr:from>
    <xdr:to>
      <xdr:col>72</xdr:col>
      <xdr:colOff>38100</xdr:colOff>
      <xdr:row>92</xdr:row>
      <xdr:rowOff>118630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135157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56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636</xdr:rowOff>
    </xdr:from>
    <xdr:to>
      <xdr:col>67</xdr:col>
      <xdr:colOff>101600</xdr:colOff>
      <xdr:row>91</xdr:row>
      <xdr:rowOff>102236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6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118763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13589</xdr:rowOff>
    </xdr:from>
    <xdr:to>
      <xdr:col>116</xdr:col>
      <xdr:colOff>63500</xdr:colOff>
      <xdr:row>39</xdr:row>
      <xdr:rowOff>42291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700139"/>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42037</xdr:rowOff>
    </xdr:from>
    <xdr:to>
      <xdr:col>111</xdr:col>
      <xdr:colOff>177800</xdr:colOff>
      <xdr:row>39</xdr:row>
      <xdr:rowOff>42291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2858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42037</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86250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134239</xdr:rowOff>
    </xdr:from>
    <xdr:to>
      <xdr:col>116</xdr:col>
      <xdr:colOff>114300</xdr:colOff>
      <xdr:row>39</xdr:row>
      <xdr:rowOff>64389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378565"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162941</xdr:rowOff>
    </xdr:from>
    <xdr:to>
      <xdr:col>112</xdr:col>
      <xdr:colOff>38100</xdr:colOff>
      <xdr:row>39</xdr:row>
      <xdr:rowOff>93091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109618</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66333" y="6453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162687</xdr:rowOff>
    </xdr:from>
    <xdr:to>
      <xdr:col>107</xdr:col>
      <xdr:colOff>101600</xdr:colOff>
      <xdr:row>39</xdr:row>
      <xdr:rowOff>92837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109364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453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250,419</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90,921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令和元年東日本台風災害の影響により、災害復旧事業費が</a:t>
          </a:r>
          <a:r>
            <a:rPr kumimoji="1" lang="en-US" altLang="ja-JP" sz="1300">
              <a:latin typeface="ＭＳ Ｐゴシック" panose="020B0600070205080204" pitchFamily="50" charset="-128"/>
              <a:ea typeface="ＭＳ Ｐゴシック" panose="020B0600070205080204" pitchFamily="50" charset="-128"/>
            </a:rPr>
            <a:t>80,027</a:t>
          </a:r>
          <a:r>
            <a:rPr kumimoji="1" lang="ja-JP" altLang="en-US" sz="1300">
              <a:latin typeface="ＭＳ Ｐゴシック" panose="020B0600070205080204" pitchFamily="50" charset="-128"/>
              <a:ea typeface="ＭＳ Ｐゴシック" panose="020B0600070205080204" pitchFamily="50" charset="-128"/>
            </a:rPr>
            <a:t>円となり高い水準となった。</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年度については、令和元年東日本台風災害に係る災害復旧等の臨時財政需要があったため、実質単年度収支は赤字となったが、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年度は財政調整基金の取り崩しにより黒字となった。財政調整基金残高は、令和元年東日本台風災害復旧事業及び新型コロナウイルス感染症対策等の影響により、標準財政規模比</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年度と比べて大幅に増加した。病院事業会計においては、新型コロナウイルス感染症の影響により黒字額が減少した。国民健康保険会計においては、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医療費・給付費の増や経済不況等による収入の減少により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11085286</v>
      </c>
      <c r="BO4" s="433"/>
      <c r="BP4" s="433"/>
      <c r="BQ4" s="433"/>
      <c r="BR4" s="433"/>
      <c r="BS4" s="433"/>
      <c r="BT4" s="433"/>
      <c r="BU4" s="434"/>
      <c r="BV4" s="432">
        <v>9841166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5.9</v>
      </c>
      <c r="CU4" s="439"/>
      <c r="CV4" s="439"/>
      <c r="CW4" s="439"/>
      <c r="CX4" s="439"/>
      <c r="CY4" s="439"/>
      <c r="CZ4" s="439"/>
      <c r="DA4" s="440"/>
      <c r="DB4" s="438">
        <v>0.2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10334086</v>
      </c>
      <c r="BO5" s="470"/>
      <c r="BP5" s="470"/>
      <c r="BQ5" s="470"/>
      <c r="BR5" s="470"/>
      <c r="BS5" s="470"/>
      <c r="BT5" s="470"/>
      <c r="BU5" s="471"/>
      <c r="BV5" s="469">
        <v>9468103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91.7</v>
      </c>
      <c r="CU5" s="467"/>
      <c r="CV5" s="467"/>
      <c r="CW5" s="467"/>
      <c r="CX5" s="467"/>
      <c r="CY5" s="467"/>
      <c r="CZ5" s="467"/>
      <c r="DA5" s="468"/>
      <c r="DB5" s="466">
        <v>89.4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751200</v>
      </c>
      <c r="BO6" s="470"/>
      <c r="BP6" s="470"/>
      <c r="BQ6" s="470"/>
      <c r="BR6" s="470"/>
      <c r="BS6" s="470"/>
      <c r="BT6" s="470"/>
      <c r="BU6" s="471"/>
      <c r="BV6" s="469">
        <v>373063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94.5</v>
      </c>
      <c r="CU6" s="507"/>
      <c r="CV6" s="507"/>
      <c r="CW6" s="507"/>
      <c r="CX6" s="507"/>
      <c r="CY6" s="507"/>
      <c r="CZ6" s="507"/>
      <c r="DA6" s="508"/>
      <c r="DB6" s="506">
        <v>92.1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432560</v>
      </c>
      <c r="BO7" s="470"/>
      <c r="BP7" s="470"/>
      <c r="BQ7" s="470"/>
      <c r="BR7" s="470"/>
      <c r="BS7" s="470"/>
      <c r="BT7" s="470"/>
      <c r="BU7" s="471"/>
      <c r="BV7" s="469">
        <v>360149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5392514</v>
      </c>
      <c r="CU7" s="470"/>
      <c r="CV7" s="470"/>
      <c r="CW7" s="470"/>
      <c r="CX7" s="470"/>
      <c r="CY7" s="470"/>
      <c r="CZ7" s="470"/>
      <c r="DA7" s="471"/>
      <c r="DB7" s="469">
        <v>5308215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318640</v>
      </c>
      <c r="BO8" s="470"/>
      <c r="BP8" s="470"/>
      <c r="BQ8" s="470"/>
      <c r="BR8" s="470"/>
      <c r="BS8" s="470"/>
      <c r="BT8" s="470"/>
      <c r="BU8" s="471"/>
      <c r="BV8" s="469">
        <v>12914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10218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305726</v>
      </c>
      <c r="BO9" s="470"/>
      <c r="BP9" s="470"/>
      <c r="BQ9" s="470"/>
      <c r="BR9" s="470"/>
      <c r="BS9" s="470"/>
      <c r="BT9" s="470"/>
      <c r="BU9" s="471"/>
      <c r="BV9" s="469">
        <v>-202225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15.2</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11186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93</v>
      </c>
      <c r="AV10" s="502"/>
      <c r="AW10" s="502"/>
      <c r="AX10" s="502"/>
      <c r="AY10" s="503" t="s">
        <v>120</v>
      </c>
      <c r="AZ10" s="504"/>
      <c r="BA10" s="504"/>
      <c r="BB10" s="504"/>
      <c r="BC10" s="504"/>
      <c r="BD10" s="504"/>
      <c r="BE10" s="504"/>
      <c r="BF10" s="504"/>
      <c r="BG10" s="504"/>
      <c r="BH10" s="504"/>
      <c r="BI10" s="504"/>
      <c r="BJ10" s="504"/>
      <c r="BK10" s="504"/>
      <c r="BL10" s="504"/>
      <c r="BM10" s="505"/>
      <c r="BN10" s="469">
        <v>110663</v>
      </c>
      <c r="BO10" s="470"/>
      <c r="BP10" s="470"/>
      <c r="BQ10" s="470"/>
      <c r="BR10" s="470"/>
      <c r="BS10" s="470"/>
      <c r="BT10" s="470"/>
      <c r="BU10" s="471"/>
      <c r="BV10" s="469">
        <v>517154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115</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10756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93</v>
      </c>
      <c r="AV12" s="502"/>
      <c r="AW12" s="502"/>
      <c r="AX12" s="502"/>
      <c r="AY12" s="503" t="s">
        <v>133</v>
      </c>
      <c r="AZ12" s="504"/>
      <c r="BA12" s="504"/>
      <c r="BB12" s="504"/>
      <c r="BC12" s="504"/>
      <c r="BD12" s="504"/>
      <c r="BE12" s="504"/>
      <c r="BF12" s="504"/>
      <c r="BG12" s="504"/>
      <c r="BH12" s="504"/>
      <c r="BI12" s="504"/>
      <c r="BJ12" s="504"/>
      <c r="BK12" s="504"/>
      <c r="BL12" s="504"/>
      <c r="BM12" s="505"/>
      <c r="BN12" s="469">
        <v>323770</v>
      </c>
      <c r="BO12" s="470"/>
      <c r="BP12" s="470"/>
      <c r="BQ12" s="470"/>
      <c r="BR12" s="470"/>
      <c r="BS12" s="470"/>
      <c r="BT12" s="470"/>
      <c r="BU12" s="471"/>
      <c r="BV12" s="469">
        <v>450000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10671</v>
      </c>
      <c r="S13" s="554"/>
      <c r="T13" s="554"/>
      <c r="U13" s="554"/>
      <c r="V13" s="555"/>
      <c r="W13" s="485" t="s">
        <v>136</v>
      </c>
      <c r="X13" s="486"/>
      <c r="Y13" s="486"/>
      <c r="Z13" s="486"/>
      <c r="AA13" s="486"/>
      <c r="AB13" s="476"/>
      <c r="AC13" s="520">
        <v>929</v>
      </c>
      <c r="AD13" s="521"/>
      <c r="AE13" s="521"/>
      <c r="AF13" s="521"/>
      <c r="AG13" s="563"/>
      <c r="AH13" s="520">
        <v>968</v>
      </c>
      <c r="AI13" s="521"/>
      <c r="AJ13" s="521"/>
      <c r="AK13" s="521"/>
      <c r="AL13" s="522"/>
      <c r="AM13" s="498" t="s">
        <v>137</v>
      </c>
      <c r="AN13" s="499"/>
      <c r="AO13" s="499"/>
      <c r="AP13" s="499"/>
      <c r="AQ13" s="499"/>
      <c r="AR13" s="499"/>
      <c r="AS13" s="499"/>
      <c r="AT13" s="500"/>
      <c r="AU13" s="501" t="s">
        <v>115</v>
      </c>
      <c r="AV13" s="502"/>
      <c r="AW13" s="502"/>
      <c r="AX13" s="502"/>
      <c r="AY13" s="503" t="s">
        <v>138</v>
      </c>
      <c r="AZ13" s="504"/>
      <c r="BA13" s="504"/>
      <c r="BB13" s="504"/>
      <c r="BC13" s="504"/>
      <c r="BD13" s="504"/>
      <c r="BE13" s="504"/>
      <c r="BF13" s="504"/>
      <c r="BG13" s="504"/>
      <c r="BH13" s="504"/>
      <c r="BI13" s="504"/>
      <c r="BJ13" s="504"/>
      <c r="BK13" s="504"/>
      <c r="BL13" s="504"/>
      <c r="BM13" s="505"/>
      <c r="BN13" s="469">
        <v>92619</v>
      </c>
      <c r="BO13" s="470"/>
      <c r="BP13" s="470"/>
      <c r="BQ13" s="470"/>
      <c r="BR13" s="470"/>
      <c r="BS13" s="470"/>
      <c r="BT13" s="470"/>
      <c r="BU13" s="471"/>
      <c r="BV13" s="469">
        <v>-135071</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11.4</v>
      </c>
      <c r="CU13" s="467"/>
      <c r="CV13" s="467"/>
      <c r="CW13" s="467"/>
      <c r="CX13" s="467"/>
      <c r="CY13" s="467"/>
      <c r="CZ13" s="467"/>
      <c r="DA13" s="468"/>
      <c r="DB13" s="466">
        <v>11.6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10969</v>
      </c>
      <c r="S14" s="554"/>
      <c r="T14" s="554"/>
      <c r="U14" s="554"/>
      <c r="V14" s="555"/>
      <c r="W14" s="459"/>
      <c r="X14" s="460"/>
      <c r="Y14" s="460"/>
      <c r="Z14" s="460"/>
      <c r="AA14" s="460"/>
      <c r="AB14" s="449"/>
      <c r="AC14" s="556">
        <v>16.3</v>
      </c>
      <c r="AD14" s="557"/>
      <c r="AE14" s="557"/>
      <c r="AF14" s="557"/>
      <c r="AG14" s="558"/>
      <c r="AH14" s="556">
        <v>16.3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10880</v>
      </c>
      <c r="S15" s="554"/>
      <c r="T15" s="554"/>
      <c r="U15" s="554"/>
      <c r="V15" s="555"/>
      <c r="W15" s="485" t="s">
        <v>143</v>
      </c>
      <c r="X15" s="486"/>
      <c r="Y15" s="486"/>
      <c r="Z15" s="486"/>
      <c r="AA15" s="486"/>
      <c r="AB15" s="476"/>
      <c r="AC15" s="520">
        <v>1595</v>
      </c>
      <c r="AD15" s="521"/>
      <c r="AE15" s="521"/>
      <c r="AF15" s="521"/>
      <c r="AG15" s="563"/>
      <c r="AH15" s="520">
        <v>1767</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1209460</v>
      </c>
      <c r="BO15" s="433"/>
      <c r="BP15" s="433"/>
      <c r="BQ15" s="433"/>
      <c r="BR15" s="433"/>
      <c r="BS15" s="433"/>
      <c r="BT15" s="433"/>
      <c r="BU15" s="434"/>
      <c r="BV15" s="432">
        <v>1143689</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28.1</v>
      </c>
      <c r="AD16" s="557"/>
      <c r="AE16" s="557"/>
      <c r="AF16" s="557"/>
      <c r="AG16" s="558"/>
      <c r="AH16" s="556">
        <v>29.8</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4962859</v>
      </c>
      <c r="BO16" s="470"/>
      <c r="BP16" s="470"/>
      <c r="BQ16" s="470"/>
      <c r="BR16" s="470"/>
      <c r="BS16" s="470"/>
      <c r="BT16" s="470"/>
      <c r="BU16" s="471"/>
      <c r="BV16" s="469">
        <v>4856018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147</v>
      </c>
      <c r="S17" s="574"/>
      <c r="T17" s="574"/>
      <c r="U17" s="574"/>
      <c r="V17" s="575"/>
      <c r="W17" s="485" t="s">
        <v>150</v>
      </c>
      <c r="X17" s="486"/>
      <c r="Y17" s="486"/>
      <c r="Z17" s="486"/>
      <c r="AA17" s="486"/>
      <c r="AB17" s="476"/>
      <c r="AC17" s="520">
        <v>3158</v>
      </c>
      <c r="AD17" s="521"/>
      <c r="AE17" s="521"/>
      <c r="AF17" s="521"/>
      <c r="AG17" s="563"/>
      <c r="AH17" s="520">
        <v>3204</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1482271</v>
      </c>
      <c r="BO17" s="470"/>
      <c r="BP17" s="470"/>
      <c r="BQ17" s="470"/>
      <c r="BR17" s="470"/>
      <c r="BS17" s="470"/>
      <c r="BT17" s="470"/>
      <c r="BU17" s="471"/>
      <c r="BV17" s="469">
        <v>1413219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188.15</v>
      </c>
      <c r="M18" s="585"/>
      <c r="N18" s="585"/>
      <c r="O18" s="585"/>
      <c r="P18" s="585"/>
      <c r="Q18" s="585"/>
      <c r="R18" s="586"/>
      <c r="S18" s="586"/>
      <c r="T18" s="586"/>
      <c r="U18" s="586"/>
      <c r="V18" s="587"/>
      <c r="W18" s="487"/>
      <c r="X18" s="488"/>
      <c r="Y18" s="488"/>
      <c r="Z18" s="488"/>
      <c r="AA18" s="488"/>
      <c r="AB18" s="479"/>
      <c r="AC18" s="588">
        <v>55.6</v>
      </c>
      <c r="AD18" s="589"/>
      <c r="AE18" s="589"/>
      <c r="AF18" s="589"/>
      <c r="AG18" s="590"/>
      <c r="AH18" s="588">
        <v>53.9</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4988080</v>
      </c>
      <c r="BO18" s="470"/>
      <c r="BP18" s="470"/>
      <c r="BQ18" s="470"/>
      <c r="BR18" s="470"/>
      <c r="BS18" s="470"/>
      <c r="BT18" s="470"/>
      <c r="BU18" s="471"/>
      <c r="BV18" s="469">
        <v>4821484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54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7302180</v>
      </c>
      <c r="BO19" s="470"/>
      <c r="BP19" s="470"/>
      <c r="BQ19" s="470"/>
      <c r="BR19" s="470"/>
      <c r="BS19" s="470"/>
      <c r="BT19" s="470"/>
      <c r="BU19" s="471"/>
      <c r="BV19" s="469">
        <v>7490266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3922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4695667</v>
      </c>
      <c r="BO23" s="470"/>
      <c r="BP23" s="470"/>
      <c r="BQ23" s="470"/>
      <c r="BR23" s="470"/>
      <c r="BS23" s="470"/>
      <c r="BT23" s="470"/>
      <c r="BU23" s="471"/>
      <c r="BV23" s="469">
        <v>4942566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6750</v>
      </c>
      <c r="R24" s="521"/>
      <c r="S24" s="521"/>
      <c r="T24" s="521"/>
      <c r="U24" s="521"/>
      <c r="V24" s="563"/>
      <c r="W24" s="622"/>
      <c r="X24" s="610"/>
      <c r="Y24" s="611"/>
      <c r="Z24" s="519" t="s">
        <v>166</v>
      </c>
      <c r="AA24" s="499"/>
      <c r="AB24" s="499"/>
      <c r="AC24" s="499"/>
      <c r="AD24" s="499"/>
      <c r="AE24" s="499"/>
      <c r="AF24" s="499"/>
      <c r="AG24" s="500"/>
      <c r="AH24" s="520">
        <v>138</v>
      </c>
      <c r="AI24" s="521"/>
      <c r="AJ24" s="521"/>
      <c r="AK24" s="521"/>
      <c r="AL24" s="563"/>
      <c r="AM24" s="520">
        <v>423798</v>
      </c>
      <c r="AN24" s="521"/>
      <c r="AO24" s="521"/>
      <c r="AP24" s="521"/>
      <c r="AQ24" s="521"/>
      <c r="AR24" s="563"/>
      <c r="AS24" s="520">
        <v>3071</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1275468</v>
      </c>
      <c r="BO24" s="470"/>
      <c r="BP24" s="470"/>
      <c r="BQ24" s="470"/>
      <c r="BR24" s="470"/>
      <c r="BS24" s="470"/>
      <c r="BT24" s="470"/>
      <c r="BU24" s="471"/>
      <c r="BV24" s="469">
        <v>1486118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5720</v>
      </c>
      <c r="R25" s="521"/>
      <c r="S25" s="521"/>
      <c r="T25" s="521"/>
      <c r="U25" s="521"/>
      <c r="V25" s="563"/>
      <c r="W25" s="622"/>
      <c r="X25" s="610"/>
      <c r="Y25" s="611"/>
      <c r="Z25" s="519" t="s">
        <v>169</v>
      </c>
      <c r="AA25" s="499"/>
      <c r="AB25" s="499"/>
      <c r="AC25" s="499"/>
      <c r="AD25" s="499"/>
      <c r="AE25" s="499"/>
      <c r="AF25" s="499"/>
      <c r="AG25" s="500"/>
      <c r="AH25" s="520" t="s">
        <v>127</v>
      </c>
      <c r="AI25" s="521"/>
      <c r="AJ25" s="521"/>
      <c r="AK25" s="521"/>
      <c r="AL25" s="563"/>
      <c r="AM25" s="520" t="s">
        <v>170</v>
      </c>
      <c r="AN25" s="521"/>
      <c r="AO25" s="521"/>
      <c r="AP25" s="521"/>
      <c r="AQ25" s="521"/>
      <c r="AR25" s="563"/>
      <c r="AS25" s="520" t="s">
        <v>127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693948</v>
      </c>
      <c r="BO25" s="433"/>
      <c r="BP25" s="433"/>
      <c r="BQ25" s="433"/>
      <c r="BR25" s="433"/>
      <c r="BS25" s="433"/>
      <c r="BT25" s="433"/>
      <c r="BU25" s="434"/>
      <c r="BV25" s="432">
        <v>770449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5500</v>
      </c>
      <c r="R26" s="521"/>
      <c r="S26" s="521"/>
      <c r="T26" s="521"/>
      <c r="U26" s="521"/>
      <c r="V26" s="563"/>
      <c r="W26" s="622"/>
      <c r="X26" s="610"/>
      <c r="Y26" s="611"/>
      <c r="Z26" s="519" t="s">
        <v>173</v>
      </c>
      <c r="AA26" s="632"/>
      <c r="AB26" s="632"/>
      <c r="AC26" s="632"/>
      <c r="AD26" s="632"/>
      <c r="AE26" s="632"/>
      <c r="AF26" s="632"/>
      <c r="AG26" s="633"/>
      <c r="AH26" s="520">
        <v>7</v>
      </c>
      <c r="AI26" s="521"/>
      <c r="AJ26" s="521"/>
      <c r="AK26" s="521"/>
      <c r="AL26" s="563"/>
      <c r="AM26" s="520">
        <v>23520</v>
      </c>
      <c r="AN26" s="521"/>
      <c r="AO26" s="521"/>
      <c r="AP26" s="521"/>
      <c r="AQ26" s="521"/>
      <c r="AR26" s="563"/>
      <c r="AS26" s="520">
        <v>3360</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2750</v>
      </c>
      <c r="R27" s="521"/>
      <c r="S27" s="521"/>
      <c r="T27" s="521"/>
      <c r="U27" s="521"/>
      <c r="V27" s="563"/>
      <c r="W27" s="622"/>
      <c r="X27" s="610"/>
      <c r="Y27" s="611"/>
      <c r="Z27" s="519" t="s">
        <v>176</v>
      </c>
      <c r="AA27" s="499"/>
      <c r="AB27" s="499"/>
      <c r="AC27" s="499"/>
      <c r="AD27" s="499"/>
      <c r="AE27" s="499"/>
      <c r="AF27" s="499"/>
      <c r="AG27" s="500"/>
      <c r="AH27" s="520" t="s">
        <v>127</v>
      </c>
      <c r="AI27" s="521"/>
      <c r="AJ27" s="521"/>
      <c r="AK27" s="521"/>
      <c r="AL27" s="563"/>
      <c r="AM27" s="520" t="s">
        <v>170</v>
      </c>
      <c r="AN27" s="521"/>
      <c r="AO27" s="521"/>
      <c r="AP27" s="521"/>
      <c r="AQ27" s="521"/>
      <c r="AR27" s="563"/>
      <c r="AS27" s="520" t="s">
        <v>127</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460000</v>
      </c>
      <c r="BO27" s="646"/>
      <c r="BP27" s="646"/>
      <c r="BQ27" s="646"/>
      <c r="BR27" s="646"/>
      <c r="BS27" s="646"/>
      <c r="BT27" s="646"/>
      <c r="BU27" s="647"/>
      <c r="BV27" s="645">
        <v>460000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2100</v>
      </c>
      <c r="R28" s="521"/>
      <c r="S28" s="521"/>
      <c r="T28" s="521"/>
      <c r="U28" s="521"/>
      <c r="V28" s="563"/>
      <c r="W28" s="622"/>
      <c r="X28" s="610"/>
      <c r="Y28" s="611"/>
      <c r="Z28" s="519" t="s">
        <v>179</v>
      </c>
      <c r="AA28" s="499"/>
      <c r="AB28" s="499"/>
      <c r="AC28" s="499"/>
      <c r="AD28" s="499"/>
      <c r="AE28" s="499"/>
      <c r="AF28" s="499"/>
      <c r="AG28" s="500"/>
      <c r="AH28" s="520" t="s">
        <v>127</v>
      </c>
      <c r="AI28" s="521"/>
      <c r="AJ28" s="521"/>
      <c r="AK28" s="521"/>
      <c r="AL28" s="563"/>
      <c r="AM28" s="520" t="s">
        <v>170</v>
      </c>
      <c r="AN28" s="521"/>
      <c r="AO28" s="521"/>
      <c r="AP28" s="521"/>
      <c r="AQ28" s="521"/>
      <c r="AR28" s="563"/>
      <c r="AS28" s="520" t="s">
        <v>127</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1709595</v>
      </c>
      <c r="BO28" s="433"/>
      <c r="BP28" s="433"/>
      <c r="BQ28" s="433"/>
      <c r="BR28" s="433"/>
      <c r="BS28" s="433"/>
      <c r="BT28" s="433"/>
      <c r="BU28" s="434"/>
      <c r="BV28" s="432">
        <v>1922702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12</v>
      </c>
      <c r="M29" s="521"/>
      <c r="N29" s="521"/>
      <c r="O29" s="521"/>
      <c r="P29" s="563"/>
      <c r="Q29" s="520">
        <v>1860</v>
      </c>
      <c r="R29" s="521"/>
      <c r="S29" s="521"/>
      <c r="T29" s="521"/>
      <c r="U29" s="521"/>
      <c r="V29" s="563"/>
      <c r="W29" s="623"/>
      <c r="X29" s="624"/>
      <c r="Y29" s="625"/>
      <c r="Z29" s="519" t="s">
        <v>182</v>
      </c>
      <c r="AA29" s="499"/>
      <c r="AB29" s="499"/>
      <c r="AC29" s="499"/>
      <c r="AD29" s="499"/>
      <c r="AE29" s="499"/>
      <c r="AF29" s="499"/>
      <c r="AG29" s="500"/>
      <c r="AH29" s="520">
        <v>138</v>
      </c>
      <c r="AI29" s="521"/>
      <c r="AJ29" s="521"/>
      <c r="AK29" s="521"/>
      <c r="AL29" s="563"/>
      <c r="AM29" s="520">
        <v>423798</v>
      </c>
      <c r="AN29" s="521"/>
      <c r="AO29" s="521"/>
      <c r="AP29" s="521"/>
      <c r="AQ29" s="521"/>
      <c r="AR29" s="563"/>
      <c r="AS29" s="520">
        <v>3071</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373707</v>
      </c>
      <c r="BO29" s="470"/>
      <c r="BP29" s="470"/>
      <c r="BQ29" s="470"/>
      <c r="BR29" s="470"/>
      <c r="BS29" s="470"/>
      <c r="BT29" s="470"/>
      <c r="BU29" s="471"/>
      <c r="BV29" s="469">
        <v>520719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96.2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4295474</v>
      </c>
      <c r="BO30" s="646"/>
      <c r="BP30" s="646"/>
      <c r="BQ30" s="646"/>
      <c r="BR30" s="646"/>
      <c r="BS30" s="646"/>
      <c r="BT30" s="646"/>
      <c r="BU30" s="647"/>
      <c r="BV30" s="645">
        <v>4552949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191</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佐久穂町国民健康保険特別会計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佐久穂町病院事業会計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佐久穂町簡易水道事業特別会計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佐久平環境衛生組合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佐久高原ケーブルビジョン</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佐久穂町住宅改修資金等貸付事業特別会計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佐久穂町介護保険特別会計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佐久穂町農業集落排水事業特別会計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南佐久環境衛生組合（一般会計）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佐久穂町老人保健施設特別会計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佐久穂町住宅地造成事業特別会計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南佐久環境衛生組合（公共下水道事業特別会計）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佐久穂町後期高齢者医療特別会計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長野県市町村自治振興組合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長野県市町村総合事務組合（一般会計）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長野県市町村総合事務組合（非常勤職員公務災害補償特別会計）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長野県後期高齢医療広域連合（一般会計）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長野県後期高齢医療広域連合（後期高齢者医療特別会計）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長野県地方税滞納整理機構</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東北信市町村交通災害共済事務組合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5EwV9Ibgr61xPXQuvHZDU30dH77lNYBmkvickcqMjPpNWcvv/nsx7RGLP66Sd1zzTFxk5HKKRwsQxNEWuUglGw==" saltValue="VPJINF5QHdNNxh6Xl6sh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564</v>
      </c>
      <c r="D34" s="1250"/>
      <c r="E34" s="1251"/>
      <c r="F34" s="32">
        <v>5.61</v>
      </c>
      <c r="G34" s="33">
        <v>4.54</v>
      </c>
      <c r="H34" s="33">
        <v>3.96</v>
      </c>
      <c r="I34" s="33">
        <v>0.24</v>
      </c>
      <c r="J34" s="34">
        <v>8.7799999999999994</v>
      </c>
      <c r="K34" s="22"/>
      <c r="L34" s="22"/>
      <c r="M34" s="22"/>
      <c r="N34" s="22"/>
      <c r="O34" s="22"/>
      <c r="P34" s="22"/>
    </row>
    <row r="35" spans="1:16" ht="39" customHeight="1" x14ac:dyDescent="0.15">
      <c r="A35" s="22"/>
      <c r="B35" s="35"/>
      <c r="C35" s="1244" t="s">
        <v>565</v>
      </c>
      <c r="D35" s="1245"/>
      <c r="E35" s="1246"/>
      <c r="F35" s="36">
        <v>4.42</v>
      </c>
      <c r="G35" s="37">
        <v>2.82</v>
      </c>
      <c r="H35" s="37">
        <v>2.06</v>
      </c>
      <c r="I35" s="37">
        <v>1.94</v>
      </c>
      <c r="J35" s="38">
        <v>1.33</v>
      </c>
      <c r="K35" s="22"/>
      <c r="L35" s="22"/>
      <c r="M35" s="22"/>
      <c r="N35" s="22"/>
      <c r="O35" s="22"/>
      <c r="P35" s="22"/>
    </row>
    <row r="36" spans="1:16" ht="39" customHeight="1" x14ac:dyDescent="0.15">
      <c r="A36" s="22"/>
      <c r="B36" s="35"/>
      <c r="C36" s="1244" t="s">
        <v>566</v>
      </c>
      <c r="D36" s="1245"/>
      <c r="E36" s="1246"/>
      <c r="F36" s="36">
        <v>0.05</v>
      </c>
      <c r="G36" s="37">
        <v>0.02</v>
      </c>
      <c r="H36" s="37">
        <v>0</v>
      </c>
      <c r="I36" s="37">
        <v>0.28000000000000003</v>
      </c>
      <c r="J36" s="38">
        <v>0.72</v>
      </c>
      <c r="K36" s="22"/>
      <c r="L36" s="22"/>
      <c r="M36" s="22"/>
      <c r="N36" s="22"/>
      <c r="O36" s="22"/>
      <c r="P36" s="22"/>
    </row>
    <row r="37" spans="1:16" ht="39" customHeight="1" x14ac:dyDescent="0.15">
      <c r="A37" s="22"/>
      <c r="B37" s="35"/>
      <c r="C37" s="1244" t="s">
        <v>567</v>
      </c>
      <c r="D37" s="1245"/>
      <c r="E37" s="1246"/>
      <c r="F37" s="36">
        <v>0.05</v>
      </c>
      <c r="G37" s="37">
        <v>0.05</v>
      </c>
      <c r="H37" s="37">
        <v>0.17</v>
      </c>
      <c r="I37" s="37">
        <v>0.26</v>
      </c>
      <c r="J37" s="38">
        <v>0.41</v>
      </c>
      <c r="K37" s="22"/>
      <c r="L37" s="22"/>
      <c r="M37" s="22"/>
      <c r="N37" s="22"/>
      <c r="O37" s="22"/>
      <c r="P37" s="22"/>
    </row>
    <row r="38" spans="1:16" ht="39" customHeight="1" x14ac:dyDescent="0.15">
      <c r="A38" s="22"/>
      <c r="B38" s="35"/>
      <c r="C38" s="1244" t="s">
        <v>568</v>
      </c>
      <c r="D38" s="1245"/>
      <c r="E38" s="1246"/>
      <c r="F38" s="36">
        <v>0.2</v>
      </c>
      <c r="G38" s="37">
        <v>0.21</v>
      </c>
      <c r="H38" s="37">
        <v>0.2</v>
      </c>
      <c r="I38" s="37">
        <v>0.2</v>
      </c>
      <c r="J38" s="38">
        <v>0.18</v>
      </c>
      <c r="K38" s="22"/>
      <c r="L38" s="22"/>
      <c r="M38" s="22"/>
      <c r="N38" s="22"/>
      <c r="O38" s="22"/>
      <c r="P38" s="22"/>
    </row>
    <row r="39" spans="1:16" ht="39" customHeight="1" x14ac:dyDescent="0.15">
      <c r="A39" s="22"/>
      <c r="B39" s="35"/>
      <c r="C39" s="1244" t="s">
        <v>569</v>
      </c>
      <c r="D39" s="1245"/>
      <c r="E39" s="1246"/>
      <c r="F39" s="36">
        <v>0.55000000000000004</v>
      </c>
      <c r="G39" s="37">
        <v>0.45</v>
      </c>
      <c r="H39" s="37">
        <v>0.45</v>
      </c>
      <c r="I39" s="37">
        <v>0.46</v>
      </c>
      <c r="J39" s="38">
        <v>0.17</v>
      </c>
      <c r="K39" s="22"/>
      <c r="L39" s="22"/>
      <c r="M39" s="22"/>
      <c r="N39" s="22"/>
      <c r="O39" s="22"/>
      <c r="P39" s="22"/>
    </row>
    <row r="40" spans="1:16" ht="39" customHeight="1" x14ac:dyDescent="0.15">
      <c r="A40" s="22"/>
      <c r="B40" s="35"/>
      <c r="C40" s="1244" t="s">
        <v>570</v>
      </c>
      <c r="D40" s="1245"/>
      <c r="E40" s="1246"/>
      <c r="F40" s="36">
        <v>0.03</v>
      </c>
      <c r="G40" s="37">
        <v>0.01</v>
      </c>
      <c r="H40" s="37">
        <v>0.01</v>
      </c>
      <c r="I40" s="37">
        <v>0.01</v>
      </c>
      <c r="J40" s="38">
        <v>0.14000000000000001</v>
      </c>
      <c r="K40" s="22"/>
      <c r="L40" s="22"/>
      <c r="M40" s="22"/>
      <c r="N40" s="22"/>
      <c r="O40" s="22"/>
      <c r="P40" s="22"/>
    </row>
    <row r="41" spans="1:16" ht="39" customHeight="1" x14ac:dyDescent="0.15">
      <c r="A41" s="22"/>
      <c r="B41" s="35"/>
      <c r="C41" s="1244" t="s">
        <v>571</v>
      </c>
      <c r="D41" s="1245"/>
      <c r="E41" s="1246"/>
      <c r="F41" s="36">
        <v>0.02</v>
      </c>
      <c r="G41" s="37">
        <v>0.01</v>
      </c>
      <c r="H41" s="37">
        <v>0.01</v>
      </c>
      <c r="I41" s="37">
        <v>0</v>
      </c>
      <c r="J41" s="38">
        <v>0.04</v>
      </c>
      <c r="K41" s="22"/>
      <c r="L41" s="22"/>
      <c r="M41" s="22"/>
      <c r="N41" s="22"/>
      <c r="O41" s="22"/>
      <c r="P41" s="22"/>
    </row>
    <row r="42" spans="1:16" ht="39" customHeight="1" x14ac:dyDescent="0.15">
      <c r="A42" s="22"/>
      <c r="B42" s="39"/>
      <c r="C42" s="1244" t="s">
        <v>572</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573</v>
      </c>
      <c r="D43" s="1248"/>
      <c r="E43" s="1249"/>
      <c r="F43" s="41">
        <v>0</v>
      </c>
      <c r="G43" s="42">
        <v>0</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wSfgdp+bmKXw+vLgzHDdtFIAT78/gWRNoQ0NA+R2dNrg5TfQGVfI+7s5sDpNexVjGGu9TB9IrBwghJyOSqBsw==" saltValue="UfU3fQuqcuvlIyfPkyOV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1364</v>
      </c>
      <c r="L45" s="60">
        <v>1173</v>
      </c>
      <c r="M45" s="60">
        <v>1113</v>
      </c>
      <c r="N45" s="60">
        <v>1074</v>
      </c>
      <c r="O45" s="61">
        <v>950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14</v>
      </c>
      <c r="F48" s="1260"/>
      <c r="G48" s="1260"/>
      <c r="H48" s="1260"/>
      <c r="I48" s="1260"/>
      <c r="J48" s="1261"/>
      <c r="K48" s="63">
        <v>145</v>
      </c>
      <c r="L48" s="64">
        <v>145</v>
      </c>
      <c r="M48" s="64">
        <v>142</v>
      </c>
      <c r="N48" s="64">
        <v>148</v>
      </c>
      <c r="O48" s="65">
        <v>147</v>
      </c>
      <c r="P48" s="48"/>
      <c r="Q48" s="48"/>
      <c r="R48" s="48"/>
      <c r="S48" s="48"/>
      <c r="T48" s="48"/>
      <c r="U48" s="48"/>
    </row>
    <row r="49" spans="1:21" ht="30.75" customHeight="1" x14ac:dyDescent="0.15">
      <c r="A49" s="48"/>
      <c r="B49" s="1254"/>
      <c r="C49" s="1255"/>
      <c r="D49" s="62"/>
      <c r="E49" s="1260" t="s">
        <v>15</v>
      </c>
      <c r="F49" s="1260"/>
      <c r="G49" s="1260"/>
      <c r="H49" s="1260"/>
      <c r="I49" s="1260"/>
      <c r="J49" s="1261"/>
      <c r="K49" s="63">
        <v>538</v>
      </c>
      <c r="L49" s="64">
        <v>629</v>
      </c>
      <c r="M49" s="64">
        <v>621</v>
      </c>
      <c r="N49" s="64">
        <v>613</v>
      </c>
      <c r="O49" s="65">
        <v>612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1568</v>
      </c>
      <c r="L52" s="64">
        <v>1477</v>
      </c>
      <c r="M52" s="64">
        <v>1418</v>
      </c>
      <c r="N52" s="64">
        <v>1363</v>
      </c>
      <c r="O52" s="65">
        <v>1253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479</v>
      </c>
      <c r="L53" s="69">
        <v>470</v>
      </c>
      <c r="M53" s="69">
        <v>458</v>
      </c>
      <c r="N53" s="69">
        <v>472</v>
      </c>
      <c r="O53" s="70">
        <v>456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OAL/Goc4cmeLRbWTSPcCbwyKueP9zVNyLR/eN5I4IchZ1xRNv57ESsjaqgk9fvnGwquMPsQsN0u5qJaT3MJrA==" saltValue="JDo9KV8j2S8tsKqea10f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8" t="s">
        <v>29</v>
      </c>
      <c r="C41" s="1279"/>
      <c r="D41" s="102"/>
      <c r="E41" s="1284" t="s">
        <v>30</v>
      </c>
      <c r="F41" s="1284"/>
      <c r="G41" s="1284"/>
      <c r="H41" s="1285"/>
      <c r="I41" s="103">
        <v>6606</v>
      </c>
      <c r="J41" s="104">
        <v>5698</v>
      </c>
      <c r="K41" s="104">
        <v>5033</v>
      </c>
      <c r="L41" s="104">
        <v>4945</v>
      </c>
      <c r="M41" s="105">
        <v>4696</v>
      </c>
    </row>
    <row r="42" spans="2:13" ht="27.75" customHeight="1" x14ac:dyDescent="0.15">
      <c r="B42" s="1280"/>
      <c r="C42" s="1281"/>
      <c r="D42" s="106"/>
      <c r="E42" s="1286" t="s">
        <v>31</v>
      </c>
      <c r="F42" s="1286"/>
      <c r="G42" s="1286"/>
      <c r="H42" s="1287"/>
      <c r="I42" s="107" t="s">
        <v>513</v>
      </c>
      <c r="J42" s="108" t="s">
        <v>513</v>
      </c>
      <c r="K42" s="108" t="s">
        <v>513</v>
      </c>
      <c r="L42" s="108" t="s">
        <v>513</v>
      </c>
      <c r="M42" s="109" t="s">
        <v>513</v>
      </c>
    </row>
    <row r="43" spans="2:13" ht="27.75" customHeight="1" x14ac:dyDescent="0.15">
      <c r="B43" s="1280"/>
      <c r="C43" s="1281"/>
      <c r="D43" s="106"/>
      <c r="E43" s="1286" t="s">
        <v>32</v>
      </c>
      <c r="F43" s="1286"/>
      <c r="G43" s="1286"/>
      <c r="H43" s="1287"/>
      <c r="I43" s="107">
        <v>1377</v>
      </c>
      <c r="J43" s="108">
        <v>1286</v>
      </c>
      <c r="K43" s="108">
        <v>1091</v>
      </c>
      <c r="L43" s="108">
        <v>983</v>
      </c>
      <c r="M43" s="109">
        <v>929</v>
      </c>
    </row>
    <row r="44" spans="2:13" ht="27.75" customHeight="1" x14ac:dyDescent="0.15">
      <c r="B44" s="1280"/>
      <c r="C44" s="1281"/>
      <c r="D44" s="106"/>
      <c r="E44" s="1286" t="s">
        <v>33</v>
      </c>
      <c r="F44" s="1286"/>
      <c r="G44" s="1286"/>
      <c r="H44" s="1287"/>
      <c r="I44" s="107">
        <v>6687</v>
      </c>
      <c r="J44" s="108">
        <v>6217</v>
      </c>
      <c r="K44" s="108">
        <v>5773</v>
      </c>
      <c r="L44" s="108">
        <v>5281</v>
      </c>
      <c r="M44" s="109">
        <v>4814</v>
      </c>
    </row>
    <row r="45" spans="2:13" ht="27.75" customHeight="1" x14ac:dyDescent="0.15">
      <c r="B45" s="1280"/>
      <c r="C45" s="1281"/>
      <c r="D45" s="106"/>
      <c r="E45" s="1286" t="s">
        <v>34</v>
      </c>
      <c r="F45" s="1286"/>
      <c r="G45" s="1286"/>
      <c r="H45" s="1287"/>
      <c r="I45" s="107">
        <v>804</v>
      </c>
      <c r="J45" s="108">
        <v>774</v>
      </c>
      <c r="K45" s="108">
        <v>715</v>
      </c>
      <c r="L45" s="108">
        <v>709</v>
      </c>
      <c r="M45" s="109">
        <v>805</v>
      </c>
    </row>
    <row r="46" spans="2:13" ht="27.75" customHeight="1" x14ac:dyDescent="0.15">
      <c r="B46" s="1280"/>
      <c r="C46" s="1281"/>
      <c r="D46" s="110"/>
      <c r="E46" s="1286" t="s">
        <v>35</v>
      </c>
      <c r="F46" s="1286"/>
      <c r="G46" s="1286"/>
      <c r="H46" s="1287"/>
      <c r="I46" s="107" t="s">
        <v>513</v>
      </c>
      <c r="J46" s="108" t="s">
        <v>513</v>
      </c>
      <c r="K46" s="108" t="s">
        <v>513</v>
      </c>
      <c r="L46" s="108" t="s">
        <v>513</v>
      </c>
      <c r="M46" s="109" t="s">
        <v>513</v>
      </c>
    </row>
    <row r="47" spans="2:13" ht="27.75" customHeight="1" x14ac:dyDescent="0.15">
      <c r="B47" s="1280"/>
      <c r="C47" s="1281"/>
      <c r="D47" s="111"/>
      <c r="E47" s="1288" t="s">
        <v>36</v>
      </c>
      <c r="F47" s="1289"/>
      <c r="G47" s="1289"/>
      <c r="H47" s="1290"/>
      <c r="I47" s="107" t="s">
        <v>513</v>
      </c>
      <c r="J47" s="108" t="s">
        <v>513</v>
      </c>
      <c r="K47" s="108" t="s">
        <v>513</v>
      </c>
      <c r="L47" s="108" t="s">
        <v>513</v>
      </c>
      <c r="M47" s="109" t="s">
        <v>513</v>
      </c>
    </row>
    <row r="48" spans="2:13" ht="27.75" customHeight="1" x14ac:dyDescent="0.15">
      <c r="B48" s="1280"/>
      <c r="C48" s="1281"/>
      <c r="D48" s="106"/>
      <c r="E48" s="1286" t="s">
        <v>37</v>
      </c>
      <c r="F48" s="1286"/>
      <c r="G48" s="1286"/>
      <c r="H48" s="1287"/>
      <c r="I48" s="107" t="s">
        <v>513</v>
      </c>
      <c r="J48" s="108" t="s">
        <v>513</v>
      </c>
      <c r="K48" s="108" t="s">
        <v>513</v>
      </c>
      <c r="L48" s="108" t="s">
        <v>513</v>
      </c>
      <c r="M48" s="109" t="s">
        <v>513</v>
      </c>
    </row>
    <row r="49" spans="2:13" ht="27.75" customHeight="1" x14ac:dyDescent="0.15">
      <c r="B49" s="1282"/>
      <c r="C49" s="1283"/>
      <c r="D49" s="106"/>
      <c r="E49" s="1286" t="s">
        <v>38</v>
      </c>
      <c r="F49" s="1286"/>
      <c r="G49" s="1286"/>
      <c r="H49" s="1287"/>
      <c r="I49" s="107" t="s">
        <v>513</v>
      </c>
      <c r="J49" s="108" t="s">
        <v>513</v>
      </c>
      <c r="K49" s="108" t="s">
        <v>513</v>
      </c>
      <c r="L49" s="108" t="s">
        <v>513</v>
      </c>
      <c r="M49" s="109" t="s">
        <v>513</v>
      </c>
    </row>
    <row r="50" spans="2:13" ht="27.75" customHeight="1" x14ac:dyDescent="0.15">
      <c r="B50" s="1291" t="s">
        <v>39</v>
      </c>
      <c r="C50" s="1292"/>
      <c r="D50" s="112"/>
      <c r="E50" s="1286" t="s">
        <v>40</v>
      </c>
      <c r="F50" s="1286"/>
      <c r="G50" s="1286"/>
      <c r="H50" s="1287"/>
      <c r="I50" s="107">
        <v>6961</v>
      </c>
      <c r="J50" s="108">
        <v>7127</v>
      </c>
      <c r="K50" s="108">
        <v>6701</v>
      </c>
      <c r="L50" s="108">
        <v>6233</v>
      </c>
      <c r="M50" s="109">
        <v>5806</v>
      </c>
    </row>
    <row r="51" spans="2:13" ht="27.75" customHeight="1" x14ac:dyDescent="0.15">
      <c r="B51" s="1280"/>
      <c r="C51" s="1281"/>
      <c r="D51" s="106"/>
      <c r="E51" s="1286" t="s">
        <v>41</v>
      </c>
      <c r="F51" s="1286"/>
      <c r="G51" s="1286"/>
      <c r="H51" s="1287"/>
      <c r="I51" s="107" t="s">
        <v>513</v>
      </c>
      <c r="J51" s="108" t="s">
        <v>513</v>
      </c>
      <c r="K51" s="108" t="s">
        <v>513</v>
      </c>
      <c r="L51" s="108">
        <v>3</v>
      </c>
      <c r="M51" s="109" t="s">
        <v>513</v>
      </c>
    </row>
    <row r="52" spans="2:13" ht="27.75" customHeight="1" x14ac:dyDescent="0.15">
      <c r="B52" s="1282"/>
      <c r="C52" s="1283"/>
      <c r="D52" s="106"/>
      <c r="E52" s="1286" t="s">
        <v>42</v>
      </c>
      <c r="F52" s="1286"/>
      <c r="G52" s="1286"/>
      <c r="H52" s="1287"/>
      <c r="I52" s="107">
        <v>12359</v>
      </c>
      <c r="J52" s="108">
        <v>11337</v>
      </c>
      <c r="K52" s="108">
        <v>10571</v>
      </c>
      <c r="L52" s="108">
        <v>9938</v>
      </c>
      <c r="M52" s="109">
        <v>9253</v>
      </c>
    </row>
    <row r="53" spans="2:13" ht="27.75" customHeight="1" thickBot="1" x14ac:dyDescent="0.2">
      <c r="B53" s="1293" t="s">
        <v>43</v>
      </c>
      <c r="C53" s="1294"/>
      <c r="D53" s="113"/>
      <c r="E53" s="1295" t="s">
        <v>44</v>
      </c>
      <c r="F53" s="1295"/>
      <c r="G53" s="1295"/>
      <c r="H53" s="1296"/>
      <c r="I53" s="114">
        <v>-3846</v>
      </c>
      <c r="J53" s="115">
        <v>-4489</v>
      </c>
      <c r="K53" s="115">
        <v>-4661</v>
      </c>
      <c r="L53" s="115">
        <v>-4255</v>
      </c>
      <c r="M53" s="116">
        <v>-3816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MKJlQcuXlPPGb8xplDcStYeMg1Sy27lwsUb2Enu0/zoevuqkbJtBswoW1QUcwoJyqljYZQMTSZPP/scXqDLqw==" saltValue="St4Mx3u4C59OHS58ldkI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1856</v>
      </c>
      <c r="G55" s="128">
        <v>1923</v>
      </c>
      <c r="H55" s="129">
        <v>1710</v>
      </c>
    </row>
    <row r="56" spans="2:8" ht="52.5" customHeight="1" x14ac:dyDescent="0.15">
      <c r="B56" s="130"/>
      <c r="C56" s="1307" t="s">
        <v>48</v>
      </c>
      <c r="D56" s="1307"/>
      <c r="E56" s="1308"/>
      <c r="F56" s="131">
        <v>622</v>
      </c>
      <c r="G56" s="131">
        <v>521</v>
      </c>
      <c r="H56" s="132">
        <v>374</v>
      </c>
    </row>
    <row r="57" spans="2:8" ht="53.25" customHeight="1" x14ac:dyDescent="0.15">
      <c r="B57" s="130"/>
      <c r="C57" s="1309" t="s">
        <v>49</v>
      </c>
      <c r="D57" s="1309"/>
      <c r="E57" s="1310"/>
      <c r="F57" s="133">
        <v>5101</v>
      </c>
      <c r="G57" s="133">
        <v>4553</v>
      </c>
      <c r="H57" s="134">
        <v>4295</v>
      </c>
    </row>
    <row r="58" spans="2:8" ht="45.75" customHeight="1" x14ac:dyDescent="0.15">
      <c r="B58" s="135"/>
      <c r="C58" s="1297" t="s">
        <v>599</v>
      </c>
      <c r="D58" s="1298"/>
      <c r="E58" s="1299"/>
      <c r="F58" s="136">
        <v>3652</v>
      </c>
      <c r="G58" s="136">
        <v>3218</v>
      </c>
      <c r="H58" s="137">
        <v>3089</v>
      </c>
    </row>
    <row r="59" spans="2:8" ht="45.75" customHeight="1" x14ac:dyDescent="0.15">
      <c r="B59" s="135"/>
      <c r="C59" s="1297" t="s">
        <v>600</v>
      </c>
      <c r="D59" s="1298"/>
      <c r="E59" s="1299"/>
      <c r="F59" s="136">
        <v>924</v>
      </c>
      <c r="G59" s="136">
        <v>825</v>
      </c>
      <c r="H59" s="137">
        <v>725</v>
      </c>
    </row>
    <row r="60" spans="2:8" ht="45.75" customHeight="1" x14ac:dyDescent="0.15">
      <c r="B60" s="135"/>
      <c r="C60" s="1297" t="s">
        <v>601</v>
      </c>
      <c r="D60" s="1298"/>
      <c r="E60" s="1299"/>
      <c r="F60" s="136">
        <v>330</v>
      </c>
      <c r="G60" s="136">
        <v>330</v>
      </c>
      <c r="H60" s="137">
        <v>330</v>
      </c>
    </row>
    <row r="61" spans="2:8" ht="45.75" customHeight="1" x14ac:dyDescent="0.15">
      <c r="B61" s="135"/>
      <c r="C61" s="1297" t="s">
        <v>602</v>
      </c>
      <c r="D61" s="1298"/>
      <c r="E61" s="1299"/>
      <c r="F61" s="136">
        <v>180</v>
      </c>
      <c r="G61" s="136">
        <v>162</v>
      </c>
      <c r="H61" s="137">
        <v>113</v>
      </c>
    </row>
    <row r="62" spans="2:8" ht="45.75" customHeight="1" thickBot="1" x14ac:dyDescent="0.2">
      <c r="B62" s="138"/>
      <c r="C62" s="1300" t="s">
        <v>603</v>
      </c>
      <c r="D62" s="1301"/>
      <c r="E62" s="1302"/>
      <c r="F62" s="139">
        <v>0</v>
      </c>
      <c r="G62" s="139">
        <v>7</v>
      </c>
      <c r="H62" s="140">
        <v>22</v>
      </c>
    </row>
    <row r="63" spans="2:8" ht="52.5" customHeight="1" thickBot="1" x14ac:dyDescent="0.2">
      <c r="B63" s="141"/>
      <c r="C63" s="1303" t="s">
        <v>50</v>
      </c>
      <c r="D63" s="1303"/>
      <c r="E63" s="1304"/>
      <c r="F63" s="142">
        <v>7578</v>
      </c>
      <c r="G63" s="142">
        <v>6996</v>
      </c>
      <c r="H63" s="143">
        <v>6379</v>
      </c>
    </row>
    <row r="64" spans="2:8" ht="15" customHeight="1" x14ac:dyDescent="0.15"/>
  </sheetData>
  <sheetProtection algorithmName="SHA-512" hashValue="SrYW8oZtiRMId44OT5m7s9Nqu9qkmtLxDAI/6+O1e8G4S8cRRsoCigpDdvr0ghqqLr1f6mFjdRE2Iv7fKI9/iw==" saltValue="aCyfN2he2wEsYsJnSN+T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CCF7-BC31-4280-8F14-9848CAA6676A}">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41.1</v>
      </c>
      <c r="BQ53" s="1313"/>
      <c r="BR53" s="1313"/>
      <c r="BS53" s="1313"/>
      <c r="BT53" s="1313"/>
      <c r="BU53" s="1313"/>
      <c r="BV53" s="1313"/>
      <c r="BW53" s="1313"/>
      <c r="BX53" s="1313">
        <v>53.9</v>
      </c>
      <c r="BY53" s="1313"/>
      <c r="BZ53" s="1313"/>
      <c r="CA53" s="1313"/>
      <c r="CB53" s="1313"/>
      <c r="CC53" s="1313"/>
      <c r="CD53" s="1313"/>
      <c r="CE53" s="1313"/>
      <c r="CF53" s="1313">
        <v>55.5</v>
      </c>
      <c r="CG53" s="1313"/>
      <c r="CH53" s="1313"/>
      <c r="CI53" s="1313"/>
      <c r="CJ53" s="1313"/>
      <c r="CK53" s="1313"/>
      <c r="CL53" s="1313"/>
      <c r="CM53" s="1313"/>
      <c r="CN53" s="1313">
        <v>56</v>
      </c>
      <c r="CO53" s="1313"/>
      <c r="CP53" s="1313"/>
      <c r="CQ53" s="1313"/>
      <c r="CR53" s="1313"/>
      <c r="CS53" s="1313"/>
      <c r="CT53" s="1313"/>
      <c r="CU53" s="1313"/>
      <c r="CV53" s="1313">
        <v>57.2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23.5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9.3000000000000007</v>
      </c>
      <c r="BQ75" s="1313"/>
      <c r="BR75" s="1313"/>
      <c r="BS75" s="1313"/>
      <c r="BT75" s="1313"/>
      <c r="BU75" s="1313"/>
      <c r="BV75" s="1313"/>
      <c r="BW75" s="1313"/>
      <c r="BX75" s="1313">
        <v>10.8</v>
      </c>
      <c r="BY75" s="1313"/>
      <c r="BZ75" s="1313"/>
      <c r="CA75" s="1313"/>
      <c r="CB75" s="1313"/>
      <c r="CC75" s="1313"/>
      <c r="CD75" s="1313"/>
      <c r="CE75" s="1313"/>
      <c r="CF75" s="1313">
        <v>11.5</v>
      </c>
      <c r="CG75" s="1313"/>
      <c r="CH75" s="1313"/>
      <c r="CI75" s="1313"/>
      <c r="CJ75" s="1313"/>
      <c r="CK75" s="1313"/>
      <c r="CL75" s="1313"/>
      <c r="CM75" s="1313"/>
      <c r="CN75" s="1313">
        <v>11.6</v>
      </c>
      <c r="CO75" s="1313"/>
      <c r="CP75" s="1313"/>
      <c r="CQ75" s="1313"/>
      <c r="CR75" s="1313"/>
      <c r="CS75" s="1313"/>
      <c r="CT75" s="1313"/>
      <c r="CU75" s="1313"/>
      <c r="CV75" s="1313">
        <v>11.4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23.5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ILsbNVDWoM4fGAUqB0MJy+wDebC6ctHNdz6RosxBfMC1zUnhotQrU/mDwSP4f/N+Te8NZChvOUxLokvKqi+AA==" saltValue="fsNeZ3AMUb1qY9g2pHjRr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54CB-CD45-4910-8DB5-045063B6255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P64BH6xgD8piaZE8Pd7ZmWeMR2rImzDp15rL6hkjp4QPblutncu8WHoaB9/wxuBCr6pfXe+eDLxV0r1oxiG5Jw==" saltValue="MuUyY7nven5bJm9zPJpf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0C12-D2ED-49FF-B9D5-7EF418DB95C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IZUhgaya7KzXlSVrk0nKPUMLQfopN7688EfE1l5w+GDLBOLIvGOYteqS21jDPv6BNL5DZhc5vXLU9C6qCpkUg==" saltValue="xB21xityUy6Z8IPutXp3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67119</v>
      </c>
      <c r="E3" s="162"/>
      <c r="F3" s="163">
        <v>78903</v>
      </c>
      <c r="G3" s="164"/>
      <c r="H3" s="165"/>
    </row>
    <row r="4" spans="1:8" x14ac:dyDescent="0.15">
      <c r="A4" s="166"/>
      <c r="B4" s="167"/>
      <c r="C4" s="168"/>
      <c r="D4" s="169">
        <v>34189</v>
      </c>
      <c r="E4" s="170"/>
      <c r="F4" s="171">
        <v>49201</v>
      </c>
      <c r="G4" s="172"/>
      <c r="H4" s="173"/>
    </row>
    <row r="5" spans="1:8" x14ac:dyDescent="0.15">
      <c r="A5" s="154" t="s">
        <v>547</v>
      </c>
      <c r="B5" s="159"/>
      <c r="C5" s="160"/>
      <c r="D5" s="161">
        <v>77139</v>
      </c>
      <c r="E5" s="162"/>
      <c r="F5" s="163">
        <v>82993</v>
      </c>
      <c r="G5" s="164"/>
      <c r="H5" s="165"/>
    </row>
    <row r="6" spans="1:8" x14ac:dyDescent="0.15">
      <c r="A6" s="166"/>
      <c r="B6" s="167"/>
      <c r="C6" s="168"/>
      <c r="D6" s="169">
        <v>42421</v>
      </c>
      <c r="E6" s="170"/>
      <c r="F6" s="171">
        <v>46787</v>
      </c>
      <c r="G6" s="172"/>
      <c r="H6" s="173"/>
    </row>
    <row r="7" spans="1:8" x14ac:dyDescent="0.15">
      <c r="A7" s="154" t="s">
        <v>548</v>
      </c>
      <c r="B7" s="159"/>
      <c r="C7" s="160"/>
      <c r="D7" s="161">
        <v>107237</v>
      </c>
      <c r="E7" s="162"/>
      <c r="F7" s="163">
        <v>108252</v>
      </c>
      <c r="G7" s="164"/>
      <c r="H7" s="165"/>
    </row>
    <row r="8" spans="1:8" x14ac:dyDescent="0.15">
      <c r="A8" s="166"/>
      <c r="B8" s="167"/>
      <c r="C8" s="168"/>
      <c r="D8" s="169">
        <v>91373</v>
      </c>
      <c r="E8" s="170"/>
      <c r="F8" s="171">
        <v>50321</v>
      </c>
      <c r="G8" s="172"/>
      <c r="H8" s="173"/>
    </row>
    <row r="9" spans="1:8" x14ac:dyDescent="0.15">
      <c r="A9" s="154" t="s">
        <v>549</v>
      </c>
      <c r="B9" s="159"/>
      <c r="C9" s="160"/>
      <c r="D9" s="161">
        <v>166623</v>
      </c>
      <c r="E9" s="162"/>
      <c r="F9" s="163">
        <v>93492</v>
      </c>
      <c r="G9" s="164"/>
      <c r="H9" s="165"/>
    </row>
    <row r="10" spans="1:8" x14ac:dyDescent="0.15">
      <c r="A10" s="166"/>
      <c r="B10" s="167"/>
      <c r="C10" s="168"/>
      <c r="D10" s="169">
        <v>124832</v>
      </c>
      <c r="E10" s="170"/>
      <c r="F10" s="171">
        <v>53316</v>
      </c>
      <c r="G10" s="172"/>
      <c r="H10" s="173"/>
    </row>
    <row r="11" spans="1:8" x14ac:dyDescent="0.15">
      <c r="A11" s="154" t="s">
        <v>550</v>
      </c>
      <c r="B11" s="159"/>
      <c r="C11" s="160"/>
      <c r="D11" s="161">
        <v>97912</v>
      </c>
      <c r="E11" s="162"/>
      <c r="F11" s="163">
        <v>94796</v>
      </c>
      <c r="G11" s="164"/>
      <c r="H11" s="165"/>
    </row>
    <row r="12" spans="1:8" x14ac:dyDescent="0.15">
      <c r="A12" s="166"/>
      <c r="B12" s="167"/>
      <c r="C12" s="174"/>
      <c r="D12" s="169">
        <v>72633</v>
      </c>
      <c r="E12" s="170"/>
      <c r="F12" s="171">
        <v>55781</v>
      </c>
      <c r="G12" s="172"/>
      <c r="H12" s="173"/>
    </row>
    <row r="13" spans="1:8" x14ac:dyDescent="0.15">
      <c r="A13" s="154"/>
      <c r="B13" s="159"/>
      <c r="C13" s="175"/>
      <c r="D13" s="176">
        <v>103206</v>
      </c>
      <c r="E13" s="177"/>
      <c r="F13" s="178">
        <v>91687</v>
      </c>
      <c r="G13" s="179"/>
      <c r="H13" s="165"/>
    </row>
    <row r="14" spans="1:8" x14ac:dyDescent="0.15">
      <c r="A14" s="166"/>
      <c r="B14" s="167"/>
      <c r="C14" s="168"/>
      <c r="D14" s="169">
        <v>73090</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5.61</v>
      </c>
      <c r="C19" s="180">
        <f>ROUND(VALUE(SUBSTITUTE(実質収支比率等に係る経年分析!G$48,"▲","-")),2)</f>
        <v>4.54</v>
      </c>
      <c r="D19" s="180">
        <f>ROUND(VALUE(SUBSTITUTE(実質収支比率等に係る経年分析!H$48,"▲","-")),2)</f>
        <v>3.97</v>
      </c>
      <c r="E19" s="180">
        <f>ROUND(VALUE(SUBSTITUTE(実質収支比率等に係る経年分析!I$48,"▲","-")),2)</f>
        <v>0.24</v>
      </c>
      <c r="F19" s="180">
        <f>ROUND(VALUE(SUBSTITUTE(実質収支比率等に係る経年分析!J$48,"▲","-")),2)</f>
        <v>5.91</v>
      </c>
    </row>
    <row r="20" spans="1:11" x14ac:dyDescent="0.15">
      <c r="A20" s="180" t="s">
        <v>54</v>
      </c>
      <c r="B20" s="180">
        <f>ROUND(VALUE(SUBSTITUTE(実質収支比率等に係る経年分析!F$47,"▲","-")),2)</f>
        <v>37.49</v>
      </c>
      <c r="C20" s="180">
        <f>ROUND(VALUE(SUBSTITUTE(実質収支比率等に係る経年分析!G$47,"▲","-")),2)</f>
        <v>39.61</v>
      </c>
      <c r="D20" s="180">
        <f>ROUND(VALUE(SUBSTITUTE(実質収支比率等に係る経年分析!H$47,"▲","-")),2)</f>
        <v>34.22</v>
      </c>
      <c r="E20" s="180">
        <f>ROUND(VALUE(SUBSTITUTE(実質収支比率等に係る経年分析!I$47,"▲","-")),2)</f>
        <v>36.22</v>
      </c>
      <c r="F20" s="180">
        <f>ROUND(VALUE(SUBSTITUTE(実質収支比率等に係る経年分析!J$47,"▲","-")),2)</f>
        <v>31.7</v>
      </c>
    </row>
    <row r="21" spans="1:11" x14ac:dyDescent="0.15">
      <c r="A21" s="180" t="s">
        <v>55</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-3.63</v>
      </c>
      <c r="D21" s="180">
        <f>IF(ISNUMBER(VALUE(SUBSTITUTE(実質収支比率等に係る経年分析!H$49,"▲","-"))),ROUND(VALUE(SUBSTITUTE(実質収支比率等に係る経年分析!H$49,"▲","-")),2),NA())</f>
        <v>-6.72</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1.72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佐久穂町農業集落排水事業特別会計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佐久穂町簡易水道事業特別会計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佐久穂町介護保険特別会計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佐久穂町住宅地造成事業特別会計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佐久穂町老人保健施設特別会計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佐久穂町国民健康保険特別会計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15">
      <c r="A35" s="181" t="str">
        <f>IF(連結実質赤字比率に係る赤字・黒字の構成分析!C$35="",NA(),連結実質赤字比率に係る赤字・黒字の構成分析!C$35)</f>
        <v>佐久穂町病院事業会計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8.7799999999999994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1568</v>
      </c>
      <c r="E42" s="182"/>
      <c r="F42" s="182"/>
      <c r="G42" s="182">
        <f>'実質公債費比率（分子）の構造'!L$52</f>
        <v>1477</v>
      </c>
      <c r="H42" s="182"/>
      <c r="I42" s="182"/>
      <c r="J42" s="182">
        <f>'実質公債費比率（分子）の構造'!M$52</f>
        <v>1418</v>
      </c>
      <c r="K42" s="182"/>
      <c r="L42" s="182"/>
      <c r="M42" s="182">
        <f>'実質公債費比率（分子）の構造'!N$52</f>
        <v>1363</v>
      </c>
      <c r="N42" s="182"/>
      <c r="O42" s="182"/>
      <c r="P42" s="182">
        <f>'実質公債費比率（分子）の構造'!O$52</f>
        <v>1253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538</v>
      </c>
      <c r="C45" s="182"/>
      <c r="D45" s="182"/>
      <c r="E45" s="182">
        <f>'実質公債費比率（分子）の構造'!L$49</f>
        <v>629</v>
      </c>
      <c r="F45" s="182"/>
      <c r="G45" s="182"/>
      <c r="H45" s="182">
        <f>'実質公債費比率（分子）の構造'!M$49</f>
        <v>621</v>
      </c>
      <c r="I45" s="182"/>
      <c r="J45" s="182"/>
      <c r="K45" s="182">
        <f>'実質公債費比率（分子）の構造'!N$49</f>
        <v>613</v>
      </c>
      <c r="L45" s="182"/>
      <c r="M45" s="182"/>
      <c r="N45" s="182">
        <f>'実質公債費比率（分子）の構造'!O$49</f>
        <v>612</v>
      </c>
      <c r="O45" s="182"/>
      <c r="P45" s="182"/>
    </row>
    <row r="46" spans="1:16" x14ac:dyDescent="0.15">
      <c r="A46" s="182" t="s">
        <v>66</v>
      </c>
      <c r="B46" s="182">
        <f>'実質公債費比率（分子）の構造'!K$48</f>
        <v>145</v>
      </c>
      <c r="C46" s="182"/>
      <c r="D46" s="182"/>
      <c r="E46" s="182">
        <f>'実質公債費比率（分子）の構造'!L$48</f>
        <v>145</v>
      </c>
      <c r="F46" s="182"/>
      <c r="G46" s="182"/>
      <c r="H46" s="182">
        <f>'実質公債費比率（分子）の構造'!M$48</f>
        <v>142</v>
      </c>
      <c r="I46" s="182"/>
      <c r="J46" s="182"/>
      <c r="K46" s="182">
        <f>'実質公債費比率（分子）の構造'!N$48</f>
        <v>148</v>
      </c>
      <c r="L46" s="182"/>
      <c r="M46" s="182"/>
      <c r="N46" s="182">
        <f>'実質公債費比率（分子）の構造'!O$48</f>
        <v>147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1364</v>
      </c>
      <c r="C49" s="182"/>
      <c r="D49" s="182"/>
      <c r="E49" s="182">
        <f>'実質公債費比率（分子）の構造'!L$45</f>
        <v>1173</v>
      </c>
      <c r="F49" s="182"/>
      <c r="G49" s="182"/>
      <c r="H49" s="182">
        <f>'実質公債費比率（分子）の構造'!M$45</f>
        <v>1113</v>
      </c>
      <c r="I49" s="182"/>
      <c r="J49" s="182"/>
      <c r="K49" s="182">
        <f>'実質公債費比率（分子）の構造'!N$45</f>
        <v>1074</v>
      </c>
      <c r="L49" s="182"/>
      <c r="M49" s="182"/>
      <c r="N49" s="182">
        <f>'実質公債費比率（分子）の構造'!O$45</f>
        <v>950</v>
      </c>
      <c r="O49" s="182"/>
      <c r="P49" s="182"/>
    </row>
    <row r="50" spans="1:16" x14ac:dyDescent="0.15">
      <c r="A50" s="182" t="s">
        <v>70</v>
      </c>
      <c r="B50" s="182" t="e">
        <f>NA()</f>
        <v>#N/A</v>
      </c>
      <c r="C50" s="182">
        <f>IF(ISNUMBER('実質公債費比率（分子）の構造'!K$53),'実質公債費比率（分子）の構造'!K$53,NA())</f>
        <v>479</v>
      </c>
      <c r="D50" s="182" t="e">
        <f>NA()</f>
        <v>#N/A</v>
      </c>
      <c r="E50" s="182" t="e">
        <f>NA()</f>
        <v>#N/A</v>
      </c>
      <c r="F50" s="182">
        <f>IF(ISNUMBER('実質公債費比率（分子）の構造'!L$53),'実質公債費比率（分子）の構造'!L$53,NA())</f>
        <v>470</v>
      </c>
      <c r="G50" s="182" t="e">
        <f>NA()</f>
        <v>#N/A</v>
      </c>
      <c r="H50" s="182" t="e">
        <f>NA()</f>
        <v>#N/A</v>
      </c>
      <c r="I50" s="182">
        <f>IF(ISNUMBER('実質公債費比率（分子）の構造'!M$53),'実質公債費比率（分子）の構造'!M$53,NA())</f>
        <v>458</v>
      </c>
      <c r="J50" s="182" t="e">
        <f>NA()</f>
        <v>#N/A</v>
      </c>
      <c r="K50" s="182" t="e">
        <f>NA()</f>
        <v>#N/A</v>
      </c>
      <c r="L50" s="182">
        <f>IF(ISNUMBER('実質公債費比率（分子）の構造'!N$53),'実質公債費比率（分子）の構造'!N$53,NA())</f>
        <v>472</v>
      </c>
      <c r="M50" s="182" t="e">
        <f>NA()</f>
        <v>#N/A</v>
      </c>
      <c r="N50" s="182" t="e">
        <f>NA()</f>
        <v>#N/A</v>
      </c>
      <c r="O50" s="182">
        <f>IF(ISNUMBER('実質公債費比率（分子）の構造'!O$53),'実質公債費比率（分子）の構造'!O$53,NA())</f>
        <v>456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12359</v>
      </c>
      <c r="E56" s="181"/>
      <c r="F56" s="181"/>
      <c r="G56" s="181">
        <f>'将来負担比率（分子）の構造'!J$52</f>
        <v>11337</v>
      </c>
      <c r="H56" s="181"/>
      <c r="I56" s="181"/>
      <c r="J56" s="181">
        <f>'将来負担比率（分子）の構造'!K$52</f>
        <v>10571</v>
      </c>
      <c r="K56" s="181"/>
      <c r="L56" s="181"/>
      <c r="M56" s="181">
        <f>'将来負担比率（分子）の構造'!L$52</f>
        <v>9938</v>
      </c>
      <c r="N56" s="181"/>
      <c r="O56" s="181"/>
      <c r="P56" s="181">
        <f>'将来負担比率（分子）の構造'!M$52</f>
        <v>9253</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3</v>
      </c>
      <c r="N57" s="181"/>
      <c r="O57" s="181"/>
      <c r="P57" s="181" t="str">
        <f>'将来負担比率（分子）の構造'!M$51</f>
        <v>-</v>
      </c>
    </row>
    <row r="58" spans="1:16" x14ac:dyDescent="0.15">
      <c r="A58" s="181" t="s">
        <v>40</v>
      </c>
      <c r="B58" s="181"/>
      <c r="C58" s="181"/>
      <c r="D58" s="181">
        <f>'将来負担比率（分子）の構造'!I$50</f>
        <v>6961</v>
      </c>
      <c r="E58" s="181"/>
      <c r="F58" s="181"/>
      <c r="G58" s="181">
        <f>'将来負担比率（分子）の構造'!J$50</f>
        <v>7127</v>
      </c>
      <c r="H58" s="181"/>
      <c r="I58" s="181"/>
      <c r="J58" s="181">
        <f>'将来負担比率（分子）の構造'!K$50</f>
        <v>6701</v>
      </c>
      <c r="K58" s="181"/>
      <c r="L58" s="181"/>
      <c r="M58" s="181">
        <f>'将来負担比率（分子）の構造'!L$50</f>
        <v>6233</v>
      </c>
      <c r="N58" s="181"/>
      <c r="O58" s="181"/>
      <c r="P58" s="181">
        <f>'将来負担比率（分子）の構造'!M$50</f>
        <v>5806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804</v>
      </c>
      <c r="C62" s="181"/>
      <c r="D62" s="181"/>
      <c r="E62" s="181">
        <f>'将来負担比率（分子）の構造'!J$45</f>
        <v>774</v>
      </c>
      <c r="F62" s="181"/>
      <c r="G62" s="181"/>
      <c r="H62" s="181">
        <f>'将来負担比率（分子）の構造'!K$45</f>
        <v>715</v>
      </c>
      <c r="I62" s="181"/>
      <c r="J62" s="181"/>
      <c r="K62" s="181">
        <f>'将来負担比率（分子）の構造'!L$45</f>
        <v>709</v>
      </c>
      <c r="L62" s="181"/>
      <c r="M62" s="181"/>
      <c r="N62" s="181">
        <f>'将来負担比率（分子）の構造'!M$45</f>
        <v>805</v>
      </c>
      <c r="O62" s="181"/>
      <c r="P62" s="181"/>
    </row>
    <row r="63" spans="1:16" x14ac:dyDescent="0.15">
      <c r="A63" s="181" t="s">
        <v>33</v>
      </c>
      <c r="B63" s="181">
        <f>'将来負担比率（分子）の構造'!I$44</f>
        <v>6687</v>
      </c>
      <c r="C63" s="181"/>
      <c r="D63" s="181"/>
      <c r="E63" s="181">
        <f>'将来負担比率（分子）の構造'!J$44</f>
        <v>6217</v>
      </c>
      <c r="F63" s="181"/>
      <c r="G63" s="181"/>
      <c r="H63" s="181">
        <f>'将来負担比率（分子）の構造'!K$44</f>
        <v>5773</v>
      </c>
      <c r="I63" s="181"/>
      <c r="J63" s="181"/>
      <c r="K63" s="181">
        <f>'将来負担比率（分子）の構造'!L$44</f>
        <v>5281</v>
      </c>
      <c r="L63" s="181"/>
      <c r="M63" s="181"/>
      <c r="N63" s="181">
        <f>'将来負担比率（分子）の構造'!M$44</f>
        <v>4814</v>
      </c>
      <c r="O63" s="181"/>
      <c r="P63" s="181"/>
    </row>
    <row r="64" spans="1:16" x14ac:dyDescent="0.15">
      <c r="A64" s="181" t="s">
        <v>32</v>
      </c>
      <c r="B64" s="181">
        <f>'将来負担比率（分子）の構造'!I$43</f>
        <v>1377</v>
      </c>
      <c r="C64" s="181"/>
      <c r="D64" s="181"/>
      <c r="E64" s="181">
        <f>'将来負担比率（分子）の構造'!J$43</f>
        <v>1286</v>
      </c>
      <c r="F64" s="181"/>
      <c r="G64" s="181"/>
      <c r="H64" s="181">
        <f>'将来負担比率（分子）の構造'!K$43</f>
        <v>1091</v>
      </c>
      <c r="I64" s="181"/>
      <c r="J64" s="181"/>
      <c r="K64" s="181">
        <f>'将来負担比率（分子）の構造'!L$43</f>
        <v>983</v>
      </c>
      <c r="L64" s="181"/>
      <c r="M64" s="181"/>
      <c r="N64" s="181">
        <f>'将来負担比率（分子）の構造'!M$43</f>
        <v>929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6606</v>
      </c>
      <c r="C66" s="181"/>
      <c r="D66" s="181"/>
      <c r="E66" s="181">
        <f>'将来負担比率（分子）の構造'!J$41</f>
        <v>5698</v>
      </c>
      <c r="F66" s="181"/>
      <c r="G66" s="181"/>
      <c r="H66" s="181">
        <f>'将来負担比率（分子）の構造'!K$41</f>
        <v>5033</v>
      </c>
      <c r="I66" s="181"/>
      <c r="J66" s="181"/>
      <c r="K66" s="181">
        <f>'将来負担比率（分子）の構造'!L$41</f>
        <v>4945</v>
      </c>
      <c r="L66" s="181"/>
      <c r="M66" s="181"/>
      <c r="N66" s="181">
        <f>'将来負担比率（分子）の構造'!M$41</f>
        <v>4696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1856</v>
      </c>
      <c r="C72" s="185">
        <f>基金残高に係る経年分析!G55</f>
        <v>1923</v>
      </c>
      <c r="D72" s="185">
        <f>基金残高に係る経年分析!H55</f>
        <v>1710</v>
      </c>
    </row>
    <row r="73" spans="1:16" x14ac:dyDescent="0.15">
      <c r="A73" s="184" t="s">
        <v>77</v>
      </c>
      <c r="B73" s="185">
        <f>基金残高に係る経年分析!F56</f>
        <v>622</v>
      </c>
      <c r="C73" s="185">
        <f>基金残高に係る経年分析!G56</f>
        <v>521</v>
      </c>
      <c r="D73" s="185">
        <f>基金残高に係る経年分析!H56</f>
        <v>374</v>
      </c>
    </row>
    <row r="74" spans="1:16" x14ac:dyDescent="0.15">
      <c r="A74" s="184" t="s">
        <v>78</v>
      </c>
      <c r="B74" s="185">
        <f>基金残高に係る経年分析!F57</f>
        <v>5101</v>
      </c>
      <c r="C74" s="185">
        <f>基金残高に係る経年分析!G57</f>
        <v>4553</v>
      </c>
      <c r="D74" s="185">
        <f>基金残高に係る経年分析!H57</f>
        <v>4295</v>
      </c>
    </row>
  </sheetData>
  <sheetProtection algorithmName="SHA-512" hashValue="82f2p8pb2JC6phaaCPAA+xqurEbGHA/BD9RqKpWfDnsi1IG1Qa3ceuKYwWPZmYayBklOsixt+CHUBmBCiCOFwA==" saltValue="VHLL7G3jFkFQ54tAVGRY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1075129</v>
      </c>
      <c r="S5" s="675"/>
      <c r="T5" s="675"/>
      <c r="U5" s="675"/>
      <c r="V5" s="675"/>
      <c r="W5" s="675"/>
      <c r="X5" s="675"/>
      <c r="Y5" s="676"/>
      <c r="Z5" s="677">
        <v>9.6999999999999993</v>
      </c>
      <c r="AA5" s="677"/>
      <c r="AB5" s="677"/>
      <c r="AC5" s="677"/>
      <c r="AD5" s="678">
        <v>1075129</v>
      </c>
      <c r="AE5" s="678"/>
      <c r="AF5" s="678"/>
      <c r="AG5" s="678"/>
      <c r="AH5" s="678"/>
      <c r="AI5" s="678"/>
      <c r="AJ5" s="678"/>
      <c r="AK5" s="678"/>
      <c r="AL5" s="679">
        <v>20.399999999999999</v>
      </c>
      <c r="AM5" s="680"/>
      <c r="AN5" s="680"/>
      <c r="AO5" s="681"/>
      <c r="AP5" s="671" t="s">
        <v>223</v>
      </c>
      <c r="AQ5" s="672"/>
      <c r="AR5" s="672"/>
      <c r="AS5" s="672"/>
      <c r="AT5" s="672"/>
      <c r="AU5" s="672"/>
      <c r="AV5" s="672"/>
      <c r="AW5" s="672"/>
      <c r="AX5" s="672"/>
      <c r="AY5" s="672"/>
      <c r="AZ5" s="672"/>
      <c r="BA5" s="672"/>
      <c r="BB5" s="672"/>
      <c r="BC5" s="672"/>
      <c r="BD5" s="672"/>
      <c r="BE5" s="672"/>
      <c r="BF5" s="673"/>
      <c r="BG5" s="685">
        <v>1075129</v>
      </c>
      <c r="BH5" s="686"/>
      <c r="BI5" s="686"/>
      <c r="BJ5" s="686"/>
      <c r="BK5" s="686"/>
      <c r="BL5" s="686"/>
      <c r="BM5" s="686"/>
      <c r="BN5" s="687"/>
      <c r="BO5" s="688">
        <v>100</v>
      </c>
      <c r="BP5" s="688"/>
      <c r="BQ5" s="688"/>
      <c r="BR5" s="688"/>
      <c r="BS5" s="689">
        <v>4146</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143644</v>
      </c>
      <c r="S6" s="686"/>
      <c r="T6" s="686"/>
      <c r="U6" s="686"/>
      <c r="V6" s="686"/>
      <c r="W6" s="686"/>
      <c r="X6" s="686"/>
      <c r="Y6" s="687"/>
      <c r="Z6" s="688">
        <v>1.3</v>
      </c>
      <c r="AA6" s="688"/>
      <c r="AB6" s="688"/>
      <c r="AC6" s="688"/>
      <c r="AD6" s="689">
        <v>143644</v>
      </c>
      <c r="AE6" s="689"/>
      <c r="AF6" s="689"/>
      <c r="AG6" s="689"/>
      <c r="AH6" s="689"/>
      <c r="AI6" s="689"/>
      <c r="AJ6" s="689"/>
      <c r="AK6" s="689"/>
      <c r="AL6" s="690">
        <v>2.7</v>
      </c>
      <c r="AM6" s="691"/>
      <c r="AN6" s="691"/>
      <c r="AO6" s="692"/>
      <c r="AP6" s="682" t="s">
        <v>228</v>
      </c>
      <c r="AQ6" s="683"/>
      <c r="AR6" s="683"/>
      <c r="AS6" s="683"/>
      <c r="AT6" s="683"/>
      <c r="AU6" s="683"/>
      <c r="AV6" s="683"/>
      <c r="AW6" s="683"/>
      <c r="AX6" s="683"/>
      <c r="AY6" s="683"/>
      <c r="AZ6" s="683"/>
      <c r="BA6" s="683"/>
      <c r="BB6" s="683"/>
      <c r="BC6" s="683"/>
      <c r="BD6" s="683"/>
      <c r="BE6" s="683"/>
      <c r="BF6" s="684"/>
      <c r="BG6" s="685">
        <v>1075129</v>
      </c>
      <c r="BH6" s="686"/>
      <c r="BI6" s="686"/>
      <c r="BJ6" s="686"/>
      <c r="BK6" s="686"/>
      <c r="BL6" s="686"/>
      <c r="BM6" s="686"/>
      <c r="BN6" s="687"/>
      <c r="BO6" s="688">
        <v>100</v>
      </c>
      <c r="BP6" s="688"/>
      <c r="BQ6" s="688"/>
      <c r="BR6" s="688"/>
      <c r="BS6" s="689">
        <v>4146</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71863</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71863</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972</v>
      </c>
      <c r="S7" s="686"/>
      <c r="T7" s="686"/>
      <c r="U7" s="686"/>
      <c r="V7" s="686"/>
      <c r="W7" s="686"/>
      <c r="X7" s="686"/>
      <c r="Y7" s="687"/>
      <c r="Z7" s="688">
        <v>0</v>
      </c>
      <c r="AA7" s="688"/>
      <c r="AB7" s="688"/>
      <c r="AC7" s="688"/>
      <c r="AD7" s="689">
        <v>972</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470331</v>
      </c>
      <c r="BH7" s="686"/>
      <c r="BI7" s="686"/>
      <c r="BJ7" s="686"/>
      <c r="BK7" s="686"/>
      <c r="BL7" s="686"/>
      <c r="BM7" s="686"/>
      <c r="BN7" s="687"/>
      <c r="BO7" s="688">
        <v>43.7</v>
      </c>
      <c r="BP7" s="688"/>
      <c r="BQ7" s="688"/>
      <c r="BR7" s="688"/>
      <c r="BS7" s="689">
        <v>4146</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2693505</v>
      </c>
      <c r="CS7" s="686"/>
      <c r="CT7" s="686"/>
      <c r="CU7" s="686"/>
      <c r="CV7" s="686"/>
      <c r="CW7" s="686"/>
      <c r="CX7" s="686"/>
      <c r="CY7" s="687"/>
      <c r="CZ7" s="688">
        <v>26.1</v>
      </c>
      <c r="DA7" s="688"/>
      <c r="DB7" s="688"/>
      <c r="DC7" s="688"/>
      <c r="DD7" s="694">
        <v>509326</v>
      </c>
      <c r="DE7" s="686"/>
      <c r="DF7" s="686"/>
      <c r="DG7" s="686"/>
      <c r="DH7" s="686"/>
      <c r="DI7" s="686"/>
      <c r="DJ7" s="686"/>
      <c r="DK7" s="686"/>
      <c r="DL7" s="686"/>
      <c r="DM7" s="686"/>
      <c r="DN7" s="686"/>
      <c r="DO7" s="686"/>
      <c r="DP7" s="687"/>
      <c r="DQ7" s="694">
        <v>1122930</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4282</v>
      </c>
      <c r="S8" s="686"/>
      <c r="T8" s="686"/>
      <c r="U8" s="686"/>
      <c r="V8" s="686"/>
      <c r="W8" s="686"/>
      <c r="X8" s="686"/>
      <c r="Y8" s="687"/>
      <c r="Z8" s="688">
        <v>0</v>
      </c>
      <c r="AA8" s="688"/>
      <c r="AB8" s="688"/>
      <c r="AC8" s="688"/>
      <c r="AD8" s="689">
        <v>4282</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20325</v>
      </c>
      <c r="BH8" s="686"/>
      <c r="BI8" s="686"/>
      <c r="BJ8" s="686"/>
      <c r="BK8" s="686"/>
      <c r="BL8" s="686"/>
      <c r="BM8" s="686"/>
      <c r="BN8" s="687"/>
      <c r="BO8" s="688">
        <v>1.9</v>
      </c>
      <c r="BP8" s="688"/>
      <c r="BQ8" s="688"/>
      <c r="BR8" s="688"/>
      <c r="BS8" s="694" t="s">
        <v>127</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1768974</v>
      </c>
      <c r="CS8" s="686"/>
      <c r="CT8" s="686"/>
      <c r="CU8" s="686"/>
      <c r="CV8" s="686"/>
      <c r="CW8" s="686"/>
      <c r="CX8" s="686"/>
      <c r="CY8" s="687"/>
      <c r="CZ8" s="688">
        <v>17.100000000000001</v>
      </c>
      <c r="DA8" s="688"/>
      <c r="DB8" s="688"/>
      <c r="DC8" s="688"/>
      <c r="DD8" s="694">
        <v>55279</v>
      </c>
      <c r="DE8" s="686"/>
      <c r="DF8" s="686"/>
      <c r="DG8" s="686"/>
      <c r="DH8" s="686"/>
      <c r="DI8" s="686"/>
      <c r="DJ8" s="686"/>
      <c r="DK8" s="686"/>
      <c r="DL8" s="686"/>
      <c r="DM8" s="686"/>
      <c r="DN8" s="686"/>
      <c r="DO8" s="686"/>
      <c r="DP8" s="687"/>
      <c r="DQ8" s="694">
        <v>1217321</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4908</v>
      </c>
      <c r="S9" s="686"/>
      <c r="T9" s="686"/>
      <c r="U9" s="686"/>
      <c r="V9" s="686"/>
      <c r="W9" s="686"/>
      <c r="X9" s="686"/>
      <c r="Y9" s="687"/>
      <c r="Z9" s="688">
        <v>0</v>
      </c>
      <c r="AA9" s="688"/>
      <c r="AB9" s="688"/>
      <c r="AC9" s="688"/>
      <c r="AD9" s="689">
        <v>4908</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413408</v>
      </c>
      <c r="BH9" s="686"/>
      <c r="BI9" s="686"/>
      <c r="BJ9" s="686"/>
      <c r="BK9" s="686"/>
      <c r="BL9" s="686"/>
      <c r="BM9" s="686"/>
      <c r="BN9" s="687"/>
      <c r="BO9" s="688">
        <v>38.5</v>
      </c>
      <c r="BP9" s="688"/>
      <c r="BQ9" s="688"/>
      <c r="BR9" s="688"/>
      <c r="BS9" s="694" t="s">
        <v>238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977951</v>
      </c>
      <c r="CS9" s="686"/>
      <c r="CT9" s="686"/>
      <c r="CU9" s="686"/>
      <c r="CV9" s="686"/>
      <c r="CW9" s="686"/>
      <c r="CX9" s="686"/>
      <c r="CY9" s="687"/>
      <c r="CZ9" s="688">
        <v>9.5</v>
      </c>
      <c r="DA9" s="688"/>
      <c r="DB9" s="688"/>
      <c r="DC9" s="688"/>
      <c r="DD9" s="694">
        <v>4066</v>
      </c>
      <c r="DE9" s="686"/>
      <c r="DF9" s="686"/>
      <c r="DG9" s="686"/>
      <c r="DH9" s="686"/>
      <c r="DI9" s="686"/>
      <c r="DJ9" s="686"/>
      <c r="DK9" s="686"/>
      <c r="DL9" s="686"/>
      <c r="DM9" s="686"/>
      <c r="DN9" s="686"/>
      <c r="DO9" s="686"/>
      <c r="DP9" s="687"/>
      <c r="DQ9" s="694">
        <v>763106</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17417</v>
      </c>
      <c r="BH10" s="686"/>
      <c r="BI10" s="686"/>
      <c r="BJ10" s="686"/>
      <c r="BK10" s="686"/>
      <c r="BL10" s="686"/>
      <c r="BM10" s="686"/>
      <c r="BN10" s="687"/>
      <c r="BO10" s="688">
        <v>1.6</v>
      </c>
      <c r="BP10" s="688"/>
      <c r="BQ10" s="688"/>
      <c r="BR10" s="688"/>
      <c r="BS10" s="694" t="s">
        <v>238</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127</v>
      </c>
      <c r="DA10" s="688"/>
      <c r="DB10" s="688"/>
      <c r="DC10" s="688"/>
      <c r="DD10" s="694" t="s">
        <v>127</v>
      </c>
      <c r="DE10" s="686"/>
      <c r="DF10" s="686"/>
      <c r="DG10" s="686"/>
      <c r="DH10" s="686"/>
      <c r="DI10" s="686"/>
      <c r="DJ10" s="686"/>
      <c r="DK10" s="686"/>
      <c r="DL10" s="686"/>
      <c r="DM10" s="686"/>
      <c r="DN10" s="686"/>
      <c r="DO10" s="686"/>
      <c r="DP10" s="687"/>
      <c r="DQ10" s="694" t="s">
        <v>238</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234695</v>
      </c>
      <c r="S11" s="686"/>
      <c r="T11" s="686"/>
      <c r="U11" s="686"/>
      <c r="V11" s="686"/>
      <c r="W11" s="686"/>
      <c r="X11" s="686"/>
      <c r="Y11" s="687"/>
      <c r="Z11" s="690">
        <v>2.1</v>
      </c>
      <c r="AA11" s="691"/>
      <c r="AB11" s="691"/>
      <c r="AC11" s="703"/>
      <c r="AD11" s="694">
        <v>234695</v>
      </c>
      <c r="AE11" s="686"/>
      <c r="AF11" s="686"/>
      <c r="AG11" s="686"/>
      <c r="AH11" s="686"/>
      <c r="AI11" s="686"/>
      <c r="AJ11" s="686"/>
      <c r="AK11" s="687"/>
      <c r="AL11" s="690">
        <v>4.4000000000000004</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19181</v>
      </c>
      <c r="BH11" s="686"/>
      <c r="BI11" s="686"/>
      <c r="BJ11" s="686"/>
      <c r="BK11" s="686"/>
      <c r="BL11" s="686"/>
      <c r="BM11" s="686"/>
      <c r="BN11" s="687"/>
      <c r="BO11" s="688">
        <v>1.8</v>
      </c>
      <c r="BP11" s="688"/>
      <c r="BQ11" s="688"/>
      <c r="BR11" s="688"/>
      <c r="BS11" s="694">
        <v>4146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474661</v>
      </c>
      <c r="CS11" s="686"/>
      <c r="CT11" s="686"/>
      <c r="CU11" s="686"/>
      <c r="CV11" s="686"/>
      <c r="CW11" s="686"/>
      <c r="CX11" s="686"/>
      <c r="CY11" s="687"/>
      <c r="CZ11" s="688">
        <v>4.5999999999999996</v>
      </c>
      <c r="DA11" s="688"/>
      <c r="DB11" s="688"/>
      <c r="DC11" s="688"/>
      <c r="DD11" s="694">
        <v>197964</v>
      </c>
      <c r="DE11" s="686"/>
      <c r="DF11" s="686"/>
      <c r="DG11" s="686"/>
      <c r="DH11" s="686"/>
      <c r="DI11" s="686"/>
      <c r="DJ11" s="686"/>
      <c r="DK11" s="686"/>
      <c r="DL11" s="686"/>
      <c r="DM11" s="686"/>
      <c r="DN11" s="686"/>
      <c r="DO11" s="686"/>
      <c r="DP11" s="687"/>
      <c r="DQ11" s="694">
        <v>238379</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5645</v>
      </c>
      <c r="S12" s="686"/>
      <c r="T12" s="686"/>
      <c r="U12" s="686"/>
      <c r="V12" s="686"/>
      <c r="W12" s="686"/>
      <c r="X12" s="686"/>
      <c r="Y12" s="687"/>
      <c r="Z12" s="688">
        <v>0.1</v>
      </c>
      <c r="AA12" s="688"/>
      <c r="AB12" s="688"/>
      <c r="AC12" s="688"/>
      <c r="AD12" s="689">
        <v>5645</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509124</v>
      </c>
      <c r="BH12" s="686"/>
      <c r="BI12" s="686"/>
      <c r="BJ12" s="686"/>
      <c r="BK12" s="686"/>
      <c r="BL12" s="686"/>
      <c r="BM12" s="686"/>
      <c r="BN12" s="687"/>
      <c r="BO12" s="688">
        <v>47.4</v>
      </c>
      <c r="BP12" s="688"/>
      <c r="BQ12" s="688"/>
      <c r="BR12" s="688"/>
      <c r="BS12" s="694" t="s">
        <v>127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464814</v>
      </c>
      <c r="CS12" s="686"/>
      <c r="CT12" s="686"/>
      <c r="CU12" s="686"/>
      <c r="CV12" s="686"/>
      <c r="CW12" s="686"/>
      <c r="CX12" s="686"/>
      <c r="CY12" s="687"/>
      <c r="CZ12" s="688">
        <v>4.5</v>
      </c>
      <c r="DA12" s="688"/>
      <c r="DB12" s="688"/>
      <c r="DC12" s="688"/>
      <c r="DD12" s="694">
        <v>7121</v>
      </c>
      <c r="DE12" s="686"/>
      <c r="DF12" s="686"/>
      <c r="DG12" s="686"/>
      <c r="DH12" s="686"/>
      <c r="DI12" s="686"/>
      <c r="DJ12" s="686"/>
      <c r="DK12" s="686"/>
      <c r="DL12" s="686"/>
      <c r="DM12" s="686"/>
      <c r="DN12" s="686"/>
      <c r="DO12" s="686"/>
      <c r="DP12" s="687"/>
      <c r="DQ12" s="694">
        <v>127476</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500266</v>
      </c>
      <c r="BH13" s="686"/>
      <c r="BI13" s="686"/>
      <c r="BJ13" s="686"/>
      <c r="BK13" s="686"/>
      <c r="BL13" s="686"/>
      <c r="BM13" s="686"/>
      <c r="BN13" s="687"/>
      <c r="BO13" s="688">
        <v>46.5</v>
      </c>
      <c r="BP13" s="688"/>
      <c r="BQ13" s="688"/>
      <c r="BR13" s="688"/>
      <c r="BS13" s="694" t="s">
        <v>238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1068463</v>
      </c>
      <c r="CS13" s="686"/>
      <c r="CT13" s="686"/>
      <c r="CU13" s="686"/>
      <c r="CV13" s="686"/>
      <c r="CW13" s="686"/>
      <c r="CX13" s="686"/>
      <c r="CY13" s="687"/>
      <c r="CZ13" s="688">
        <v>10.3</v>
      </c>
      <c r="DA13" s="688"/>
      <c r="DB13" s="688"/>
      <c r="DC13" s="688"/>
      <c r="DD13" s="694">
        <v>216260</v>
      </c>
      <c r="DE13" s="686"/>
      <c r="DF13" s="686"/>
      <c r="DG13" s="686"/>
      <c r="DH13" s="686"/>
      <c r="DI13" s="686"/>
      <c r="DJ13" s="686"/>
      <c r="DK13" s="686"/>
      <c r="DL13" s="686"/>
      <c r="DM13" s="686"/>
      <c r="DN13" s="686"/>
      <c r="DO13" s="686"/>
      <c r="DP13" s="687"/>
      <c r="DQ13" s="694">
        <v>891168</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48686</v>
      </c>
      <c r="BH14" s="686"/>
      <c r="BI14" s="686"/>
      <c r="BJ14" s="686"/>
      <c r="BK14" s="686"/>
      <c r="BL14" s="686"/>
      <c r="BM14" s="686"/>
      <c r="BN14" s="687"/>
      <c r="BO14" s="688">
        <v>4.5</v>
      </c>
      <c r="BP14" s="688"/>
      <c r="BQ14" s="688"/>
      <c r="BR14" s="688"/>
      <c r="BS14" s="694" t="s">
        <v>127</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217878</v>
      </c>
      <c r="CS14" s="686"/>
      <c r="CT14" s="686"/>
      <c r="CU14" s="686"/>
      <c r="CV14" s="686"/>
      <c r="CW14" s="686"/>
      <c r="CX14" s="686"/>
      <c r="CY14" s="687"/>
      <c r="CZ14" s="688">
        <v>2.1</v>
      </c>
      <c r="DA14" s="688"/>
      <c r="DB14" s="688"/>
      <c r="DC14" s="688"/>
      <c r="DD14" s="694">
        <v>24679</v>
      </c>
      <c r="DE14" s="686"/>
      <c r="DF14" s="686"/>
      <c r="DG14" s="686"/>
      <c r="DH14" s="686"/>
      <c r="DI14" s="686"/>
      <c r="DJ14" s="686"/>
      <c r="DK14" s="686"/>
      <c r="DL14" s="686"/>
      <c r="DM14" s="686"/>
      <c r="DN14" s="686"/>
      <c r="DO14" s="686"/>
      <c r="DP14" s="687"/>
      <c r="DQ14" s="694">
        <v>185990</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238</v>
      </c>
      <c r="AE15" s="689"/>
      <c r="AF15" s="689"/>
      <c r="AG15" s="689"/>
      <c r="AH15" s="689"/>
      <c r="AI15" s="689"/>
      <c r="AJ15" s="689"/>
      <c r="AK15" s="689"/>
      <c r="AL15" s="690" t="s">
        <v>238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46988</v>
      </c>
      <c r="BH15" s="686"/>
      <c r="BI15" s="686"/>
      <c r="BJ15" s="686"/>
      <c r="BK15" s="686"/>
      <c r="BL15" s="686"/>
      <c r="BM15" s="686"/>
      <c r="BN15" s="687"/>
      <c r="BO15" s="688">
        <v>4.4000000000000004</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622860</v>
      </c>
      <c r="CS15" s="686"/>
      <c r="CT15" s="686"/>
      <c r="CU15" s="686"/>
      <c r="CV15" s="686"/>
      <c r="CW15" s="686"/>
      <c r="CX15" s="686"/>
      <c r="CY15" s="687"/>
      <c r="CZ15" s="688">
        <v>6</v>
      </c>
      <c r="DA15" s="688"/>
      <c r="DB15" s="688"/>
      <c r="DC15" s="688"/>
      <c r="DD15" s="694">
        <v>38443</v>
      </c>
      <c r="DE15" s="686"/>
      <c r="DF15" s="686"/>
      <c r="DG15" s="686"/>
      <c r="DH15" s="686"/>
      <c r="DI15" s="686"/>
      <c r="DJ15" s="686"/>
      <c r="DK15" s="686"/>
      <c r="DL15" s="686"/>
      <c r="DM15" s="686"/>
      <c r="DN15" s="686"/>
      <c r="DO15" s="686"/>
      <c r="DP15" s="687"/>
      <c r="DQ15" s="694">
        <v>529801</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8845</v>
      </c>
      <c r="S16" s="686"/>
      <c r="T16" s="686"/>
      <c r="U16" s="686"/>
      <c r="V16" s="686"/>
      <c r="W16" s="686"/>
      <c r="X16" s="686"/>
      <c r="Y16" s="687"/>
      <c r="Z16" s="688">
        <v>0.1</v>
      </c>
      <c r="AA16" s="688"/>
      <c r="AB16" s="688"/>
      <c r="AC16" s="688"/>
      <c r="AD16" s="689">
        <v>8845</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860770</v>
      </c>
      <c r="CS16" s="686"/>
      <c r="CT16" s="686"/>
      <c r="CU16" s="686"/>
      <c r="CV16" s="686"/>
      <c r="CW16" s="686"/>
      <c r="CX16" s="686"/>
      <c r="CY16" s="687"/>
      <c r="CZ16" s="688">
        <v>8.3000000000000007</v>
      </c>
      <c r="DA16" s="688"/>
      <c r="DB16" s="688"/>
      <c r="DC16" s="688"/>
      <c r="DD16" s="694" t="s">
        <v>127</v>
      </c>
      <c r="DE16" s="686"/>
      <c r="DF16" s="686"/>
      <c r="DG16" s="686"/>
      <c r="DH16" s="686"/>
      <c r="DI16" s="686"/>
      <c r="DJ16" s="686"/>
      <c r="DK16" s="686"/>
      <c r="DL16" s="686"/>
      <c r="DM16" s="686"/>
      <c r="DN16" s="686"/>
      <c r="DO16" s="686"/>
      <c r="DP16" s="687"/>
      <c r="DQ16" s="694">
        <v>292700</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2918</v>
      </c>
      <c r="S17" s="686"/>
      <c r="T17" s="686"/>
      <c r="U17" s="686"/>
      <c r="V17" s="686"/>
      <c r="W17" s="686"/>
      <c r="X17" s="686"/>
      <c r="Y17" s="687"/>
      <c r="Z17" s="688">
        <v>0</v>
      </c>
      <c r="AA17" s="688"/>
      <c r="AB17" s="688"/>
      <c r="AC17" s="688"/>
      <c r="AD17" s="689">
        <v>2918</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1109732</v>
      </c>
      <c r="CS17" s="686"/>
      <c r="CT17" s="686"/>
      <c r="CU17" s="686"/>
      <c r="CV17" s="686"/>
      <c r="CW17" s="686"/>
      <c r="CX17" s="686"/>
      <c r="CY17" s="687"/>
      <c r="CZ17" s="688">
        <v>10.7</v>
      </c>
      <c r="DA17" s="688"/>
      <c r="DB17" s="688"/>
      <c r="DC17" s="688"/>
      <c r="DD17" s="694" t="s">
        <v>127</v>
      </c>
      <c r="DE17" s="686"/>
      <c r="DF17" s="686"/>
      <c r="DG17" s="686"/>
      <c r="DH17" s="686"/>
      <c r="DI17" s="686"/>
      <c r="DJ17" s="686"/>
      <c r="DK17" s="686"/>
      <c r="DL17" s="686"/>
      <c r="DM17" s="686"/>
      <c r="DN17" s="686"/>
      <c r="DO17" s="686"/>
      <c r="DP17" s="687"/>
      <c r="DQ17" s="694">
        <v>1109732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10671</v>
      </c>
      <c r="S18" s="686"/>
      <c r="T18" s="686"/>
      <c r="U18" s="686"/>
      <c r="V18" s="686"/>
      <c r="W18" s="686"/>
      <c r="X18" s="686"/>
      <c r="Y18" s="687"/>
      <c r="Z18" s="688">
        <v>0.1</v>
      </c>
      <c r="AA18" s="688"/>
      <c r="AB18" s="688"/>
      <c r="AC18" s="688"/>
      <c r="AD18" s="689">
        <v>10671</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v>2615</v>
      </c>
      <c r="CS18" s="686"/>
      <c r="CT18" s="686"/>
      <c r="CU18" s="686"/>
      <c r="CV18" s="686"/>
      <c r="CW18" s="686"/>
      <c r="CX18" s="686"/>
      <c r="CY18" s="687"/>
      <c r="CZ18" s="688">
        <v>0</v>
      </c>
      <c r="DA18" s="688"/>
      <c r="DB18" s="688"/>
      <c r="DC18" s="688"/>
      <c r="DD18" s="694" t="s">
        <v>127</v>
      </c>
      <c r="DE18" s="686"/>
      <c r="DF18" s="686"/>
      <c r="DG18" s="686"/>
      <c r="DH18" s="686"/>
      <c r="DI18" s="686"/>
      <c r="DJ18" s="686"/>
      <c r="DK18" s="686"/>
      <c r="DL18" s="686"/>
      <c r="DM18" s="686"/>
      <c r="DN18" s="686"/>
      <c r="DO18" s="686"/>
      <c r="DP18" s="687"/>
      <c r="DQ18" s="694">
        <v>514</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4925</v>
      </c>
      <c r="S19" s="686"/>
      <c r="T19" s="686"/>
      <c r="U19" s="686"/>
      <c r="V19" s="686"/>
      <c r="W19" s="686"/>
      <c r="X19" s="686"/>
      <c r="Y19" s="687"/>
      <c r="Z19" s="688">
        <v>0</v>
      </c>
      <c r="AA19" s="688"/>
      <c r="AB19" s="688"/>
      <c r="AC19" s="688"/>
      <c r="AD19" s="689">
        <v>4925</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238</v>
      </c>
      <c r="BP19" s="688"/>
      <c r="BQ19" s="688"/>
      <c r="BR19" s="688"/>
      <c r="BS19" s="694" t="s">
        <v>127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4361</v>
      </c>
      <c r="S20" s="686"/>
      <c r="T20" s="686"/>
      <c r="U20" s="686"/>
      <c r="V20" s="686"/>
      <c r="W20" s="686"/>
      <c r="X20" s="686"/>
      <c r="Y20" s="687"/>
      <c r="Z20" s="688">
        <v>0</v>
      </c>
      <c r="AA20" s="688"/>
      <c r="AB20" s="688"/>
      <c r="AC20" s="688"/>
      <c r="AD20" s="689">
        <v>4361</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127</v>
      </c>
      <c r="BH20" s="686"/>
      <c r="BI20" s="686"/>
      <c r="BJ20" s="686"/>
      <c r="BK20" s="686"/>
      <c r="BL20" s="686"/>
      <c r="BM20" s="686"/>
      <c r="BN20" s="687"/>
      <c r="BO20" s="688" t="s">
        <v>127</v>
      </c>
      <c r="BP20" s="688"/>
      <c r="BQ20" s="688"/>
      <c r="BR20" s="688"/>
      <c r="BS20" s="694" t="s">
        <v>127</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10334086</v>
      </c>
      <c r="CS20" s="686"/>
      <c r="CT20" s="686"/>
      <c r="CU20" s="686"/>
      <c r="CV20" s="686"/>
      <c r="CW20" s="686"/>
      <c r="CX20" s="686"/>
      <c r="CY20" s="687"/>
      <c r="CZ20" s="688">
        <v>100</v>
      </c>
      <c r="DA20" s="688"/>
      <c r="DB20" s="688"/>
      <c r="DC20" s="688"/>
      <c r="DD20" s="694">
        <v>1053138</v>
      </c>
      <c r="DE20" s="686"/>
      <c r="DF20" s="686"/>
      <c r="DG20" s="686"/>
      <c r="DH20" s="686"/>
      <c r="DI20" s="686"/>
      <c r="DJ20" s="686"/>
      <c r="DK20" s="686"/>
      <c r="DL20" s="686"/>
      <c r="DM20" s="686"/>
      <c r="DN20" s="686"/>
      <c r="DO20" s="686"/>
      <c r="DP20" s="687"/>
      <c r="DQ20" s="694">
        <v>6550980</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1385</v>
      </c>
      <c r="S21" s="686"/>
      <c r="T21" s="686"/>
      <c r="U21" s="686"/>
      <c r="V21" s="686"/>
      <c r="W21" s="686"/>
      <c r="X21" s="686"/>
      <c r="Y21" s="687"/>
      <c r="Z21" s="688">
        <v>0</v>
      </c>
      <c r="AA21" s="688"/>
      <c r="AB21" s="688"/>
      <c r="AC21" s="688"/>
      <c r="AD21" s="689">
        <v>1385</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4095444</v>
      </c>
      <c r="S22" s="686"/>
      <c r="T22" s="686"/>
      <c r="U22" s="686"/>
      <c r="V22" s="686"/>
      <c r="W22" s="686"/>
      <c r="X22" s="686"/>
      <c r="Y22" s="687"/>
      <c r="Z22" s="688">
        <v>36.9</v>
      </c>
      <c r="AA22" s="688"/>
      <c r="AB22" s="688"/>
      <c r="AC22" s="688"/>
      <c r="AD22" s="689">
        <v>3750864</v>
      </c>
      <c r="AE22" s="689"/>
      <c r="AF22" s="689"/>
      <c r="AG22" s="689"/>
      <c r="AH22" s="689"/>
      <c r="AI22" s="689"/>
      <c r="AJ22" s="689"/>
      <c r="AK22" s="689"/>
      <c r="AL22" s="690">
        <v>71.099999999999994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3750864</v>
      </c>
      <c r="S23" s="686"/>
      <c r="T23" s="686"/>
      <c r="U23" s="686"/>
      <c r="V23" s="686"/>
      <c r="W23" s="686"/>
      <c r="X23" s="686"/>
      <c r="Y23" s="687"/>
      <c r="Z23" s="688">
        <v>33.799999999999997</v>
      </c>
      <c r="AA23" s="688"/>
      <c r="AB23" s="688"/>
      <c r="AC23" s="688"/>
      <c r="AD23" s="689">
        <v>3750864</v>
      </c>
      <c r="AE23" s="689"/>
      <c r="AF23" s="689"/>
      <c r="AG23" s="689"/>
      <c r="AH23" s="689"/>
      <c r="AI23" s="689"/>
      <c r="AJ23" s="689"/>
      <c r="AK23" s="689"/>
      <c r="AL23" s="690">
        <v>71.099999999999994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344567</v>
      </c>
      <c r="S24" s="686"/>
      <c r="T24" s="686"/>
      <c r="U24" s="686"/>
      <c r="V24" s="686"/>
      <c r="W24" s="686"/>
      <c r="X24" s="686"/>
      <c r="Y24" s="687"/>
      <c r="Z24" s="688">
        <v>3.1</v>
      </c>
      <c r="AA24" s="688"/>
      <c r="AB24" s="688"/>
      <c r="AC24" s="688"/>
      <c r="AD24" s="689" t="s">
        <v>127</v>
      </c>
      <c r="AE24" s="689"/>
      <c r="AF24" s="689"/>
      <c r="AG24" s="689"/>
      <c r="AH24" s="689"/>
      <c r="AI24" s="689"/>
      <c r="AJ24" s="689"/>
      <c r="AK24" s="689"/>
      <c r="AL24" s="690" t="s">
        <v>238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3006361</v>
      </c>
      <c r="CS24" s="675"/>
      <c r="CT24" s="675"/>
      <c r="CU24" s="675"/>
      <c r="CV24" s="675"/>
      <c r="CW24" s="675"/>
      <c r="CX24" s="675"/>
      <c r="CY24" s="676"/>
      <c r="CZ24" s="679">
        <v>29.1</v>
      </c>
      <c r="DA24" s="680"/>
      <c r="DB24" s="680"/>
      <c r="DC24" s="699"/>
      <c r="DD24" s="724">
        <v>2536104</v>
      </c>
      <c r="DE24" s="675"/>
      <c r="DF24" s="675"/>
      <c r="DG24" s="675"/>
      <c r="DH24" s="675"/>
      <c r="DI24" s="675"/>
      <c r="DJ24" s="675"/>
      <c r="DK24" s="676"/>
      <c r="DL24" s="724">
        <v>2461508</v>
      </c>
      <c r="DM24" s="675"/>
      <c r="DN24" s="675"/>
      <c r="DO24" s="675"/>
      <c r="DP24" s="675"/>
      <c r="DQ24" s="675"/>
      <c r="DR24" s="675"/>
      <c r="DS24" s="675"/>
      <c r="DT24" s="675"/>
      <c r="DU24" s="675"/>
      <c r="DV24" s="676"/>
      <c r="DW24" s="679">
        <v>45.3</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13</v>
      </c>
      <c r="S25" s="686"/>
      <c r="T25" s="686"/>
      <c r="U25" s="686"/>
      <c r="V25" s="686"/>
      <c r="W25" s="686"/>
      <c r="X25" s="686"/>
      <c r="Y25" s="687"/>
      <c r="Z25" s="688">
        <v>0</v>
      </c>
      <c r="AA25" s="688"/>
      <c r="AB25" s="688"/>
      <c r="AC25" s="688"/>
      <c r="AD25" s="689" t="s">
        <v>127</v>
      </c>
      <c r="AE25" s="689"/>
      <c r="AF25" s="689"/>
      <c r="AG25" s="689"/>
      <c r="AH25" s="689"/>
      <c r="AI25" s="689"/>
      <c r="AJ25" s="689"/>
      <c r="AK25" s="689"/>
      <c r="AL25" s="690" t="s">
        <v>127</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1348244</v>
      </c>
      <c r="CS25" s="721"/>
      <c r="CT25" s="721"/>
      <c r="CU25" s="721"/>
      <c r="CV25" s="721"/>
      <c r="CW25" s="721"/>
      <c r="CX25" s="721"/>
      <c r="CY25" s="722"/>
      <c r="CZ25" s="690">
        <v>13</v>
      </c>
      <c r="DA25" s="719"/>
      <c r="DB25" s="719"/>
      <c r="DC25" s="723"/>
      <c r="DD25" s="694">
        <v>1264964</v>
      </c>
      <c r="DE25" s="721"/>
      <c r="DF25" s="721"/>
      <c r="DG25" s="721"/>
      <c r="DH25" s="721"/>
      <c r="DI25" s="721"/>
      <c r="DJ25" s="721"/>
      <c r="DK25" s="722"/>
      <c r="DL25" s="694">
        <v>1213189</v>
      </c>
      <c r="DM25" s="721"/>
      <c r="DN25" s="721"/>
      <c r="DO25" s="721"/>
      <c r="DP25" s="721"/>
      <c r="DQ25" s="721"/>
      <c r="DR25" s="721"/>
      <c r="DS25" s="721"/>
      <c r="DT25" s="721"/>
      <c r="DU25" s="721"/>
      <c r="DV25" s="722"/>
      <c r="DW25" s="690">
        <v>22.3</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5587153</v>
      </c>
      <c r="S26" s="686"/>
      <c r="T26" s="686"/>
      <c r="U26" s="686"/>
      <c r="V26" s="686"/>
      <c r="W26" s="686"/>
      <c r="X26" s="686"/>
      <c r="Y26" s="687"/>
      <c r="Z26" s="688">
        <v>50.4</v>
      </c>
      <c r="AA26" s="688"/>
      <c r="AB26" s="688"/>
      <c r="AC26" s="688"/>
      <c r="AD26" s="689">
        <v>5242573</v>
      </c>
      <c r="AE26" s="689"/>
      <c r="AF26" s="689"/>
      <c r="AG26" s="689"/>
      <c r="AH26" s="689"/>
      <c r="AI26" s="689"/>
      <c r="AJ26" s="689"/>
      <c r="AK26" s="689"/>
      <c r="AL26" s="690">
        <v>99.3</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772777</v>
      </c>
      <c r="CS26" s="686"/>
      <c r="CT26" s="686"/>
      <c r="CU26" s="686"/>
      <c r="CV26" s="686"/>
      <c r="CW26" s="686"/>
      <c r="CX26" s="686"/>
      <c r="CY26" s="687"/>
      <c r="CZ26" s="690">
        <v>7.5</v>
      </c>
      <c r="DA26" s="719"/>
      <c r="DB26" s="719"/>
      <c r="DC26" s="723"/>
      <c r="DD26" s="694">
        <v>693389</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1615</v>
      </c>
      <c r="S27" s="686"/>
      <c r="T27" s="686"/>
      <c r="U27" s="686"/>
      <c r="V27" s="686"/>
      <c r="W27" s="686"/>
      <c r="X27" s="686"/>
      <c r="Y27" s="687"/>
      <c r="Z27" s="688">
        <v>0</v>
      </c>
      <c r="AA27" s="688"/>
      <c r="AB27" s="688"/>
      <c r="AC27" s="688"/>
      <c r="AD27" s="689">
        <v>1615</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1075129</v>
      </c>
      <c r="BH27" s="686"/>
      <c r="BI27" s="686"/>
      <c r="BJ27" s="686"/>
      <c r="BK27" s="686"/>
      <c r="BL27" s="686"/>
      <c r="BM27" s="686"/>
      <c r="BN27" s="687"/>
      <c r="BO27" s="688">
        <v>100</v>
      </c>
      <c r="BP27" s="688"/>
      <c r="BQ27" s="688"/>
      <c r="BR27" s="688"/>
      <c r="BS27" s="694">
        <v>4146</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548385</v>
      </c>
      <c r="CS27" s="721"/>
      <c r="CT27" s="721"/>
      <c r="CU27" s="721"/>
      <c r="CV27" s="721"/>
      <c r="CW27" s="721"/>
      <c r="CX27" s="721"/>
      <c r="CY27" s="722"/>
      <c r="CZ27" s="690">
        <v>5.3</v>
      </c>
      <c r="DA27" s="719"/>
      <c r="DB27" s="719"/>
      <c r="DC27" s="723"/>
      <c r="DD27" s="694">
        <v>161408</v>
      </c>
      <c r="DE27" s="721"/>
      <c r="DF27" s="721"/>
      <c r="DG27" s="721"/>
      <c r="DH27" s="721"/>
      <c r="DI27" s="721"/>
      <c r="DJ27" s="721"/>
      <c r="DK27" s="722"/>
      <c r="DL27" s="694">
        <v>138587</v>
      </c>
      <c r="DM27" s="721"/>
      <c r="DN27" s="721"/>
      <c r="DO27" s="721"/>
      <c r="DP27" s="721"/>
      <c r="DQ27" s="721"/>
      <c r="DR27" s="721"/>
      <c r="DS27" s="721"/>
      <c r="DT27" s="721"/>
      <c r="DU27" s="721"/>
      <c r="DV27" s="722"/>
      <c r="DW27" s="690">
        <v>2.5</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21590</v>
      </c>
      <c r="S28" s="686"/>
      <c r="T28" s="686"/>
      <c r="U28" s="686"/>
      <c r="V28" s="686"/>
      <c r="W28" s="686"/>
      <c r="X28" s="686"/>
      <c r="Y28" s="687"/>
      <c r="Z28" s="688">
        <v>0.2</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1109732</v>
      </c>
      <c r="CS28" s="686"/>
      <c r="CT28" s="686"/>
      <c r="CU28" s="686"/>
      <c r="CV28" s="686"/>
      <c r="CW28" s="686"/>
      <c r="CX28" s="686"/>
      <c r="CY28" s="687"/>
      <c r="CZ28" s="690">
        <v>10.7</v>
      </c>
      <c r="DA28" s="719"/>
      <c r="DB28" s="719"/>
      <c r="DC28" s="723"/>
      <c r="DD28" s="694">
        <v>1109732</v>
      </c>
      <c r="DE28" s="686"/>
      <c r="DF28" s="686"/>
      <c r="DG28" s="686"/>
      <c r="DH28" s="686"/>
      <c r="DI28" s="686"/>
      <c r="DJ28" s="686"/>
      <c r="DK28" s="687"/>
      <c r="DL28" s="694">
        <v>1109732</v>
      </c>
      <c r="DM28" s="686"/>
      <c r="DN28" s="686"/>
      <c r="DO28" s="686"/>
      <c r="DP28" s="686"/>
      <c r="DQ28" s="686"/>
      <c r="DR28" s="686"/>
      <c r="DS28" s="686"/>
      <c r="DT28" s="686"/>
      <c r="DU28" s="686"/>
      <c r="DV28" s="687"/>
      <c r="DW28" s="690">
        <v>20.399999999999999</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79393</v>
      </c>
      <c r="S29" s="686"/>
      <c r="T29" s="686"/>
      <c r="U29" s="686"/>
      <c r="V29" s="686"/>
      <c r="W29" s="686"/>
      <c r="X29" s="686"/>
      <c r="Y29" s="687"/>
      <c r="Z29" s="688">
        <v>0.7</v>
      </c>
      <c r="AA29" s="688"/>
      <c r="AB29" s="688"/>
      <c r="AC29" s="688"/>
      <c r="AD29" s="689">
        <v>5780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1109732</v>
      </c>
      <c r="CS29" s="721"/>
      <c r="CT29" s="721"/>
      <c r="CU29" s="721"/>
      <c r="CV29" s="721"/>
      <c r="CW29" s="721"/>
      <c r="CX29" s="721"/>
      <c r="CY29" s="722"/>
      <c r="CZ29" s="690">
        <v>10.7</v>
      </c>
      <c r="DA29" s="719"/>
      <c r="DB29" s="719"/>
      <c r="DC29" s="723"/>
      <c r="DD29" s="694">
        <v>1109732</v>
      </c>
      <c r="DE29" s="721"/>
      <c r="DF29" s="721"/>
      <c r="DG29" s="721"/>
      <c r="DH29" s="721"/>
      <c r="DI29" s="721"/>
      <c r="DJ29" s="721"/>
      <c r="DK29" s="722"/>
      <c r="DL29" s="694">
        <v>1109732</v>
      </c>
      <c r="DM29" s="721"/>
      <c r="DN29" s="721"/>
      <c r="DO29" s="721"/>
      <c r="DP29" s="721"/>
      <c r="DQ29" s="721"/>
      <c r="DR29" s="721"/>
      <c r="DS29" s="721"/>
      <c r="DT29" s="721"/>
      <c r="DU29" s="721"/>
      <c r="DV29" s="722"/>
      <c r="DW29" s="690">
        <v>20.399999999999999</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33324</v>
      </c>
      <c r="S30" s="686"/>
      <c r="T30" s="686"/>
      <c r="U30" s="686"/>
      <c r="V30" s="686"/>
      <c r="W30" s="686"/>
      <c r="X30" s="686"/>
      <c r="Y30" s="687"/>
      <c r="Z30" s="688">
        <v>0.3</v>
      </c>
      <c r="AA30" s="688"/>
      <c r="AB30" s="688"/>
      <c r="AC30" s="688"/>
      <c r="AD30" s="689">
        <v>96</v>
      </c>
      <c r="AE30" s="689"/>
      <c r="AF30" s="689"/>
      <c r="AG30" s="689"/>
      <c r="AH30" s="689"/>
      <c r="AI30" s="689"/>
      <c r="AJ30" s="689"/>
      <c r="AK30" s="689"/>
      <c r="AL30" s="690">
        <v>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1090478</v>
      </c>
      <c r="CS30" s="686"/>
      <c r="CT30" s="686"/>
      <c r="CU30" s="686"/>
      <c r="CV30" s="686"/>
      <c r="CW30" s="686"/>
      <c r="CX30" s="686"/>
      <c r="CY30" s="687"/>
      <c r="CZ30" s="690">
        <v>10.6</v>
      </c>
      <c r="DA30" s="719"/>
      <c r="DB30" s="719"/>
      <c r="DC30" s="723"/>
      <c r="DD30" s="694">
        <v>1090478</v>
      </c>
      <c r="DE30" s="686"/>
      <c r="DF30" s="686"/>
      <c r="DG30" s="686"/>
      <c r="DH30" s="686"/>
      <c r="DI30" s="686"/>
      <c r="DJ30" s="686"/>
      <c r="DK30" s="687"/>
      <c r="DL30" s="694">
        <v>1090478</v>
      </c>
      <c r="DM30" s="686"/>
      <c r="DN30" s="686"/>
      <c r="DO30" s="686"/>
      <c r="DP30" s="686"/>
      <c r="DQ30" s="686"/>
      <c r="DR30" s="686"/>
      <c r="DS30" s="686"/>
      <c r="DT30" s="686"/>
      <c r="DU30" s="686"/>
      <c r="DV30" s="687"/>
      <c r="DW30" s="690">
        <v>20.100000000000001</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2376644</v>
      </c>
      <c r="S31" s="686"/>
      <c r="T31" s="686"/>
      <c r="U31" s="686"/>
      <c r="V31" s="686"/>
      <c r="W31" s="686"/>
      <c r="X31" s="686"/>
      <c r="Y31" s="687"/>
      <c r="Z31" s="688">
        <v>21.4</v>
      </c>
      <c r="AA31" s="688"/>
      <c r="AB31" s="688"/>
      <c r="AC31" s="688"/>
      <c r="AD31" s="689" t="s">
        <v>238</v>
      </c>
      <c r="AE31" s="689"/>
      <c r="AF31" s="689"/>
      <c r="AG31" s="689"/>
      <c r="AH31" s="689"/>
      <c r="AI31" s="689"/>
      <c r="AJ31" s="689"/>
      <c r="AK31" s="689"/>
      <c r="AL31" s="690" t="s">
        <v>238</v>
      </c>
      <c r="AM31" s="691"/>
      <c r="AN31" s="691"/>
      <c r="AO31" s="692"/>
      <c r="AP31" s="742" t="s">
        <v>306</v>
      </c>
      <c r="AQ31" s="743"/>
      <c r="AR31" s="743"/>
      <c r="AS31" s="743"/>
      <c r="AT31" s="748" t="s">
        <v>307</v>
      </c>
      <c r="AU31" s="231"/>
      <c r="AV31" s="231"/>
      <c r="AW31" s="231"/>
      <c r="AX31" s="671" t="s">
        <v>182</v>
      </c>
      <c r="AY31" s="672"/>
      <c r="AZ31" s="672"/>
      <c r="BA31" s="672"/>
      <c r="BB31" s="672"/>
      <c r="BC31" s="672"/>
      <c r="BD31" s="672"/>
      <c r="BE31" s="672"/>
      <c r="BF31" s="673"/>
      <c r="BG31" s="753">
        <v>98.8</v>
      </c>
      <c r="BH31" s="740"/>
      <c r="BI31" s="740"/>
      <c r="BJ31" s="740"/>
      <c r="BK31" s="740"/>
      <c r="BL31" s="740"/>
      <c r="BM31" s="680">
        <v>94.1</v>
      </c>
      <c r="BN31" s="740"/>
      <c r="BO31" s="740"/>
      <c r="BP31" s="740"/>
      <c r="BQ31" s="741"/>
      <c r="BR31" s="753">
        <v>98.4</v>
      </c>
      <c r="BS31" s="740"/>
      <c r="BT31" s="740"/>
      <c r="BU31" s="740"/>
      <c r="BV31" s="740"/>
      <c r="BW31" s="740"/>
      <c r="BX31" s="680">
        <v>93</v>
      </c>
      <c r="BY31" s="740"/>
      <c r="BZ31" s="740"/>
      <c r="CA31" s="740"/>
      <c r="CB31" s="741"/>
      <c r="CD31" s="727"/>
      <c r="CE31" s="728"/>
      <c r="CF31" s="700" t="s">
        <v>308</v>
      </c>
      <c r="CG31" s="701"/>
      <c r="CH31" s="701"/>
      <c r="CI31" s="701"/>
      <c r="CJ31" s="701"/>
      <c r="CK31" s="701"/>
      <c r="CL31" s="701"/>
      <c r="CM31" s="701"/>
      <c r="CN31" s="701"/>
      <c r="CO31" s="701"/>
      <c r="CP31" s="701"/>
      <c r="CQ31" s="702"/>
      <c r="CR31" s="685">
        <v>19254</v>
      </c>
      <c r="CS31" s="721"/>
      <c r="CT31" s="721"/>
      <c r="CU31" s="721"/>
      <c r="CV31" s="721"/>
      <c r="CW31" s="721"/>
      <c r="CX31" s="721"/>
      <c r="CY31" s="722"/>
      <c r="CZ31" s="690">
        <v>0.2</v>
      </c>
      <c r="DA31" s="719"/>
      <c r="DB31" s="719"/>
      <c r="DC31" s="723"/>
      <c r="DD31" s="694">
        <v>19254</v>
      </c>
      <c r="DE31" s="721"/>
      <c r="DF31" s="721"/>
      <c r="DG31" s="721"/>
      <c r="DH31" s="721"/>
      <c r="DI31" s="721"/>
      <c r="DJ31" s="721"/>
      <c r="DK31" s="722"/>
      <c r="DL31" s="694">
        <v>19254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99.3</v>
      </c>
      <c r="BH32" s="721"/>
      <c r="BI32" s="721"/>
      <c r="BJ32" s="721"/>
      <c r="BK32" s="721"/>
      <c r="BL32" s="721"/>
      <c r="BM32" s="691">
        <v>96.5</v>
      </c>
      <c r="BN32" s="751"/>
      <c r="BO32" s="751"/>
      <c r="BP32" s="751"/>
      <c r="BQ32" s="752"/>
      <c r="BR32" s="754">
        <v>98.9</v>
      </c>
      <c r="BS32" s="721"/>
      <c r="BT32" s="721"/>
      <c r="BU32" s="721"/>
      <c r="BV32" s="721"/>
      <c r="BW32" s="721"/>
      <c r="BX32" s="691">
        <v>95.8</v>
      </c>
      <c r="BY32" s="751"/>
      <c r="BZ32" s="751"/>
      <c r="CA32" s="751"/>
      <c r="CB32" s="752"/>
      <c r="CD32" s="729"/>
      <c r="CE32" s="730"/>
      <c r="CF32" s="700" t="s">
        <v>312</v>
      </c>
      <c r="CG32" s="701"/>
      <c r="CH32" s="701"/>
      <c r="CI32" s="701"/>
      <c r="CJ32" s="701"/>
      <c r="CK32" s="701"/>
      <c r="CL32" s="701"/>
      <c r="CM32" s="701"/>
      <c r="CN32" s="701"/>
      <c r="CO32" s="701"/>
      <c r="CP32" s="701"/>
      <c r="CQ32" s="702"/>
      <c r="CR32" s="685" t="s">
        <v>238</v>
      </c>
      <c r="CS32" s="686"/>
      <c r="CT32" s="686"/>
      <c r="CU32" s="686"/>
      <c r="CV32" s="686"/>
      <c r="CW32" s="686"/>
      <c r="CX32" s="686"/>
      <c r="CY32" s="687"/>
      <c r="CZ32" s="690" t="s">
        <v>238</v>
      </c>
      <c r="DA32" s="719"/>
      <c r="DB32" s="719"/>
      <c r="DC32" s="723"/>
      <c r="DD32" s="694" t="s">
        <v>238</v>
      </c>
      <c r="DE32" s="686"/>
      <c r="DF32" s="686"/>
      <c r="DG32" s="686"/>
      <c r="DH32" s="686"/>
      <c r="DI32" s="686"/>
      <c r="DJ32" s="686"/>
      <c r="DK32" s="687"/>
      <c r="DL32" s="694" t="s">
        <v>127</v>
      </c>
      <c r="DM32" s="686"/>
      <c r="DN32" s="686"/>
      <c r="DO32" s="686"/>
      <c r="DP32" s="686"/>
      <c r="DQ32" s="686"/>
      <c r="DR32" s="686"/>
      <c r="DS32" s="686"/>
      <c r="DT32" s="686"/>
      <c r="DU32" s="686"/>
      <c r="DV32" s="687"/>
      <c r="DW32" s="690" t="s">
        <v>238</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412855</v>
      </c>
      <c r="S33" s="686"/>
      <c r="T33" s="686"/>
      <c r="U33" s="686"/>
      <c r="V33" s="686"/>
      <c r="W33" s="686"/>
      <c r="X33" s="686"/>
      <c r="Y33" s="687"/>
      <c r="Z33" s="688">
        <v>3.7</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98.3</v>
      </c>
      <c r="BH33" s="756"/>
      <c r="BI33" s="756"/>
      <c r="BJ33" s="756"/>
      <c r="BK33" s="756"/>
      <c r="BL33" s="756"/>
      <c r="BM33" s="757">
        <v>91.5</v>
      </c>
      <c r="BN33" s="756"/>
      <c r="BO33" s="756"/>
      <c r="BP33" s="756"/>
      <c r="BQ33" s="758"/>
      <c r="BR33" s="755">
        <v>97.9</v>
      </c>
      <c r="BS33" s="756"/>
      <c r="BT33" s="756"/>
      <c r="BU33" s="756"/>
      <c r="BV33" s="756"/>
      <c r="BW33" s="756"/>
      <c r="BX33" s="757">
        <v>89.8</v>
      </c>
      <c r="BY33" s="756"/>
      <c r="BZ33" s="756"/>
      <c r="CA33" s="756"/>
      <c r="CB33" s="758"/>
      <c r="CD33" s="700" t="s">
        <v>315</v>
      </c>
      <c r="CE33" s="701"/>
      <c r="CF33" s="701"/>
      <c r="CG33" s="701"/>
      <c r="CH33" s="701"/>
      <c r="CI33" s="701"/>
      <c r="CJ33" s="701"/>
      <c r="CK33" s="701"/>
      <c r="CL33" s="701"/>
      <c r="CM33" s="701"/>
      <c r="CN33" s="701"/>
      <c r="CO33" s="701"/>
      <c r="CP33" s="701"/>
      <c r="CQ33" s="702"/>
      <c r="CR33" s="685">
        <v>5413817</v>
      </c>
      <c r="CS33" s="721"/>
      <c r="CT33" s="721"/>
      <c r="CU33" s="721"/>
      <c r="CV33" s="721"/>
      <c r="CW33" s="721"/>
      <c r="CX33" s="721"/>
      <c r="CY33" s="722"/>
      <c r="CZ33" s="690">
        <v>52.4</v>
      </c>
      <c r="DA33" s="719"/>
      <c r="DB33" s="719"/>
      <c r="DC33" s="723"/>
      <c r="DD33" s="694">
        <v>3379574</v>
      </c>
      <c r="DE33" s="721"/>
      <c r="DF33" s="721"/>
      <c r="DG33" s="721"/>
      <c r="DH33" s="721"/>
      <c r="DI33" s="721"/>
      <c r="DJ33" s="721"/>
      <c r="DK33" s="722"/>
      <c r="DL33" s="694">
        <v>2526572</v>
      </c>
      <c r="DM33" s="721"/>
      <c r="DN33" s="721"/>
      <c r="DO33" s="721"/>
      <c r="DP33" s="721"/>
      <c r="DQ33" s="721"/>
      <c r="DR33" s="721"/>
      <c r="DS33" s="721"/>
      <c r="DT33" s="721"/>
      <c r="DU33" s="721"/>
      <c r="DV33" s="722"/>
      <c r="DW33" s="690">
        <v>46.5</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100696</v>
      </c>
      <c r="S34" s="686"/>
      <c r="T34" s="686"/>
      <c r="U34" s="686"/>
      <c r="V34" s="686"/>
      <c r="W34" s="686"/>
      <c r="X34" s="686"/>
      <c r="Y34" s="687"/>
      <c r="Z34" s="688">
        <v>0.9</v>
      </c>
      <c r="AA34" s="688"/>
      <c r="AB34" s="688"/>
      <c r="AC34" s="688"/>
      <c r="AD34" s="689">
        <v>12666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1295479</v>
      </c>
      <c r="CS34" s="686"/>
      <c r="CT34" s="686"/>
      <c r="CU34" s="686"/>
      <c r="CV34" s="686"/>
      <c r="CW34" s="686"/>
      <c r="CX34" s="686"/>
      <c r="CY34" s="687"/>
      <c r="CZ34" s="690">
        <v>12.5</v>
      </c>
      <c r="DA34" s="719"/>
      <c r="DB34" s="719"/>
      <c r="DC34" s="723"/>
      <c r="DD34" s="694">
        <v>913976</v>
      </c>
      <c r="DE34" s="686"/>
      <c r="DF34" s="686"/>
      <c r="DG34" s="686"/>
      <c r="DH34" s="686"/>
      <c r="DI34" s="686"/>
      <c r="DJ34" s="686"/>
      <c r="DK34" s="687"/>
      <c r="DL34" s="694">
        <v>612686</v>
      </c>
      <c r="DM34" s="686"/>
      <c r="DN34" s="686"/>
      <c r="DO34" s="686"/>
      <c r="DP34" s="686"/>
      <c r="DQ34" s="686"/>
      <c r="DR34" s="686"/>
      <c r="DS34" s="686"/>
      <c r="DT34" s="686"/>
      <c r="DU34" s="686"/>
      <c r="DV34" s="687"/>
      <c r="DW34" s="690">
        <v>11.3</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20837</v>
      </c>
      <c r="S35" s="686"/>
      <c r="T35" s="686"/>
      <c r="U35" s="686"/>
      <c r="V35" s="686"/>
      <c r="W35" s="686"/>
      <c r="X35" s="686"/>
      <c r="Y35" s="687"/>
      <c r="Z35" s="688">
        <v>0.2</v>
      </c>
      <c r="AA35" s="688"/>
      <c r="AB35" s="688"/>
      <c r="AC35" s="688"/>
      <c r="AD35" s="689" t="s">
        <v>127</v>
      </c>
      <c r="AE35" s="689"/>
      <c r="AF35" s="689"/>
      <c r="AG35" s="689"/>
      <c r="AH35" s="689"/>
      <c r="AI35" s="689"/>
      <c r="AJ35" s="689"/>
      <c r="AK35" s="689"/>
      <c r="AL35" s="690" t="s">
        <v>127</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62665</v>
      </c>
      <c r="CS35" s="721"/>
      <c r="CT35" s="721"/>
      <c r="CU35" s="721"/>
      <c r="CV35" s="721"/>
      <c r="CW35" s="721"/>
      <c r="CX35" s="721"/>
      <c r="CY35" s="722"/>
      <c r="CZ35" s="690">
        <v>0.6</v>
      </c>
      <c r="DA35" s="719"/>
      <c r="DB35" s="719"/>
      <c r="DC35" s="723"/>
      <c r="DD35" s="694">
        <v>35145</v>
      </c>
      <c r="DE35" s="721"/>
      <c r="DF35" s="721"/>
      <c r="DG35" s="721"/>
      <c r="DH35" s="721"/>
      <c r="DI35" s="721"/>
      <c r="DJ35" s="721"/>
      <c r="DK35" s="722"/>
      <c r="DL35" s="694">
        <v>20551</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815973</v>
      </c>
      <c r="S36" s="686"/>
      <c r="T36" s="686"/>
      <c r="U36" s="686"/>
      <c r="V36" s="686"/>
      <c r="W36" s="686"/>
      <c r="X36" s="686"/>
      <c r="Y36" s="687"/>
      <c r="Z36" s="688">
        <v>7.4</v>
      </c>
      <c r="AA36" s="688"/>
      <c r="AB36" s="688"/>
      <c r="AC36" s="688"/>
      <c r="AD36" s="689" t="s">
        <v>127</v>
      </c>
      <c r="AE36" s="689"/>
      <c r="AF36" s="689"/>
      <c r="AG36" s="689"/>
      <c r="AH36" s="689"/>
      <c r="AI36" s="689"/>
      <c r="AJ36" s="689"/>
      <c r="AK36" s="689"/>
      <c r="AL36" s="690" t="s">
        <v>127</v>
      </c>
      <c r="AM36" s="691"/>
      <c r="AN36" s="691"/>
      <c r="AO36" s="692"/>
      <c r="AP36" s="235"/>
      <c r="AQ36" s="759" t="s">
        <v>323</v>
      </c>
      <c r="AR36" s="760"/>
      <c r="AS36" s="760"/>
      <c r="AT36" s="760"/>
      <c r="AU36" s="760"/>
      <c r="AV36" s="760"/>
      <c r="AW36" s="760"/>
      <c r="AX36" s="760"/>
      <c r="AY36" s="761"/>
      <c r="AZ36" s="674">
        <v>1824632</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38895</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2480670</v>
      </c>
      <c r="CS36" s="686"/>
      <c r="CT36" s="686"/>
      <c r="CU36" s="686"/>
      <c r="CV36" s="686"/>
      <c r="CW36" s="686"/>
      <c r="CX36" s="686"/>
      <c r="CY36" s="687"/>
      <c r="CZ36" s="690">
        <v>24</v>
      </c>
      <c r="DA36" s="719"/>
      <c r="DB36" s="719"/>
      <c r="DC36" s="723"/>
      <c r="DD36" s="694">
        <v>955265</v>
      </c>
      <c r="DE36" s="686"/>
      <c r="DF36" s="686"/>
      <c r="DG36" s="686"/>
      <c r="DH36" s="686"/>
      <c r="DI36" s="686"/>
      <c r="DJ36" s="686"/>
      <c r="DK36" s="687"/>
      <c r="DL36" s="694">
        <v>759614</v>
      </c>
      <c r="DM36" s="686"/>
      <c r="DN36" s="686"/>
      <c r="DO36" s="686"/>
      <c r="DP36" s="686"/>
      <c r="DQ36" s="686"/>
      <c r="DR36" s="686"/>
      <c r="DS36" s="686"/>
      <c r="DT36" s="686"/>
      <c r="DU36" s="686"/>
      <c r="DV36" s="687"/>
      <c r="DW36" s="690">
        <v>14</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366063</v>
      </c>
      <c r="S37" s="686"/>
      <c r="T37" s="686"/>
      <c r="U37" s="686"/>
      <c r="V37" s="686"/>
      <c r="W37" s="686"/>
      <c r="X37" s="686"/>
      <c r="Y37" s="687"/>
      <c r="Z37" s="688">
        <v>3.3</v>
      </c>
      <c r="AA37" s="688"/>
      <c r="AB37" s="688"/>
      <c r="AC37" s="688"/>
      <c r="AD37" s="689" t="s">
        <v>127</v>
      </c>
      <c r="AE37" s="689"/>
      <c r="AF37" s="689"/>
      <c r="AG37" s="689"/>
      <c r="AH37" s="689"/>
      <c r="AI37" s="689"/>
      <c r="AJ37" s="689"/>
      <c r="AK37" s="689"/>
      <c r="AL37" s="690" t="s">
        <v>127</v>
      </c>
      <c r="AM37" s="691"/>
      <c r="AN37" s="691"/>
      <c r="AO37" s="692"/>
      <c r="AQ37" s="763" t="s">
        <v>327</v>
      </c>
      <c r="AR37" s="764"/>
      <c r="AS37" s="764"/>
      <c r="AT37" s="764"/>
      <c r="AU37" s="764"/>
      <c r="AV37" s="764"/>
      <c r="AW37" s="764"/>
      <c r="AX37" s="764"/>
      <c r="AY37" s="765"/>
      <c r="AZ37" s="685">
        <v>720567</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38895</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186002</v>
      </c>
      <c r="CS37" s="721"/>
      <c r="CT37" s="721"/>
      <c r="CU37" s="721"/>
      <c r="CV37" s="721"/>
      <c r="CW37" s="721"/>
      <c r="CX37" s="721"/>
      <c r="CY37" s="722"/>
      <c r="CZ37" s="690">
        <v>1.8</v>
      </c>
      <c r="DA37" s="719"/>
      <c r="DB37" s="719"/>
      <c r="DC37" s="723"/>
      <c r="DD37" s="694">
        <v>186002</v>
      </c>
      <c r="DE37" s="721"/>
      <c r="DF37" s="721"/>
      <c r="DG37" s="721"/>
      <c r="DH37" s="721"/>
      <c r="DI37" s="721"/>
      <c r="DJ37" s="721"/>
      <c r="DK37" s="722"/>
      <c r="DL37" s="694">
        <v>186002</v>
      </c>
      <c r="DM37" s="721"/>
      <c r="DN37" s="721"/>
      <c r="DO37" s="721"/>
      <c r="DP37" s="721"/>
      <c r="DQ37" s="721"/>
      <c r="DR37" s="721"/>
      <c r="DS37" s="721"/>
      <c r="DT37" s="721"/>
      <c r="DU37" s="721"/>
      <c r="DV37" s="722"/>
      <c r="DW37" s="690">
        <v>3.4</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425564</v>
      </c>
      <c r="S38" s="686"/>
      <c r="T38" s="686"/>
      <c r="U38" s="686"/>
      <c r="V38" s="686"/>
      <c r="W38" s="686"/>
      <c r="X38" s="686"/>
      <c r="Y38" s="687"/>
      <c r="Z38" s="688">
        <v>3.8</v>
      </c>
      <c r="AA38" s="688"/>
      <c r="AB38" s="688"/>
      <c r="AC38" s="688"/>
      <c r="AD38" s="689">
        <v>14524</v>
      </c>
      <c r="AE38" s="689"/>
      <c r="AF38" s="689"/>
      <c r="AG38" s="689"/>
      <c r="AH38" s="689"/>
      <c r="AI38" s="689"/>
      <c r="AJ38" s="689"/>
      <c r="AK38" s="689"/>
      <c r="AL38" s="690">
        <v>0.3</v>
      </c>
      <c r="AM38" s="691"/>
      <c r="AN38" s="691"/>
      <c r="AO38" s="692"/>
      <c r="AQ38" s="763" t="s">
        <v>331</v>
      </c>
      <c r="AR38" s="764"/>
      <c r="AS38" s="764"/>
      <c r="AT38" s="764"/>
      <c r="AU38" s="764"/>
      <c r="AV38" s="764"/>
      <c r="AW38" s="764"/>
      <c r="AX38" s="764"/>
      <c r="AY38" s="765"/>
      <c r="AZ38" s="685">
        <v>381626</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1619</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761007</v>
      </c>
      <c r="CS38" s="686"/>
      <c r="CT38" s="686"/>
      <c r="CU38" s="686"/>
      <c r="CV38" s="686"/>
      <c r="CW38" s="686"/>
      <c r="CX38" s="686"/>
      <c r="CY38" s="687"/>
      <c r="CZ38" s="690">
        <v>7.4</v>
      </c>
      <c r="DA38" s="719"/>
      <c r="DB38" s="719"/>
      <c r="DC38" s="723"/>
      <c r="DD38" s="694">
        <v>664680</v>
      </c>
      <c r="DE38" s="686"/>
      <c r="DF38" s="686"/>
      <c r="DG38" s="686"/>
      <c r="DH38" s="686"/>
      <c r="DI38" s="686"/>
      <c r="DJ38" s="686"/>
      <c r="DK38" s="687"/>
      <c r="DL38" s="694">
        <v>514143</v>
      </c>
      <c r="DM38" s="686"/>
      <c r="DN38" s="686"/>
      <c r="DO38" s="686"/>
      <c r="DP38" s="686"/>
      <c r="DQ38" s="686"/>
      <c r="DR38" s="686"/>
      <c r="DS38" s="686"/>
      <c r="DT38" s="686"/>
      <c r="DU38" s="686"/>
      <c r="DV38" s="687"/>
      <c r="DW38" s="690">
        <v>9.5</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843579</v>
      </c>
      <c r="S39" s="686"/>
      <c r="T39" s="686"/>
      <c r="U39" s="686"/>
      <c r="V39" s="686"/>
      <c r="W39" s="686"/>
      <c r="X39" s="686"/>
      <c r="Y39" s="687"/>
      <c r="Z39" s="688">
        <v>7.6</v>
      </c>
      <c r="AA39" s="688"/>
      <c r="AB39" s="688"/>
      <c r="AC39" s="688"/>
      <c r="AD39" s="689" t="s">
        <v>238</v>
      </c>
      <c r="AE39" s="689"/>
      <c r="AF39" s="689"/>
      <c r="AG39" s="689"/>
      <c r="AH39" s="689"/>
      <c r="AI39" s="689"/>
      <c r="AJ39" s="689"/>
      <c r="AK39" s="689"/>
      <c r="AL39" s="690" t="s">
        <v>238</v>
      </c>
      <c r="AM39" s="691"/>
      <c r="AN39" s="691"/>
      <c r="AO39" s="692"/>
      <c r="AQ39" s="763" t="s">
        <v>335</v>
      </c>
      <c r="AR39" s="764"/>
      <c r="AS39" s="764"/>
      <c r="AT39" s="764"/>
      <c r="AU39" s="764"/>
      <c r="AV39" s="764"/>
      <c r="AW39" s="764"/>
      <c r="AX39" s="764"/>
      <c r="AY39" s="765"/>
      <c r="AZ39" s="685">
        <v>119080</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2690</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134418</v>
      </c>
      <c r="CS39" s="721"/>
      <c r="CT39" s="721"/>
      <c r="CU39" s="721"/>
      <c r="CV39" s="721"/>
      <c r="CW39" s="721"/>
      <c r="CX39" s="721"/>
      <c r="CY39" s="722"/>
      <c r="CZ39" s="690">
        <v>1.3</v>
      </c>
      <c r="DA39" s="719"/>
      <c r="DB39" s="719"/>
      <c r="DC39" s="723"/>
      <c r="DD39" s="694">
        <v>130930</v>
      </c>
      <c r="DE39" s="721"/>
      <c r="DF39" s="721"/>
      <c r="DG39" s="721"/>
      <c r="DH39" s="721"/>
      <c r="DI39" s="721"/>
      <c r="DJ39" s="721"/>
      <c r="DK39" s="722"/>
      <c r="DL39" s="694" t="s">
        <v>238</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v>900</v>
      </c>
      <c r="S40" s="686"/>
      <c r="T40" s="686"/>
      <c r="U40" s="686"/>
      <c r="V40" s="686"/>
      <c r="W40" s="686"/>
      <c r="X40" s="686"/>
      <c r="Y40" s="687"/>
      <c r="Z40" s="688">
        <v>0</v>
      </c>
      <c r="AA40" s="688"/>
      <c r="AB40" s="688"/>
      <c r="AC40" s="688"/>
      <c r="AD40" s="689" t="s">
        <v>127</v>
      </c>
      <c r="AE40" s="689"/>
      <c r="AF40" s="689"/>
      <c r="AG40" s="689"/>
      <c r="AH40" s="689"/>
      <c r="AI40" s="689"/>
      <c r="AJ40" s="689"/>
      <c r="AK40" s="689"/>
      <c r="AL40" s="690" t="s">
        <v>238</v>
      </c>
      <c r="AM40" s="691"/>
      <c r="AN40" s="691"/>
      <c r="AO40" s="692"/>
      <c r="AQ40" s="763" t="s">
        <v>339</v>
      </c>
      <c r="AR40" s="764"/>
      <c r="AS40" s="764"/>
      <c r="AT40" s="764"/>
      <c r="AU40" s="764"/>
      <c r="AV40" s="764"/>
      <c r="AW40" s="764"/>
      <c r="AX40" s="764"/>
      <c r="AY40" s="765"/>
      <c r="AZ40" s="685">
        <v>23382</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94</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679578</v>
      </c>
      <c r="CS40" s="686"/>
      <c r="CT40" s="686"/>
      <c r="CU40" s="686"/>
      <c r="CV40" s="686"/>
      <c r="CW40" s="686"/>
      <c r="CX40" s="686"/>
      <c r="CY40" s="687"/>
      <c r="CZ40" s="690">
        <v>6.6</v>
      </c>
      <c r="DA40" s="719"/>
      <c r="DB40" s="719"/>
      <c r="DC40" s="723"/>
      <c r="DD40" s="694">
        <v>679578</v>
      </c>
      <c r="DE40" s="686"/>
      <c r="DF40" s="686"/>
      <c r="DG40" s="686"/>
      <c r="DH40" s="686"/>
      <c r="DI40" s="686"/>
      <c r="DJ40" s="686"/>
      <c r="DK40" s="687"/>
      <c r="DL40" s="694">
        <v>619578</v>
      </c>
      <c r="DM40" s="686"/>
      <c r="DN40" s="686"/>
      <c r="DO40" s="686"/>
      <c r="DP40" s="686"/>
      <c r="DQ40" s="686"/>
      <c r="DR40" s="686"/>
      <c r="DS40" s="686"/>
      <c r="DT40" s="686"/>
      <c r="DU40" s="686"/>
      <c r="DV40" s="687"/>
      <c r="DW40" s="690">
        <v>11.4</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238</v>
      </c>
      <c r="AA41" s="688"/>
      <c r="AB41" s="688"/>
      <c r="AC41" s="688"/>
      <c r="AD41" s="689" t="s">
        <v>127</v>
      </c>
      <c r="AE41" s="689"/>
      <c r="AF41" s="689"/>
      <c r="AG41" s="689"/>
      <c r="AH41" s="689"/>
      <c r="AI41" s="689"/>
      <c r="AJ41" s="689"/>
      <c r="AK41" s="689"/>
      <c r="AL41" s="690" t="s">
        <v>127</v>
      </c>
      <c r="AM41" s="691"/>
      <c r="AN41" s="691"/>
      <c r="AO41" s="692"/>
      <c r="AQ41" s="763" t="s">
        <v>344</v>
      </c>
      <c r="AR41" s="764"/>
      <c r="AS41" s="764"/>
      <c r="AT41" s="764"/>
      <c r="AU41" s="764"/>
      <c r="AV41" s="764"/>
      <c r="AW41" s="764"/>
      <c r="AX41" s="764"/>
      <c r="AY41" s="765"/>
      <c r="AZ41" s="685">
        <v>103884</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238</v>
      </c>
      <c r="CS41" s="721"/>
      <c r="CT41" s="721"/>
      <c r="CU41" s="721"/>
      <c r="CV41" s="721"/>
      <c r="CW41" s="721"/>
      <c r="CX41" s="721"/>
      <c r="CY41" s="722"/>
      <c r="CZ41" s="690" t="s">
        <v>127</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159379</v>
      </c>
      <c r="S42" s="686"/>
      <c r="T42" s="686"/>
      <c r="U42" s="686"/>
      <c r="V42" s="686"/>
      <c r="W42" s="686"/>
      <c r="X42" s="686"/>
      <c r="Y42" s="687"/>
      <c r="Z42" s="688">
        <v>1.4</v>
      </c>
      <c r="AA42" s="688"/>
      <c r="AB42" s="688"/>
      <c r="AC42" s="688"/>
      <c r="AD42" s="689" t="s">
        <v>127</v>
      </c>
      <c r="AE42" s="689"/>
      <c r="AF42" s="689"/>
      <c r="AG42" s="689"/>
      <c r="AH42" s="689"/>
      <c r="AI42" s="689"/>
      <c r="AJ42" s="689"/>
      <c r="AK42" s="689"/>
      <c r="AL42" s="690" t="s">
        <v>127</v>
      </c>
      <c r="AM42" s="691"/>
      <c r="AN42" s="691"/>
      <c r="AO42" s="692"/>
      <c r="AQ42" s="784" t="s">
        <v>348</v>
      </c>
      <c r="AR42" s="785"/>
      <c r="AS42" s="785"/>
      <c r="AT42" s="785"/>
      <c r="AU42" s="785"/>
      <c r="AV42" s="785"/>
      <c r="AW42" s="785"/>
      <c r="AX42" s="785"/>
      <c r="AY42" s="786"/>
      <c r="AZ42" s="776">
        <v>476093</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311</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1913908</v>
      </c>
      <c r="CS42" s="686"/>
      <c r="CT42" s="686"/>
      <c r="CU42" s="686"/>
      <c r="CV42" s="686"/>
      <c r="CW42" s="686"/>
      <c r="CX42" s="686"/>
      <c r="CY42" s="687"/>
      <c r="CZ42" s="690">
        <v>18.5</v>
      </c>
      <c r="DA42" s="691"/>
      <c r="DB42" s="691"/>
      <c r="DC42" s="703"/>
      <c r="DD42" s="694">
        <v>635302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11085286</v>
      </c>
      <c r="S43" s="777"/>
      <c r="T43" s="777"/>
      <c r="U43" s="777"/>
      <c r="V43" s="777"/>
      <c r="W43" s="777"/>
      <c r="X43" s="777"/>
      <c r="Y43" s="778"/>
      <c r="Z43" s="779">
        <v>100</v>
      </c>
      <c r="AA43" s="779"/>
      <c r="AB43" s="779"/>
      <c r="AC43" s="779"/>
      <c r="AD43" s="780">
        <v>5277254</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20000</v>
      </c>
      <c r="CS43" s="721"/>
      <c r="CT43" s="721"/>
      <c r="CU43" s="721"/>
      <c r="CV43" s="721"/>
      <c r="CW43" s="721"/>
      <c r="CX43" s="721"/>
      <c r="CY43" s="722"/>
      <c r="CZ43" s="690">
        <v>0.2</v>
      </c>
      <c r="DA43" s="719"/>
      <c r="DB43" s="719"/>
      <c r="DC43" s="723"/>
      <c r="DD43" s="694">
        <v>20000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1053138</v>
      </c>
      <c r="CS44" s="686"/>
      <c r="CT44" s="686"/>
      <c r="CU44" s="686"/>
      <c r="CV44" s="686"/>
      <c r="CW44" s="686"/>
      <c r="CX44" s="686"/>
      <c r="CY44" s="687"/>
      <c r="CZ44" s="690">
        <v>10.199999999999999</v>
      </c>
      <c r="DA44" s="691"/>
      <c r="DB44" s="691"/>
      <c r="DC44" s="703"/>
      <c r="DD44" s="694">
        <v>342602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269663</v>
      </c>
      <c r="CS45" s="721"/>
      <c r="CT45" s="721"/>
      <c r="CU45" s="721"/>
      <c r="CV45" s="721"/>
      <c r="CW45" s="721"/>
      <c r="CX45" s="721"/>
      <c r="CY45" s="722"/>
      <c r="CZ45" s="690">
        <v>2.6</v>
      </c>
      <c r="DA45" s="719"/>
      <c r="DB45" s="719"/>
      <c r="DC45" s="723"/>
      <c r="DD45" s="694">
        <v>50784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781244</v>
      </c>
      <c r="CS46" s="686"/>
      <c r="CT46" s="686"/>
      <c r="CU46" s="686"/>
      <c r="CV46" s="686"/>
      <c r="CW46" s="686"/>
      <c r="CX46" s="686"/>
      <c r="CY46" s="687"/>
      <c r="CZ46" s="690">
        <v>7.6</v>
      </c>
      <c r="DA46" s="691"/>
      <c r="DB46" s="691"/>
      <c r="DC46" s="703"/>
      <c r="DD46" s="694">
        <v>289587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860770</v>
      </c>
      <c r="CS47" s="721"/>
      <c r="CT47" s="721"/>
      <c r="CU47" s="721"/>
      <c r="CV47" s="721"/>
      <c r="CW47" s="721"/>
      <c r="CX47" s="721"/>
      <c r="CY47" s="722"/>
      <c r="CZ47" s="690">
        <v>8.3000000000000007</v>
      </c>
      <c r="DA47" s="719"/>
      <c r="DB47" s="719"/>
      <c r="DC47" s="723"/>
      <c r="DD47" s="694">
        <v>292700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10334086</v>
      </c>
      <c r="CS49" s="756"/>
      <c r="CT49" s="756"/>
      <c r="CU49" s="756"/>
      <c r="CV49" s="756"/>
      <c r="CW49" s="756"/>
      <c r="CX49" s="756"/>
      <c r="CY49" s="787"/>
      <c r="CZ49" s="781">
        <v>100</v>
      </c>
      <c r="DA49" s="788"/>
      <c r="DB49" s="788"/>
      <c r="DC49" s="789"/>
      <c r="DD49" s="790">
        <v>6550980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VniP76k2ZODrKbz9IY4pqSmhuSXA0f50EWwUgfflvOvJrBhIHdwBLv1zdnEIbnFcuasGCeKvfHDD0CiaEzm3Q==" saltValue="/LKbNvB0H9usDFM7tVJG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11093</v>
      </c>
      <c r="R7" s="821"/>
      <c r="S7" s="821"/>
      <c r="T7" s="821"/>
      <c r="U7" s="821"/>
      <c r="V7" s="821">
        <v>10342</v>
      </c>
      <c r="W7" s="821"/>
      <c r="X7" s="821"/>
      <c r="Y7" s="821"/>
      <c r="Z7" s="821"/>
      <c r="AA7" s="821">
        <v>751</v>
      </c>
      <c r="AB7" s="821"/>
      <c r="AC7" s="821"/>
      <c r="AD7" s="821"/>
      <c r="AE7" s="822"/>
      <c r="AF7" s="823">
        <v>474</v>
      </c>
      <c r="AG7" s="824"/>
      <c r="AH7" s="824"/>
      <c r="AI7" s="824"/>
      <c r="AJ7" s="825"/>
      <c r="AK7" s="860">
        <v>759</v>
      </c>
      <c r="AL7" s="861"/>
      <c r="AM7" s="861"/>
      <c r="AN7" s="861"/>
      <c r="AO7" s="861"/>
      <c r="AP7" s="861">
        <v>4696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v>1</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7</v>
      </c>
      <c r="R8" s="845"/>
      <c r="S8" s="845"/>
      <c r="T8" s="845"/>
      <c r="U8" s="845"/>
      <c r="V8" s="845">
        <v>7</v>
      </c>
      <c r="W8" s="845"/>
      <c r="X8" s="845"/>
      <c r="Y8" s="845"/>
      <c r="Z8" s="845"/>
      <c r="AA8" s="845">
        <v>0</v>
      </c>
      <c r="AB8" s="845"/>
      <c r="AC8" s="845"/>
      <c r="AD8" s="845"/>
      <c r="AE8" s="846"/>
      <c r="AF8" s="847">
        <v>0</v>
      </c>
      <c r="AG8" s="848"/>
      <c r="AH8" s="848"/>
      <c r="AI8" s="848"/>
      <c r="AJ8" s="849"/>
      <c r="AK8" s="850" t="s">
        <v>580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474</v>
      </c>
      <c r="AG23" s="880"/>
      <c r="AH23" s="880"/>
      <c r="AI23" s="880"/>
      <c r="AJ23" s="883"/>
      <c r="AK23" s="884"/>
      <c r="AL23" s="885"/>
      <c r="AM23" s="885"/>
      <c r="AN23" s="885"/>
      <c r="AO23" s="885"/>
      <c r="AP23" s="880"/>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1211</v>
      </c>
      <c r="R28" s="909"/>
      <c r="S28" s="909"/>
      <c r="T28" s="909"/>
      <c r="U28" s="909"/>
      <c r="V28" s="909">
        <v>1172</v>
      </c>
      <c r="W28" s="909"/>
      <c r="X28" s="909"/>
      <c r="Y28" s="909"/>
      <c r="Z28" s="909"/>
      <c r="AA28" s="909">
        <v>39</v>
      </c>
      <c r="AB28" s="909"/>
      <c r="AC28" s="909"/>
      <c r="AD28" s="909"/>
      <c r="AE28" s="910"/>
      <c r="AF28" s="911">
        <v>39</v>
      </c>
      <c r="AG28" s="909"/>
      <c r="AH28" s="909"/>
      <c r="AI28" s="909"/>
      <c r="AJ28" s="912"/>
      <c r="AK28" s="913">
        <v>82</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1454</v>
      </c>
      <c r="R29" s="845"/>
      <c r="S29" s="845"/>
      <c r="T29" s="845"/>
      <c r="U29" s="845"/>
      <c r="V29" s="845">
        <v>1444</v>
      </c>
      <c r="W29" s="845"/>
      <c r="X29" s="845"/>
      <c r="Y29" s="845"/>
      <c r="Z29" s="845"/>
      <c r="AA29" s="845">
        <v>10</v>
      </c>
      <c r="AB29" s="845"/>
      <c r="AC29" s="845"/>
      <c r="AD29" s="845"/>
      <c r="AE29" s="846"/>
      <c r="AF29" s="847">
        <v>10</v>
      </c>
      <c r="AG29" s="848"/>
      <c r="AH29" s="848"/>
      <c r="AI29" s="848"/>
      <c r="AJ29" s="849"/>
      <c r="AK29" s="916">
        <v>221</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402</v>
      </c>
      <c r="R30" s="845"/>
      <c r="S30" s="845"/>
      <c r="T30" s="845"/>
      <c r="U30" s="845"/>
      <c r="V30" s="845">
        <v>379</v>
      </c>
      <c r="W30" s="845"/>
      <c r="X30" s="845"/>
      <c r="Y30" s="845"/>
      <c r="Z30" s="845"/>
      <c r="AA30" s="845">
        <v>23</v>
      </c>
      <c r="AB30" s="845"/>
      <c r="AC30" s="845"/>
      <c r="AD30" s="845"/>
      <c r="AE30" s="846"/>
      <c r="AF30" s="847">
        <v>23</v>
      </c>
      <c r="AG30" s="848"/>
      <c r="AH30" s="848"/>
      <c r="AI30" s="848"/>
      <c r="AJ30" s="849"/>
      <c r="AK30" s="916">
        <v>71</v>
      </c>
      <c r="AL30" s="917"/>
      <c r="AM30" s="917"/>
      <c r="AN30" s="917"/>
      <c r="AO30" s="917"/>
      <c r="AP30" s="917">
        <v>346</v>
      </c>
      <c r="AQ30" s="917"/>
      <c r="AR30" s="917"/>
      <c r="AS30" s="917"/>
      <c r="AT30" s="917"/>
      <c r="AU30" s="917">
        <v>230</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149</v>
      </c>
      <c r="R31" s="845"/>
      <c r="S31" s="845"/>
      <c r="T31" s="845"/>
      <c r="U31" s="845"/>
      <c r="V31" s="845">
        <v>148</v>
      </c>
      <c r="W31" s="845"/>
      <c r="X31" s="845"/>
      <c r="Y31" s="845"/>
      <c r="Z31" s="845"/>
      <c r="AA31" s="845">
        <v>1</v>
      </c>
      <c r="AB31" s="845"/>
      <c r="AC31" s="845"/>
      <c r="AD31" s="845"/>
      <c r="AE31" s="846"/>
      <c r="AF31" s="847">
        <v>1</v>
      </c>
      <c r="AG31" s="848"/>
      <c r="AH31" s="848"/>
      <c r="AI31" s="848"/>
      <c r="AJ31" s="849"/>
      <c r="AK31" s="916">
        <v>46</v>
      </c>
      <c r="AL31" s="917"/>
      <c r="AM31" s="917"/>
      <c r="AN31" s="917"/>
      <c r="AO31" s="917"/>
      <c r="AP31" s="917" t="s">
        <v>582</v>
      </c>
      <c r="AQ31" s="917"/>
      <c r="AR31" s="917"/>
      <c r="AS31" s="917"/>
      <c r="AT31" s="917"/>
      <c r="AU31" s="917" t="s">
        <v>582</v>
      </c>
      <c r="AV31" s="917"/>
      <c r="AW31" s="917"/>
      <c r="AX31" s="917"/>
      <c r="AY31" s="917"/>
      <c r="AZ31" s="918" t="s">
        <v>582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1479</v>
      </c>
      <c r="R32" s="845"/>
      <c r="S32" s="845"/>
      <c r="T32" s="845"/>
      <c r="U32" s="845"/>
      <c r="V32" s="845">
        <v>1581</v>
      </c>
      <c r="W32" s="845"/>
      <c r="X32" s="845"/>
      <c r="Y32" s="845"/>
      <c r="Z32" s="845"/>
      <c r="AA32" s="845">
        <v>-102</v>
      </c>
      <c r="AB32" s="845"/>
      <c r="AC32" s="845"/>
      <c r="AD32" s="845"/>
      <c r="AE32" s="846"/>
      <c r="AF32" s="847">
        <v>72</v>
      </c>
      <c r="AG32" s="848"/>
      <c r="AH32" s="848"/>
      <c r="AI32" s="848"/>
      <c r="AJ32" s="849"/>
      <c r="AK32" s="916">
        <v>322</v>
      </c>
      <c r="AL32" s="917"/>
      <c r="AM32" s="917"/>
      <c r="AN32" s="917"/>
      <c r="AO32" s="917"/>
      <c r="AP32" s="917">
        <v>1129</v>
      </c>
      <c r="AQ32" s="917"/>
      <c r="AR32" s="917"/>
      <c r="AS32" s="917"/>
      <c r="AT32" s="917"/>
      <c r="AU32" s="917">
        <v>565</v>
      </c>
      <c r="AV32" s="917"/>
      <c r="AW32" s="917"/>
      <c r="AX32" s="917"/>
      <c r="AY32" s="917"/>
      <c r="AZ32" s="918" t="s">
        <v>582</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29</v>
      </c>
      <c r="R33" s="845"/>
      <c r="S33" s="845"/>
      <c r="T33" s="845"/>
      <c r="U33" s="845"/>
      <c r="V33" s="845">
        <v>29</v>
      </c>
      <c r="W33" s="845"/>
      <c r="X33" s="845"/>
      <c r="Y33" s="845"/>
      <c r="Z33" s="845"/>
      <c r="AA33" s="845">
        <v>0</v>
      </c>
      <c r="AB33" s="845"/>
      <c r="AC33" s="845"/>
      <c r="AD33" s="845"/>
      <c r="AE33" s="846"/>
      <c r="AF33" s="847">
        <v>8</v>
      </c>
      <c r="AG33" s="848"/>
      <c r="AH33" s="848"/>
      <c r="AI33" s="848"/>
      <c r="AJ33" s="849"/>
      <c r="AK33" s="916">
        <v>8</v>
      </c>
      <c r="AL33" s="917"/>
      <c r="AM33" s="917"/>
      <c r="AN33" s="917"/>
      <c r="AO33" s="917"/>
      <c r="AP33" s="917">
        <v>4</v>
      </c>
      <c r="AQ33" s="917"/>
      <c r="AR33" s="917"/>
      <c r="AS33" s="917"/>
      <c r="AT33" s="917"/>
      <c r="AU33" s="917" t="s">
        <v>582</v>
      </c>
      <c r="AV33" s="917"/>
      <c r="AW33" s="917"/>
      <c r="AX33" s="917"/>
      <c r="AY33" s="917"/>
      <c r="AZ33" s="918" t="s">
        <v>582</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77</v>
      </c>
      <c r="R34" s="845"/>
      <c r="S34" s="845"/>
      <c r="T34" s="845"/>
      <c r="U34" s="845"/>
      <c r="V34" s="845">
        <v>75</v>
      </c>
      <c r="W34" s="845"/>
      <c r="X34" s="845"/>
      <c r="Y34" s="845"/>
      <c r="Z34" s="845"/>
      <c r="AA34" s="845">
        <v>2</v>
      </c>
      <c r="AB34" s="845"/>
      <c r="AC34" s="845"/>
      <c r="AD34" s="845"/>
      <c r="AE34" s="846"/>
      <c r="AF34" s="847">
        <v>3</v>
      </c>
      <c r="AG34" s="848"/>
      <c r="AH34" s="848"/>
      <c r="AI34" s="848"/>
      <c r="AJ34" s="849"/>
      <c r="AK34" s="916">
        <v>63</v>
      </c>
      <c r="AL34" s="917"/>
      <c r="AM34" s="917"/>
      <c r="AN34" s="917"/>
      <c r="AO34" s="917"/>
      <c r="AP34" s="917">
        <v>349</v>
      </c>
      <c r="AQ34" s="917"/>
      <c r="AR34" s="917"/>
      <c r="AS34" s="917"/>
      <c r="AT34" s="917"/>
      <c r="AU34" s="917" t="s">
        <v>582</v>
      </c>
      <c r="AV34" s="917"/>
      <c r="AW34" s="917"/>
      <c r="AX34" s="917"/>
      <c r="AY34" s="917"/>
      <c r="AZ34" s="918" t="s">
        <v>582</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27</v>
      </c>
      <c r="R35" s="845"/>
      <c r="S35" s="845"/>
      <c r="T35" s="845"/>
      <c r="U35" s="845"/>
      <c r="V35" s="845">
        <v>27</v>
      </c>
      <c r="W35" s="845"/>
      <c r="X35" s="845"/>
      <c r="Y35" s="845"/>
      <c r="Z35" s="845"/>
      <c r="AA35" s="845">
        <v>0</v>
      </c>
      <c r="AB35" s="845"/>
      <c r="AC35" s="845"/>
      <c r="AD35" s="845"/>
      <c r="AE35" s="846"/>
      <c r="AF35" s="847">
        <v>10</v>
      </c>
      <c r="AG35" s="848"/>
      <c r="AH35" s="848"/>
      <c r="AI35" s="848"/>
      <c r="AJ35" s="849"/>
      <c r="AK35" s="916">
        <v>20</v>
      </c>
      <c r="AL35" s="917"/>
      <c r="AM35" s="917"/>
      <c r="AN35" s="917"/>
      <c r="AO35" s="917"/>
      <c r="AP35" s="917" t="s">
        <v>582</v>
      </c>
      <c r="AQ35" s="917"/>
      <c r="AR35" s="917"/>
      <c r="AS35" s="917"/>
      <c r="AT35" s="917"/>
      <c r="AU35" s="917" t="s">
        <v>582</v>
      </c>
      <c r="AV35" s="917"/>
      <c r="AW35" s="917"/>
      <c r="AX35" s="917"/>
      <c r="AY35" s="917"/>
      <c r="AZ35" s="918" t="s">
        <v>582</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164</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397</v>
      </c>
      <c r="AQ66" s="804"/>
      <c r="AR66" s="804"/>
      <c r="AS66" s="804"/>
      <c r="AT66" s="805"/>
      <c r="AU66" s="803" t="s">
        <v>421</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297</v>
      </c>
      <c r="R68" s="952"/>
      <c r="S68" s="952"/>
      <c r="T68" s="952"/>
      <c r="U68" s="952"/>
      <c r="V68" s="952">
        <v>279</v>
      </c>
      <c r="W68" s="952"/>
      <c r="X68" s="952"/>
      <c r="Y68" s="952"/>
      <c r="Z68" s="952"/>
      <c r="AA68" s="952">
        <v>18</v>
      </c>
      <c r="AB68" s="952"/>
      <c r="AC68" s="952"/>
      <c r="AD68" s="952"/>
      <c r="AE68" s="952"/>
      <c r="AF68" s="952">
        <v>18</v>
      </c>
      <c r="AG68" s="952"/>
      <c r="AH68" s="952"/>
      <c r="AI68" s="952"/>
      <c r="AJ68" s="952"/>
      <c r="AK68" s="952">
        <v>0</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107</v>
      </c>
      <c r="R69" s="917"/>
      <c r="S69" s="917"/>
      <c r="T69" s="917"/>
      <c r="U69" s="917"/>
      <c r="V69" s="917">
        <v>103</v>
      </c>
      <c r="W69" s="917"/>
      <c r="X69" s="917"/>
      <c r="Y69" s="917"/>
      <c r="Z69" s="917"/>
      <c r="AA69" s="917">
        <v>4</v>
      </c>
      <c r="AB69" s="917"/>
      <c r="AC69" s="917"/>
      <c r="AD69" s="917"/>
      <c r="AE69" s="917"/>
      <c r="AF69" s="917">
        <v>4</v>
      </c>
      <c r="AG69" s="917"/>
      <c r="AH69" s="917"/>
      <c r="AI69" s="917"/>
      <c r="AJ69" s="917"/>
      <c r="AK69" s="917">
        <v>16</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942</v>
      </c>
      <c r="R70" s="917"/>
      <c r="S70" s="917"/>
      <c r="T70" s="917"/>
      <c r="U70" s="917"/>
      <c r="V70" s="917">
        <v>890</v>
      </c>
      <c r="W70" s="917"/>
      <c r="X70" s="917"/>
      <c r="Y70" s="917"/>
      <c r="Z70" s="917"/>
      <c r="AA70" s="917">
        <v>52</v>
      </c>
      <c r="AB70" s="917"/>
      <c r="AC70" s="917"/>
      <c r="AD70" s="917"/>
      <c r="AE70" s="917"/>
      <c r="AF70" s="917">
        <v>114</v>
      </c>
      <c r="AG70" s="917"/>
      <c r="AH70" s="917"/>
      <c r="AI70" s="917"/>
      <c r="AJ70" s="917"/>
      <c r="AK70" s="917">
        <v>1</v>
      </c>
      <c r="AL70" s="917"/>
      <c r="AM70" s="917"/>
      <c r="AN70" s="917"/>
      <c r="AO70" s="917"/>
      <c r="AP70" s="917">
        <v>5567</v>
      </c>
      <c r="AQ70" s="917"/>
      <c r="AR70" s="917"/>
      <c r="AS70" s="917"/>
      <c r="AT70" s="917"/>
      <c r="AU70" s="917">
        <v>4730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1291</v>
      </c>
      <c r="R71" s="917"/>
      <c r="S71" s="917"/>
      <c r="T71" s="917"/>
      <c r="U71" s="917"/>
      <c r="V71" s="917">
        <v>1258</v>
      </c>
      <c r="W71" s="917"/>
      <c r="X71" s="917"/>
      <c r="Y71" s="917"/>
      <c r="Z71" s="917"/>
      <c r="AA71" s="917">
        <v>33</v>
      </c>
      <c r="AB71" s="917"/>
      <c r="AC71" s="917"/>
      <c r="AD71" s="917"/>
      <c r="AE71" s="917"/>
      <c r="AF71" s="917">
        <v>33</v>
      </c>
      <c r="AG71" s="917"/>
      <c r="AH71" s="917"/>
      <c r="AI71" s="917"/>
      <c r="AJ71" s="917"/>
      <c r="AK71" s="917">
        <v>95</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6467</v>
      </c>
      <c r="R72" s="917"/>
      <c r="S72" s="917"/>
      <c r="T72" s="917"/>
      <c r="U72" s="917"/>
      <c r="V72" s="917">
        <v>5925</v>
      </c>
      <c r="W72" s="917"/>
      <c r="X72" s="917"/>
      <c r="Y72" s="917"/>
      <c r="Z72" s="917"/>
      <c r="AA72" s="917">
        <v>542</v>
      </c>
      <c r="AB72" s="917"/>
      <c r="AC72" s="917"/>
      <c r="AD72" s="917"/>
      <c r="AE72" s="917"/>
      <c r="AF72" s="917">
        <v>550</v>
      </c>
      <c r="AG72" s="917"/>
      <c r="AH72" s="917"/>
      <c r="AI72" s="917"/>
      <c r="AJ72" s="917"/>
      <c r="AK72" s="917">
        <v>0</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15</v>
      </c>
      <c r="R73" s="917"/>
      <c r="S73" s="917"/>
      <c r="T73" s="917"/>
      <c r="U73" s="917"/>
      <c r="V73" s="917">
        <v>6</v>
      </c>
      <c r="W73" s="917"/>
      <c r="X73" s="917"/>
      <c r="Y73" s="917"/>
      <c r="Z73" s="917"/>
      <c r="AA73" s="917">
        <v>9</v>
      </c>
      <c r="AB73" s="917"/>
      <c r="AC73" s="917"/>
      <c r="AD73" s="917"/>
      <c r="AE73" s="917"/>
      <c r="AF73" s="917">
        <v>1</v>
      </c>
      <c r="AG73" s="917"/>
      <c r="AH73" s="917"/>
      <c r="AI73" s="917"/>
      <c r="AJ73" s="917"/>
      <c r="AK73" s="917">
        <v>10</v>
      </c>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600</v>
      </c>
      <c r="R74" s="917"/>
      <c r="S74" s="917"/>
      <c r="T74" s="917"/>
      <c r="U74" s="917"/>
      <c r="V74" s="917">
        <v>537</v>
      </c>
      <c r="W74" s="917"/>
      <c r="X74" s="917"/>
      <c r="Y74" s="917"/>
      <c r="Z74" s="917"/>
      <c r="AA74" s="917">
        <v>63</v>
      </c>
      <c r="AB74" s="917"/>
      <c r="AC74" s="917"/>
      <c r="AD74" s="917"/>
      <c r="AE74" s="917"/>
      <c r="AF74" s="917">
        <v>63</v>
      </c>
      <c r="AG74" s="917"/>
      <c r="AH74" s="917"/>
      <c r="AI74" s="917"/>
      <c r="AJ74" s="917"/>
      <c r="AK74" s="917">
        <v>127</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296986</v>
      </c>
      <c r="R75" s="966"/>
      <c r="S75" s="966"/>
      <c r="T75" s="966"/>
      <c r="U75" s="916"/>
      <c r="V75" s="967">
        <v>274820</v>
      </c>
      <c r="W75" s="966"/>
      <c r="X75" s="966"/>
      <c r="Y75" s="966"/>
      <c r="Z75" s="916"/>
      <c r="AA75" s="967">
        <v>22166</v>
      </c>
      <c r="AB75" s="966"/>
      <c r="AC75" s="966"/>
      <c r="AD75" s="966"/>
      <c r="AE75" s="916"/>
      <c r="AF75" s="967">
        <v>22166</v>
      </c>
      <c r="AG75" s="966"/>
      <c r="AH75" s="966"/>
      <c r="AI75" s="966"/>
      <c r="AJ75" s="916"/>
      <c r="AK75" s="967">
        <v>255</v>
      </c>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195</v>
      </c>
      <c r="R76" s="966"/>
      <c r="S76" s="966"/>
      <c r="T76" s="966"/>
      <c r="U76" s="916"/>
      <c r="V76" s="967">
        <v>186</v>
      </c>
      <c r="W76" s="966"/>
      <c r="X76" s="966"/>
      <c r="Y76" s="966"/>
      <c r="Z76" s="916"/>
      <c r="AA76" s="967">
        <v>9</v>
      </c>
      <c r="AB76" s="966"/>
      <c r="AC76" s="966"/>
      <c r="AD76" s="966"/>
      <c r="AE76" s="916"/>
      <c r="AF76" s="967">
        <v>9</v>
      </c>
      <c r="AG76" s="966"/>
      <c r="AH76" s="966"/>
      <c r="AI76" s="966"/>
      <c r="AJ76" s="916"/>
      <c r="AK76" s="967" t="s">
        <v>604</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592</v>
      </c>
      <c r="C77" s="960"/>
      <c r="D77" s="960"/>
      <c r="E77" s="960"/>
      <c r="F77" s="960"/>
      <c r="G77" s="960"/>
      <c r="H77" s="960"/>
      <c r="I77" s="960"/>
      <c r="J77" s="960"/>
      <c r="K77" s="960"/>
      <c r="L77" s="960"/>
      <c r="M77" s="960"/>
      <c r="N77" s="960"/>
      <c r="O77" s="960"/>
      <c r="P77" s="961"/>
      <c r="Q77" s="965">
        <v>80</v>
      </c>
      <c r="R77" s="966"/>
      <c r="S77" s="966"/>
      <c r="T77" s="966"/>
      <c r="U77" s="916"/>
      <c r="V77" s="967">
        <v>64</v>
      </c>
      <c r="W77" s="966"/>
      <c r="X77" s="966"/>
      <c r="Y77" s="966"/>
      <c r="Z77" s="916"/>
      <c r="AA77" s="967">
        <v>16</v>
      </c>
      <c r="AB77" s="966"/>
      <c r="AC77" s="966"/>
      <c r="AD77" s="966"/>
      <c r="AE77" s="916"/>
      <c r="AF77" s="967">
        <v>13</v>
      </c>
      <c r="AG77" s="966"/>
      <c r="AH77" s="966"/>
      <c r="AI77" s="966"/>
      <c r="AJ77" s="916"/>
      <c r="AK77" s="967">
        <v>0</v>
      </c>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593</v>
      </c>
      <c r="C78" s="960"/>
      <c r="D78" s="960"/>
      <c r="E78" s="960"/>
      <c r="F78" s="960"/>
      <c r="G78" s="960"/>
      <c r="H78" s="960"/>
      <c r="I78" s="960"/>
      <c r="J78" s="960"/>
      <c r="K78" s="960"/>
      <c r="L78" s="960"/>
      <c r="M78" s="960"/>
      <c r="N78" s="960"/>
      <c r="O78" s="960"/>
      <c r="P78" s="961"/>
      <c r="Q78" s="962">
        <v>3160</v>
      </c>
      <c r="R78" s="917"/>
      <c r="S78" s="917"/>
      <c r="T78" s="917"/>
      <c r="U78" s="917"/>
      <c r="V78" s="917">
        <v>2304</v>
      </c>
      <c r="W78" s="917"/>
      <c r="X78" s="917"/>
      <c r="Y78" s="917"/>
      <c r="Z78" s="917"/>
      <c r="AA78" s="917">
        <v>856</v>
      </c>
      <c r="AB78" s="917"/>
      <c r="AC78" s="917"/>
      <c r="AD78" s="917"/>
      <c r="AE78" s="917"/>
      <c r="AF78" s="917">
        <v>6397</v>
      </c>
      <c r="AG78" s="917"/>
      <c r="AH78" s="917"/>
      <c r="AI78" s="917"/>
      <c r="AJ78" s="917"/>
      <c r="AK78" s="917"/>
      <c r="AL78" s="917"/>
      <c r="AM78" s="917"/>
      <c r="AN78" s="917"/>
      <c r="AO78" s="917"/>
      <c r="AP78" s="917">
        <v>2469</v>
      </c>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594</v>
      </c>
      <c r="C79" s="960"/>
      <c r="D79" s="960"/>
      <c r="E79" s="960"/>
      <c r="F79" s="960"/>
      <c r="G79" s="960"/>
      <c r="H79" s="960"/>
      <c r="I79" s="960"/>
      <c r="J79" s="960"/>
      <c r="K79" s="960"/>
      <c r="L79" s="960"/>
      <c r="M79" s="960"/>
      <c r="N79" s="960"/>
      <c r="O79" s="960"/>
      <c r="P79" s="961"/>
      <c r="Q79" s="962">
        <v>751</v>
      </c>
      <c r="R79" s="917"/>
      <c r="S79" s="917"/>
      <c r="T79" s="917"/>
      <c r="U79" s="917"/>
      <c r="V79" s="917">
        <v>750</v>
      </c>
      <c r="W79" s="917"/>
      <c r="X79" s="917"/>
      <c r="Y79" s="917"/>
      <c r="Z79" s="917"/>
      <c r="AA79" s="917">
        <v>1</v>
      </c>
      <c r="AB79" s="917"/>
      <c r="AC79" s="917"/>
      <c r="AD79" s="917"/>
      <c r="AE79" s="917"/>
      <c r="AF79" s="917">
        <v>1</v>
      </c>
      <c r="AG79" s="917"/>
      <c r="AH79" s="917"/>
      <c r="AI79" s="917"/>
      <c r="AJ79" s="917"/>
      <c r="AK79" s="917">
        <v>35</v>
      </c>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595</v>
      </c>
      <c r="C80" s="960"/>
      <c r="D80" s="960"/>
      <c r="E80" s="960"/>
      <c r="F80" s="960"/>
      <c r="G80" s="960"/>
      <c r="H80" s="960"/>
      <c r="I80" s="960"/>
      <c r="J80" s="960"/>
      <c r="K80" s="960"/>
      <c r="L80" s="960"/>
      <c r="M80" s="960"/>
      <c r="N80" s="960"/>
      <c r="O80" s="960"/>
      <c r="P80" s="961"/>
      <c r="Q80" s="962">
        <v>2198</v>
      </c>
      <c r="R80" s="917"/>
      <c r="S80" s="917"/>
      <c r="T80" s="917"/>
      <c r="U80" s="917"/>
      <c r="V80" s="917">
        <v>2195</v>
      </c>
      <c r="W80" s="917"/>
      <c r="X80" s="917"/>
      <c r="Y80" s="917"/>
      <c r="Z80" s="917"/>
      <c r="AA80" s="917">
        <v>3</v>
      </c>
      <c r="AB80" s="917"/>
      <c r="AC80" s="917"/>
      <c r="AD80" s="917"/>
      <c r="AE80" s="917"/>
      <c r="AF80" s="917">
        <v>3</v>
      </c>
      <c r="AG80" s="917"/>
      <c r="AH80" s="917"/>
      <c r="AI80" s="917"/>
      <c r="AJ80" s="917"/>
      <c r="AK80" s="917">
        <v>43</v>
      </c>
      <c r="AL80" s="917"/>
      <c r="AM80" s="917"/>
      <c r="AN80" s="917"/>
      <c r="AO80" s="917"/>
      <c r="AP80" s="917">
        <v>4</v>
      </c>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596</v>
      </c>
      <c r="C81" s="960"/>
      <c r="D81" s="960"/>
      <c r="E81" s="960"/>
      <c r="F81" s="960"/>
      <c r="G81" s="960"/>
      <c r="H81" s="960"/>
      <c r="I81" s="960"/>
      <c r="J81" s="960"/>
      <c r="K81" s="960"/>
      <c r="L81" s="960"/>
      <c r="M81" s="960"/>
      <c r="N81" s="960"/>
      <c r="O81" s="960"/>
      <c r="P81" s="961"/>
      <c r="Q81" s="962">
        <v>550</v>
      </c>
      <c r="R81" s="917"/>
      <c r="S81" s="917"/>
      <c r="T81" s="917"/>
      <c r="U81" s="917"/>
      <c r="V81" s="917">
        <v>548</v>
      </c>
      <c r="W81" s="917"/>
      <c r="X81" s="917"/>
      <c r="Y81" s="917"/>
      <c r="Z81" s="917"/>
      <c r="AA81" s="917">
        <v>2</v>
      </c>
      <c r="AB81" s="917"/>
      <c r="AC81" s="917"/>
      <c r="AD81" s="917"/>
      <c r="AE81" s="917"/>
      <c r="AF81" s="917">
        <v>2</v>
      </c>
      <c r="AG81" s="917"/>
      <c r="AH81" s="917"/>
      <c r="AI81" s="917"/>
      <c r="AJ81" s="917"/>
      <c r="AK81" s="917">
        <v>151</v>
      </c>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597</v>
      </c>
      <c r="C82" s="960"/>
      <c r="D82" s="960"/>
      <c r="E82" s="960"/>
      <c r="F82" s="960"/>
      <c r="G82" s="960"/>
      <c r="H82" s="960"/>
      <c r="I82" s="960"/>
      <c r="J82" s="960"/>
      <c r="K82" s="960"/>
      <c r="L82" s="960"/>
      <c r="M82" s="960"/>
      <c r="N82" s="960"/>
      <c r="O82" s="960"/>
      <c r="P82" s="961"/>
      <c r="Q82" s="962">
        <v>219</v>
      </c>
      <c r="R82" s="917"/>
      <c r="S82" s="917"/>
      <c r="T82" s="917"/>
      <c r="U82" s="917"/>
      <c r="V82" s="917">
        <v>218</v>
      </c>
      <c r="W82" s="917"/>
      <c r="X82" s="917"/>
      <c r="Y82" s="917"/>
      <c r="Z82" s="917"/>
      <c r="AA82" s="917">
        <v>1</v>
      </c>
      <c r="AB82" s="917"/>
      <c r="AC82" s="917"/>
      <c r="AD82" s="917"/>
      <c r="AE82" s="917"/>
      <c r="AF82" s="917">
        <v>1</v>
      </c>
      <c r="AG82" s="917"/>
      <c r="AH82" s="917"/>
      <c r="AI82" s="917"/>
      <c r="AJ82" s="917"/>
      <c r="AK82" s="917">
        <v>1</v>
      </c>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598</v>
      </c>
      <c r="C83" s="960"/>
      <c r="D83" s="960"/>
      <c r="E83" s="960"/>
      <c r="F83" s="960"/>
      <c r="G83" s="960"/>
      <c r="H83" s="960"/>
      <c r="I83" s="960"/>
      <c r="J83" s="960"/>
      <c r="K83" s="960"/>
      <c r="L83" s="960"/>
      <c r="M83" s="960"/>
      <c r="N83" s="960"/>
      <c r="O83" s="960"/>
      <c r="P83" s="961"/>
      <c r="Q83" s="962">
        <v>118</v>
      </c>
      <c r="R83" s="917"/>
      <c r="S83" s="917"/>
      <c r="T83" s="917"/>
      <c r="U83" s="917"/>
      <c r="V83" s="917">
        <v>118</v>
      </c>
      <c r="W83" s="917"/>
      <c r="X83" s="917"/>
      <c r="Y83" s="917"/>
      <c r="Z83" s="917"/>
      <c r="AA83" s="917">
        <v>0</v>
      </c>
      <c r="AB83" s="917"/>
      <c r="AC83" s="917"/>
      <c r="AD83" s="917"/>
      <c r="AE83" s="917"/>
      <c r="AF83" s="917">
        <v>0</v>
      </c>
      <c r="AG83" s="917"/>
      <c r="AH83" s="917"/>
      <c r="AI83" s="917"/>
      <c r="AJ83" s="917"/>
      <c r="AK83" s="917">
        <v>67</v>
      </c>
      <c r="AL83" s="917"/>
      <c r="AM83" s="917"/>
      <c r="AN83" s="917"/>
      <c r="AO83" s="917"/>
      <c r="AP83" s="917">
        <v>0</v>
      </c>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302</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302</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302</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1113121</v>
      </c>
      <c r="AB110" s="988"/>
      <c r="AC110" s="988"/>
      <c r="AD110" s="988"/>
      <c r="AE110" s="989"/>
      <c r="AF110" s="990">
        <v>1074255</v>
      </c>
      <c r="AG110" s="988"/>
      <c r="AH110" s="988"/>
      <c r="AI110" s="988"/>
      <c r="AJ110" s="989"/>
      <c r="AK110" s="990">
        <v>950353</v>
      </c>
      <c r="AL110" s="988"/>
      <c r="AM110" s="988"/>
      <c r="AN110" s="988"/>
      <c r="AO110" s="989"/>
      <c r="AP110" s="991">
        <v>23</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5032654</v>
      </c>
      <c r="BR110" s="1023"/>
      <c r="BS110" s="1023"/>
      <c r="BT110" s="1023"/>
      <c r="BU110" s="1023"/>
      <c r="BV110" s="1023">
        <v>4945266</v>
      </c>
      <c r="BW110" s="1023"/>
      <c r="BX110" s="1023"/>
      <c r="BY110" s="1023"/>
      <c r="BZ110" s="1023"/>
      <c r="CA110" s="1023">
        <v>4695667</v>
      </c>
      <c r="CB110" s="1023"/>
      <c r="CC110" s="1023"/>
      <c r="CD110" s="1023"/>
      <c r="CE110" s="1023"/>
      <c r="CF110" s="1037">
        <v>113.4</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389</v>
      </c>
      <c r="DH110" s="1023"/>
      <c r="DI110" s="1023"/>
      <c r="DJ110" s="1023"/>
      <c r="DK110" s="1023"/>
      <c r="DL110" s="1023" t="s">
        <v>389</v>
      </c>
      <c r="DM110" s="1023"/>
      <c r="DN110" s="1023"/>
      <c r="DO110" s="1023"/>
      <c r="DP110" s="1023"/>
      <c r="DQ110" s="1023" t="s">
        <v>389</v>
      </c>
      <c r="DR110" s="1023"/>
      <c r="DS110" s="1023"/>
      <c r="DT110" s="1023"/>
      <c r="DU110" s="1023"/>
      <c r="DV110" s="1024" t="s">
        <v>389</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389</v>
      </c>
      <c r="AB111" s="1030"/>
      <c r="AC111" s="1030"/>
      <c r="AD111" s="1030"/>
      <c r="AE111" s="1031"/>
      <c r="AF111" s="1032" t="s">
        <v>127</v>
      </c>
      <c r="AG111" s="1030"/>
      <c r="AH111" s="1030"/>
      <c r="AI111" s="1030"/>
      <c r="AJ111" s="1031"/>
      <c r="AK111" s="1032" t="s">
        <v>389</v>
      </c>
      <c r="AL111" s="1030"/>
      <c r="AM111" s="1030"/>
      <c r="AN111" s="1030"/>
      <c r="AO111" s="1031"/>
      <c r="AP111" s="1033" t="s">
        <v>389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389</v>
      </c>
      <c r="BR111" s="1016"/>
      <c r="BS111" s="1016"/>
      <c r="BT111" s="1016"/>
      <c r="BU111" s="1016"/>
      <c r="BV111" s="1016" t="s">
        <v>389</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389</v>
      </c>
      <c r="DH111" s="1016"/>
      <c r="DI111" s="1016"/>
      <c r="DJ111" s="1016"/>
      <c r="DK111" s="1016"/>
      <c r="DL111" s="1016" t="s">
        <v>389</v>
      </c>
      <c r="DM111" s="1016"/>
      <c r="DN111" s="1016"/>
      <c r="DO111" s="1016"/>
      <c r="DP111" s="1016"/>
      <c r="DQ111" s="1016" t="s">
        <v>389</v>
      </c>
      <c r="DR111" s="1016"/>
      <c r="DS111" s="1016"/>
      <c r="DT111" s="1016"/>
      <c r="DU111" s="1016"/>
      <c r="DV111" s="1017" t="s">
        <v>389</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389</v>
      </c>
      <c r="AB112" s="1055"/>
      <c r="AC112" s="1055"/>
      <c r="AD112" s="1055"/>
      <c r="AE112" s="1056"/>
      <c r="AF112" s="1057" t="s">
        <v>127</v>
      </c>
      <c r="AG112" s="1055"/>
      <c r="AH112" s="1055"/>
      <c r="AI112" s="1055"/>
      <c r="AJ112" s="1056"/>
      <c r="AK112" s="1057" t="s">
        <v>389</v>
      </c>
      <c r="AL112" s="1055"/>
      <c r="AM112" s="1055"/>
      <c r="AN112" s="1055"/>
      <c r="AO112" s="1056"/>
      <c r="AP112" s="1058" t="s">
        <v>127</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1090608</v>
      </c>
      <c r="BR112" s="1016"/>
      <c r="BS112" s="1016"/>
      <c r="BT112" s="1016"/>
      <c r="BU112" s="1016"/>
      <c r="BV112" s="1016">
        <v>983175</v>
      </c>
      <c r="BW112" s="1016"/>
      <c r="BX112" s="1016"/>
      <c r="BY112" s="1016"/>
      <c r="BZ112" s="1016"/>
      <c r="CA112" s="1016">
        <v>928883</v>
      </c>
      <c r="CB112" s="1016"/>
      <c r="CC112" s="1016"/>
      <c r="CD112" s="1016"/>
      <c r="CE112" s="1016"/>
      <c r="CF112" s="1010">
        <v>22.4</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389</v>
      </c>
      <c r="DH112" s="1016"/>
      <c r="DI112" s="1016"/>
      <c r="DJ112" s="1016"/>
      <c r="DK112" s="1016"/>
      <c r="DL112" s="1016" t="s">
        <v>389</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142458</v>
      </c>
      <c r="AB113" s="1030"/>
      <c r="AC113" s="1030"/>
      <c r="AD113" s="1030"/>
      <c r="AE113" s="1031"/>
      <c r="AF113" s="1032">
        <v>147694</v>
      </c>
      <c r="AG113" s="1030"/>
      <c r="AH113" s="1030"/>
      <c r="AI113" s="1030"/>
      <c r="AJ113" s="1031"/>
      <c r="AK113" s="1032">
        <v>147424</v>
      </c>
      <c r="AL113" s="1030"/>
      <c r="AM113" s="1030"/>
      <c r="AN113" s="1030"/>
      <c r="AO113" s="1031"/>
      <c r="AP113" s="1033">
        <v>3.6</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5772608</v>
      </c>
      <c r="BR113" s="1016"/>
      <c r="BS113" s="1016"/>
      <c r="BT113" s="1016"/>
      <c r="BU113" s="1016"/>
      <c r="BV113" s="1016">
        <v>5280785</v>
      </c>
      <c r="BW113" s="1016"/>
      <c r="BX113" s="1016"/>
      <c r="BY113" s="1016"/>
      <c r="BZ113" s="1016"/>
      <c r="CA113" s="1016">
        <v>4814264</v>
      </c>
      <c r="CB113" s="1016"/>
      <c r="CC113" s="1016"/>
      <c r="CD113" s="1016"/>
      <c r="CE113" s="1016"/>
      <c r="CF113" s="1010">
        <v>116.3</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389</v>
      </c>
      <c r="DH113" s="1055"/>
      <c r="DI113" s="1055"/>
      <c r="DJ113" s="1055"/>
      <c r="DK113" s="1056"/>
      <c r="DL113" s="1057" t="s">
        <v>389</v>
      </c>
      <c r="DM113" s="1055"/>
      <c r="DN113" s="1055"/>
      <c r="DO113" s="1055"/>
      <c r="DP113" s="1056"/>
      <c r="DQ113" s="1057" t="s">
        <v>389</v>
      </c>
      <c r="DR113" s="1055"/>
      <c r="DS113" s="1055"/>
      <c r="DT113" s="1055"/>
      <c r="DU113" s="1056"/>
      <c r="DV113" s="1058" t="s">
        <v>389</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620813</v>
      </c>
      <c r="AB114" s="1055"/>
      <c r="AC114" s="1055"/>
      <c r="AD114" s="1055"/>
      <c r="AE114" s="1056"/>
      <c r="AF114" s="1057">
        <v>613220</v>
      </c>
      <c r="AG114" s="1055"/>
      <c r="AH114" s="1055"/>
      <c r="AI114" s="1055"/>
      <c r="AJ114" s="1056"/>
      <c r="AK114" s="1057">
        <v>611653</v>
      </c>
      <c r="AL114" s="1055"/>
      <c r="AM114" s="1055"/>
      <c r="AN114" s="1055"/>
      <c r="AO114" s="1056"/>
      <c r="AP114" s="1058">
        <v>14.8</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715023</v>
      </c>
      <c r="BR114" s="1016"/>
      <c r="BS114" s="1016"/>
      <c r="BT114" s="1016"/>
      <c r="BU114" s="1016"/>
      <c r="BV114" s="1016">
        <v>709466</v>
      </c>
      <c r="BW114" s="1016"/>
      <c r="BX114" s="1016"/>
      <c r="BY114" s="1016"/>
      <c r="BZ114" s="1016"/>
      <c r="CA114" s="1016">
        <v>804965</v>
      </c>
      <c r="CB114" s="1016"/>
      <c r="CC114" s="1016"/>
      <c r="CD114" s="1016"/>
      <c r="CE114" s="1016"/>
      <c r="CF114" s="1010">
        <v>19.399999999999999</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389</v>
      </c>
      <c r="DH114" s="1055"/>
      <c r="DI114" s="1055"/>
      <c r="DJ114" s="1055"/>
      <c r="DK114" s="1056"/>
      <c r="DL114" s="1057" t="s">
        <v>389</v>
      </c>
      <c r="DM114" s="1055"/>
      <c r="DN114" s="1055"/>
      <c r="DO114" s="1055"/>
      <c r="DP114" s="1056"/>
      <c r="DQ114" s="1057" t="s">
        <v>446</v>
      </c>
      <c r="DR114" s="1055"/>
      <c r="DS114" s="1055"/>
      <c r="DT114" s="1055"/>
      <c r="DU114" s="1056"/>
      <c r="DV114" s="1058" t="s">
        <v>127</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127</v>
      </c>
      <c r="AB115" s="1030"/>
      <c r="AC115" s="1030"/>
      <c r="AD115" s="1030"/>
      <c r="AE115" s="1031"/>
      <c r="AF115" s="1032" t="s">
        <v>389</v>
      </c>
      <c r="AG115" s="1030"/>
      <c r="AH115" s="1030"/>
      <c r="AI115" s="1030"/>
      <c r="AJ115" s="1031"/>
      <c r="AK115" s="1032" t="s">
        <v>389</v>
      </c>
      <c r="AL115" s="1030"/>
      <c r="AM115" s="1030"/>
      <c r="AN115" s="1030"/>
      <c r="AO115" s="1031"/>
      <c r="AP115" s="1033" t="s">
        <v>389</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389</v>
      </c>
      <c r="BR115" s="1016"/>
      <c r="BS115" s="1016"/>
      <c r="BT115" s="1016"/>
      <c r="BU115" s="1016"/>
      <c r="BV115" s="1016" t="s">
        <v>127</v>
      </c>
      <c r="BW115" s="1016"/>
      <c r="BX115" s="1016"/>
      <c r="BY115" s="1016"/>
      <c r="BZ115" s="1016"/>
      <c r="CA115" s="1016" t="s">
        <v>389</v>
      </c>
      <c r="CB115" s="1016"/>
      <c r="CC115" s="1016"/>
      <c r="CD115" s="1016"/>
      <c r="CE115" s="1016"/>
      <c r="CF115" s="1010" t="s">
        <v>127</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389</v>
      </c>
      <c r="DH115" s="1055"/>
      <c r="DI115" s="1055"/>
      <c r="DJ115" s="1055"/>
      <c r="DK115" s="1056"/>
      <c r="DL115" s="1057" t="s">
        <v>389</v>
      </c>
      <c r="DM115" s="1055"/>
      <c r="DN115" s="1055"/>
      <c r="DO115" s="1055"/>
      <c r="DP115" s="1056"/>
      <c r="DQ115" s="1057" t="s">
        <v>389</v>
      </c>
      <c r="DR115" s="1055"/>
      <c r="DS115" s="1055"/>
      <c r="DT115" s="1055"/>
      <c r="DU115" s="1056"/>
      <c r="DV115" s="1058" t="s">
        <v>389</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389</v>
      </c>
      <c r="AG116" s="1055"/>
      <c r="AH116" s="1055"/>
      <c r="AI116" s="1055"/>
      <c r="AJ116" s="1056"/>
      <c r="AK116" s="1057" t="s">
        <v>389</v>
      </c>
      <c r="AL116" s="1055"/>
      <c r="AM116" s="1055"/>
      <c r="AN116" s="1055"/>
      <c r="AO116" s="1056"/>
      <c r="AP116" s="1058" t="s">
        <v>446</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389</v>
      </c>
      <c r="BW116" s="1016"/>
      <c r="BX116" s="1016"/>
      <c r="BY116" s="1016"/>
      <c r="BZ116" s="1016"/>
      <c r="CA116" s="1016" t="s">
        <v>127</v>
      </c>
      <c r="CB116" s="1016"/>
      <c r="CC116" s="1016"/>
      <c r="CD116" s="1016"/>
      <c r="CE116" s="1016"/>
      <c r="CF116" s="1010" t="s">
        <v>389</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389</v>
      </c>
      <c r="DM116" s="1055"/>
      <c r="DN116" s="1055"/>
      <c r="DO116" s="1055"/>
      <c r="DP116" s="1056"/>
      <c r="DQ116" s="1057" t="s">
        <v>127</v>
      </c>
      <c r="DR116" s="1055"/>
      <c r="DS116" s="1055"/>
      <c r="DT116" s="1055"/>
      <c r="DU116" s="1056"/>
      <c r="DV116" s="1058" t="s">
        <v>389</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1876392</v>
      </c>
      <c r="AB117" s="1073"/>
      <c r="AC117" s="1073"/>
      <c r="AD117" s="1073"/>
      <c r="AE117" s="1074"/>
      <c r="AF117" s="1075">
        <v>1835169</v>
      </c>
      <c r="AG117" s="1073"/>
      <c r="AH117" s="1073"/>
      <c r="AI117" s="1073"/>
      <c r="AJ117" s="1074"/>
      <c r="AK117" s="1075">
        <v>1709430</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389</v>
      </c>
      <c r="BR117" s="1016"/>
      <c r="BS117" s="1016"/>
      <c r="BT117" s="1016"/>
      <c r="BU117" s="1016"/>
      <c r="BV117" s="1016" t="s">
        <v>389</v>
      </c>
      <c r="BW117" s="1016"/>
      <c r="BX117" s="1016"/>
      <c r="BY117" s="1016"/>
      <c r="BZ117" s="1016"/>
      <c r="CA117" s="1016" t="s">
        <v>389</v>
      </c>
      <c r="CB117" s="1016"/>
      <c r="CC117" s="1016"/>
      <c r="CD117" s="1016"/>
      <c r="CE117" s="1016"/>
      <c r="CF117" s="1010" t="s">
        <v>389</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389</v>
      </c>
      <c r="DH117" s="1055"/>
      <c r="DI117" s="1055"/>
      <c r="DJ117" s="1055"/>
      <c r="DK117" s="1056"/>
      <c r="DL117" s="1057" t="s">
        <v>389</v>
      </c>
      <c r="DM117" s="1055"/>
      <c r="DN117" s="1055"/>
      <c r="DO117" s="1055"/>
      <c r="DP117" s="1056"/>
      <c r="DQ117" s="1057" t="s">
        <v>389</v>
      </c>
      <c r="DR117" s="1055"/>
      <c r="DS117" s="1055"/>
      <c r="DT117" s="1055"/>
      <c r="DU117" s="1056"/>
      <c r="DV117" s="1058" t="s">
        <v>389</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302</v>
      </c>
      <c r="AL118" s="981"/>
      <c r="AM118" s="981"/>
      <c r="AN118" s="981"/>
      <c r="AO118" s="982"/>
      <c r="AP118" s="1067" t="s">
        <v>433</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389</v>
      </c>
      <c r="DM118" s="1055"/>
      <c r="DN118" s="1055"/>
      <c r="DO118" s="1055"/>
      <c r="DP118" s="1056"/>
      <c r="DQ118" s="1057" t="s">
        <v>389</v>
      </c>
      <c r="DR118" s="1055"/>
      <c r="DS118" s="1055"/>
      <c r="DT118" s="1055"/>
      <c r="DU118" s="1056"/>
      <c r="DV118" s="1058" t="s">
        <v>389</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389</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464</v>
      </c>
      <c r="BP119" s="1102"/>
      <c r="BQ119" s="1093">
        <v>12610893</v>
      </c>
      <c r="BR119" s="1094"/>
      <c r="BS119" s="1094"/>
      <c r="BT119" s="1094"/>
      <c r="BU119" s="1094"/>
      <c r="BV119" s="1094">
        <v>11918692</v>
      </c>
      <c r="BW119" s="1094"/>
      <c r="BX119" s="1094"/>
      <c r="BY119" s="1094"/>
      <c r="BZ119" s="1094"/>
      <c r="CA119" s="1094">
        <v>11243779</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389</v>
      </c>
      <c r="DH119" s="1080"/>
      <c r="DI119" s="1080"/>
      <c r="DJ119" s="1080"/>
      <c r="DK119" s="1081"/>
      <c r="DL119" s="1079" t="s">
        <v>389</v>
      </c>
      <c r="DM119" s="1080"/>
      <c r="DN119" s="1080"/>
      <c r="DO119" s="1080"/>
      <c r="DP119" s="1081"/>
      <c r="DQ119" s="1079" t="s">
        <v>389</v>
      </c>
      <c r="DR119" s="1080"/>
      <c r="DS119" s="1080"/>
      <c r="DT119" s="1080"/>
      <c r="DU119" s="1081"/>
      <c r="DV119" s="1082" t="s">
        <v>389</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389</v>
      </c>
      <c r="AB120" s="1055"/>
      <c r="AC120" s="1055"/>
      <c r="AD120" s="1055"/>
      <c r="AE120" s="1056"/>
      <c r="AF120" s="1057" t="s">
        <v>389</v>
      </c>
      <c r="AG120" s="1055"/>
      <c r="AH120" s="1055"/>
      <c r="AI120" s="1055"/>
      <c r="AJ120" s="1056"/>
      <c r="AK120" s="1057" t="s">
        <v>389</v>
      </c>
      <c r="AL120" s="1055"/>
      <c r="AM120" s="1055"/>
      <c r="AN120" s="1055"/>
      <c r="AO120" s="1056"/>
      <c r="AP120" s="1058" t="s">
        <v>127</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6700993</v>
      </c>
      <c r="BR120" s="1023"/>
      <c r="BS120" s="1023"/>
      <c r="BT120" s="1023"/>
      <c r="BU120" s="1023"/>
      <c r="BV120" s="1023">
        <v>6232697</v>
      </c>
      <c r="BW120" s="1023"/>
      <c r="BX120" s="1023"/>
      <c r="BY120" s="1023"/>
      <c r="BZ120" s="1023"/>
      <c r="CA120" s="1023">
        <v>5806489</v>
      </c>
      <c r="CB120" s="1023"/>
      <c r="CC120" s="1023"/>
      <c r="CD120" s="1023"/>
      <c r="CE120" s="1023"/>
      <c r="CF120" s="1037">
        <v>140.30000000000001</v>
      </c>
      <c r="CG120" s="1038"/>
      <c r="CH120" s="1038"/>
      <c r="CI120" s="1038"/>
      <c r="CJ120" s="1038"/>
      <c r="CK120" s="1103" t="s">
        <v>468</v>
      </c>
      <c r="CL120" s="1104"/>
      <c r="CM120" s="1104"/>
      <c r="CN120" s="1104"/>
      <c r="CO120" s="1105"/>
      <c r="CP120" s="1111" t="s">
        <v>404</v>
      </c>
      <c r="CQ120" s="1112"/>
      <c r="CR120" s="1112"/>
      <c r="CS120" s="1112"/>
      <c r="CT120" s="1112"/>
      <c r="CU120" s="1112"/>
      <c r="CV120" s="1112"/>
      <c r="CW120" s="1112"/>
      <c r="CX120" s="1112"/>
      <c r="CY120" s="1112"/>
      <c r="CZ120" s="1112"/>
      <c r="DA120" s="1112"/>
      <c r="DB120" s="1112"/>
      <c r="DC120" s="1112"/>
      <c r="DD120" s="1112"/>
      <c r="DE120" s="1112"/>
      <c r="DF120" s="1113"/>
      <c r="DG120" s="1022">
        <v>682102</v>
      </c>
      <c r="DH120" s="1023"/>
      <c r="DI120" s="1023"/>
      <c r="DJ120" s="1023"/>
      <c r="DK120" s="1023"/>
      <c r="DL120" s="1023">
        <v>609210</v>
      </c>
      <c r="DM120" s="1023"/>
      <c r="DN120" s="1023"/>
      <c r="DO120" s="1023"/>
      <c r="DP120" s="1023"/>
      <c r="DQ120" s="1023">
        <v>583844</v>
      </c>
      <c r="DR120" s="1023"/>
      <c r="DS120" s="1023"/>
      <c r="DT120" s="1023"/>
      <c r="DU120" s="1023"/>
      <c r="DV120" s="1024">
        <v>14.1</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389</v>
      </c>
      <c r="AB121" s="1055"/>
      <c r="AC121" s="1055"/>
      <c r="AD121" s="1055"/>
      <c r="AE121" s="1056"/>
      <c r="AF121" s="1057" t="s">
        <v>127</v>
      </c>
      <c r="AG121" s="1055"/>
      <c r="AH121" s="1055"/>
      <c r="AI121" s="1055"/>
      <c r="AJ121" s="1056"/>
      <c r="AK121" s="1057" t="s">
        <v>389</v>
      </c>
      <c r="AL121" s="1055"/>
      <c r="AM121" s="1055"/>
      <c r="AN121" s="1055"/>
      <c r="AO121" s="1056"/>
      <c r="AP121" s="1058" t="s">
        <v>389</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t="s">
        <v>389</v>
      </c>
      <c r="BR121" s="1016"/>
      <c r="BS121" s="1016"/>
      <c r="BT121" s="1016"/>
      <c r="BU121" s="1016"/>
      <c r="BV121" s="1016">
        <v>2700</v>
      </c>
      <c r="BW121" s="1016"/>
      <c r="BX121" s="1016"/>
      <c r="BY121" s="1016"/>
      <c r="BZ121" s="1016"/>
      <c r="CA121" s="1016" t="s">
        <v>389</v>
      </c>
      <c r="CB121" s="1016"/>
      <c r="CC121" s="1016"/>
      <c r="CD121" s="1016"/>
      <c r="CE121" s="1016"/>
      <c r="CF121" s="1010" t="s">
        <v>389</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370735</v>
      </c>
      <c r="DH121" s="1016"/>
      <c r="DI121" s="1016"/>
      <c r="DJ121" s="1016"/>
      <c r="DK121" s="1016"/>
      <c r="DL121" s="1016">
        <v>335760</v>
      </c>
      <c r="DM121" s="1016"/>
      <c r="DN121" s="1016"/>
      <c r="DO121" s="1016"/>
      <c r="DP121" s="1016"/>
      <c r="DQ121" s="1016">
        <v>306308</v>
      </c>
      <c r="DR121" s="1016"/>
      <c r="DS121" s="1016"/>
      <c r="DT121" s="1016"/>
      <c r="DU121" s="1016"/>
      <c r="DV121" s="1017">
        <v>7.4</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389</v>
      </c>
      <c r="AB122" s="1055"/>
      <c r="AC122" s="1055"/>
      <c r="AD122" s="1055"/>
      <c r="AE122" s="1056"/>
      <c r="AF122" s="1057" t="s">
        <v>389</v>
      </c>
      <c r="AG122" s="1055"/>
      <c r="AH122" s="1055"/>
      <c r="AI122" s="1055"/>
      <c r="AJ122" s="1056"/>
      <c r="AK122" s="1057" t="s">
        <v>389</v>
      </c>
      <c r="AL122" s="1055"/>
      <c r="AM122" s="1055"/>
      <c r="AN122" s="1055"/>
      <c r="AO122" s="1056"/>
      <c r="AP122" s="1058" t="s">
        <v>389</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10570965</v>
      </c>
      <c r="BR122" s="1094"/>
      <c r="BS122" s="1094"/>
      <c r="BT122" s="1094"/>
      <c r="BU122" s="1094"/>
      <c r="BV122" s="1094">
        <v>9938483</v>
      </c>
      <c r="BW122" s="1094"/>
      <c r="BX122" s="1094"/>
      <c r="BY122" s="1094"/>
      <c r="BZ122" s="1094"/>
      <c r="CA122" s="1094">
        <v>9253388</v>
      </c>
      <c r="CB122" s="1094"/>
      <c r="CC122" s="1094"/>
      <c r="CD122" s="1094"/>
      <c r="CE122" s="1094"/>
      <c r="CF122" s="1114">
        <v>223.5</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v>37692</v>
      </c>
      <c r="DH122" s="1016"/>
      <c r="DI122" s="1016"/>
      <c r="DJ122" s="1016"/>
      <c r="DK122" s="1016"/>
      <c r="DL122" s="1016">
        <v>38193</v>
      </c>
      <c r="DM122" s="1016"/>
      <c r="DN122" s="1016"/>
      <c r="DO122" s="1016"/>
      <c r="DP122" s="1016"/>
      <c r="DQ122" s="1016">
        <v>38723</v>
      </c>
      <c r="DR122" s="1016"/>
      <c r="DS122" s="1016"/>
      <c r="DT122" s="1016"/>
      <c r="DU122" s="1016"/>
      <c r="DV122" s="1017">
        <v>0.9</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473</v>
      </c>
      <c r="AB123" s="1055"/>
      <c r="AC123" s="1055"/>
      <c r="AD123" s="1055"/>
      <c r="AE123" s="1056"/>
      <c r="AF123" s="1057" t="s">
        <v>473</v>
      </c>
      <c r="AG123" s="1055"/>
      <c r="AH123" s="1055"/>
      <c r="AI123" s="1055"/>
      <c r="AJ123" s="1056"/>
      <c r="AK123" s="1057" t="s">
        <v>473</v>
      </c>
      <c r="AL123" s="1055"/>
      <c r="AM123" s="1055"/>
      <c r="AN123" s="1055"/>
      <c r="AO123" s="1056"/>
      <c r="AP123" s="1058" t="s">
        <v>473</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474</v>
      </c>
      <c r="BP123" s="1102"/>
      <c r="BQ123" s="1161">
        <v>17271958</v>
      </c>
      <c r="BR123" s="1162"/>
      <c r="BS123" s="1162"/>
      <c r="BT123" s="1162"/>
      <c r="BU123" s="1162"/>
      <c r="BV123" s="1162">
        <v>16173880</v>
      </c>
      <c r="BW123" s="1162"/>
      <c r="BX123" s="1162"/>
      <c r="BY123" s="1162"/>
      <c r="BZ123" s="1162"/>
      <c r="CA123" s="1162">
        <v>15059877</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v>79</v>
      </c>
      <c r="DH123" s="1055"/>
      <c r="DI123" s="1055"/>
      <c r="DJ123" s="1055"/>
      <c r="DK123" s="1056"/>
      <c r="DL123" s="1057">
        <v>12</v>
      </c>
      <c r="DM123" s="1055"/>
      <c r="DN123" s="1055"/>
      <c r="DO123" s="1055"/>
      <c r="DP123" s="1056"/>
      <c r="DQ123" s="1057">
        <v>8</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473</v>
      </c>
      <c r="AB124" s="1055"/>
      <c r="AC124" s="1055"/>
      <c r="AD124" s="1055"/>
      <c r="AE124" s="1056"/>
      <c r="AF124" s="1057" t="s">
        <v>473</v>
      </c>
      <c r="AG124" s="1055"/>
      <c r="AH124" s="1055"/>
      <c r="AI124" s="1055"/>
      <c r="AJ124" s="1056"/>
      <c r="AK124" s="1057" t="s">
        <v>473</v>
      </c>
      <c r="AL124" s="1055"/>
      <c r="AM124" s="1055"/>
      <c r="AN124" s="1055"/>
      <c r="AO124" s="1056"/>
      <c r="AP124" s="1058" t="s">
        <v>473</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473</v>
      </c>
      <c r="BR124" s="1124"/>
      <c r="BS124" s="1124"/>
      <c r="BT124" s="1124"/>
      <c r="BU124" s="1124"/>
      <c r="BV124" s="1124" t="s">
        <v>473</v>
      </c>
      <c r="BW124" s="1124"/>
      <c r="BX124" s="1124"/>
      <c r="BY124" s="1124"/>
      <c r="BZ124" s="1124"/>
      <c r="CA124" s="1124" t="s">
        <v>473</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473</v>
      </c>
      <c r="DH124" s="1080"/>
      <c r="DI124" s="1080"/>
      <c r="DJ124" s="1080"/>
      <c r="DK124" s="1081"/>
      <c r="DL124" s="1079" t="s">
        <v>473</v>
      </c>
      <c r="DM124" s="1080"/>
      <c r="DN124" s="1080"/>
      <c r="DO124" s="1080"/>
      <c r="DP124" s="1081"/>
      <c r="DQ124" s="1079" t="s">
        <v>473</v>
      </c>
      <c r="DR124" s="1080"/>
      <c r="DS124" s="1080"/>
      <c r="DT124" s="1080"/>
      <c r="DU124" s="1081"/>
      <c r="DV124" s="1082" t="s">
        <v>473</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473</v>
      </c>
      <c r="AB125" s="1055"/>
      <c r="AC125" s="1055"/>
      <c r="AD125" s="1055"/>
      <c r="AE125" s="1056"/>
      <c r="AF125" s="1057" t="s">
        <v>473</v>
      </c>
      <c r="AG125" s="1055"/>
      <c r="AH125" s="1055"/>
      <c r="AI125" s="1055"/>
      <c r="AJ125" s="1056"/>
      <c r="AK125" s="1057" t="s">
        <v>473</v>
      </c>
      <c r="AL125" s="1055"/>
      <c r="AM125" s="1055"/>
      <c r="AN125" s="1055"/>
      <c r="AO125" s="1056"/>
      <c r="AP125" s="1058" t="s">
        <v>473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473</v>
      </c>
      <c r="DH125" s="1023"/>
      <c r="DI125" s="1023"/>
      <c r="DJ125" s="1023"/>
      <c r="DK125" s="1023"/>
      <c r="DL125" s="1023" t="s">
        <v>473</v>
      </c>
      <c r="DM125" s="1023"/>
      <c r="DN125" s="1023"/>
      <c r="DO125" s="1023"/>
      <c r="DP125" s="1023"/>
      <c r="DQ125" s="1023" t="s">
        <v>473</v>
      </c>
      <c r="DR125" s="1023"/>
      <c r="DS125" s="1023"/>
      <c r="DT125" s="1023"/>
      <c r="DU125" s="1023"/>
      <c r="DV125" s="1024" t="s">
        <v>473</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473</v>
      </c>
      <c r="AB126" s="1055"/>
      <c r="AC126" s="1055"/>
      <c r="AD126" s="1055"/>
      <c r="AE126" s="1056"/>
      <c r="AF126" s="1057" t="s">
        <v>473</v>
      </c>
      <c r="AG126" s="1055"/>
      <c r="AH126" s="1055"/>
      <c r="AI126" s="1055"/>
      <c r="AJ126" s="1056"/>
      <c r="AK126" s="1057" t="s">
        <v>473</v>
      </c>
      <c r="AL126" s="1055"/>
      <c r="AM126" s="1055"/>
      <c r="AN126" s="1055"/>
      <c r="AO126" s="1056"/>
      <c r="AP126" s="1058" t="s">
        <v>473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473</v>
      </c>
      <c r="DM126" s="1016"/>
      <c r="DN126" s="1016"/>
      <c r="DO126" s="1016"/>
      <c r="DP126" s="1016"/>
      <c r="DQ126" s="1016" t="s">
        <v>473</v>
      </c>
      <c r="DR126" s="1016"/>
      <c r="DS126" s="1016"/>
      <c r="DT126" s="1016"/>
      <c r="DU126" s="1016"/>
      <c r="DV126" s="1017" t="s">
        <v>473</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473</v>
      </c>
      <c r="AB127" s="1055"/>
      <c r="AC127" s="1055"/>
      <c r="AD127" s="1055"/>
      <c r="AE127" s="1056"/>
      <c r="AF127" s="1057" t="s">
        <v>473</v>
      </c>
      <c r="AG127" s="1055"/>
      <c r="AH127" s="1055"/>
      <c r="AI127" s="1055"/>
      <c r="AJ127" s="1056"/>
      <c r="AK127" s="1057" t="s">
        <v>473</v>
      </c>
      <c r="AL127" s="1055"/>
      <c r="AM127" s="1055"/>
      <c r="AN127" s="1055"/>
      <c r="AO127" s="1056"/>
      <c r="AP127" s="1058" t="s">
        <v>473</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473</v>
      </c>
      <c r="DM127" s="1016"/>
      <c r="DN127" s="1016"/>
      <c r="DO127" s="1016"/>
      <c r="DP127" s="1016"/>
      <c r="DQ127" s="1016" t="s">
        <v>473</v>
      </c>
      <c r="DR127" s="1016"/>
      <c r="DS127" s="1016"/>
      <c r="DT127" s="1016"/>
      <c r="DU127" s="1016"/>
      <c r="DV127" s="1017" t="s">
        <v>473</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t="s">
        <v>473</v>
      </c>
      <c r="AB128" s="1144"/>
      <c r="AC128" s="1144"/>
      <c r="AD128" s="1144"/>
      <c r="AE128" s="1145"/>
      <c r="AF128" s="1146" t="s">
        <v>473</v>
      </c>
      <c r="AG128" s="1144"/>
      <c r="AH128" s="1144"/>
      <c r="AI128" s="1144"/>
      <c r="AJ128" s="1145"/>
      <c r="AK128" s="1146" t="s">
        <v>473</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473</v>
      </c>
      <c r="BG128" s="1151"/>
      <c r="BH128" s="1151"/>
      <c r="BI128" s="1151"/>
      <c r="BJ128" s="1151"/>
      <c r="BK128" s="1151"/>
      <c r="BL128" s="1152"/>
      <c r="BM128" s="1150">
        <v>14.76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389</v>
      </c>
      <c r="DH128" s="1136"/>
      <c r="DI128" s="1136"/>
      <c r="DJ128" s="1136"/>
      <c r="DK128" s="1136"/>
      <c r="DL128" s="1136" t="s">
        <v>389</v>
      </c>
      <c r="DM128" s="1136"/>
      <c r="DN128" s="1136"/>
      <c r="DO128" s="1136"/>
      <c r="DP128" s="1136"/>
      <c r="DQ128" s="1136" t="s">
        <v>389</v>
      </c>
      <c r="DR128" s="1136"/>
      <c r="DS128" s="1136"/>
      <c r="DT128" s="1136"/>
      <c r="DU128" s="1136"/>
      <c r="DV128" s="1137" t="s">
        <v>389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5423134</v>
      </c>
      <c r="AB129" s="1055"/>
      <c r="AC129" s="1055"/>
      <c r="AD129" s="1055"/>
      <c r="AE129" s="1056"/>
      <c r="AF129" s="1057">
        <v>5308215</v>
      </c>
      <c r="AG129" s="1055"/>
      <c r="AH129" s="1055"/>
      <c r="AI129" s="1055"/>
      <c r="AJ129" s="1056"/>
      <c r="AK129" s="1057">
        <v>5392514</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389</v>
      </c>
      <c r="BG129" s="1165"/>
      <c r="BH129" s="1165"/>
      <c r="BI129" s="1165"/>
      <c r="BJ129" s="1165"/>
      <c r="BK129" s="1165"/>
      <c r="BL129" s="1166"/>
      <c r="BM129" s="1164">
        <v>19.760000000000002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1418224</v>
      </c>
      <c r="AB130" s="1055"/>
      <c r="AC130" s="1055"/>
      <c r="AD130" s="1055"/>
      <c r="AE130" s="1056"/>
      <c r="AF130" s="1057">
        <v>1362819</v>
      </c>
      <c r="AG130" s="1055"/>
      <c r="AH130" s="1055"/>
      <c r="AI130" s="1055"/>
      <c r="AJ130" s="1056"/>
      <c r="AK130" s="1057">
        <v>1252728</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11.4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4004910</v>
      </c>
      <c r="AB131" s="1080"/>
      <c r="AC131" s="1080"/>
      <c r="AD131" s="1080"/>
      <c r="AE131" s="1081"/>
      <c r="AF131" s="1079">
        <v>3945396</v>
      </c>
      <c r="AG131" s="1080"/>
      <c r="AH131" s="1080"/>
      <c r="AI131" s="1080"/>
      <c r="AJ131" s="1081"/>
      <c r="AK131" s="1079">
        <v>4139786</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11.440157210000001</v>
      </c>
      <c r="AB132" s="1196"/>
      <c r="AC132" s="1196"/>
      <c r="AD132" s="1196"/>
      <c r="AE132" s="1197"/>
      <c r="AF132" s="1198">
        <v>11.97218226</v>
      </c>
      <c r="AG132" s="1196"/>
      <c r="AH132" s="1196"/>
      <c r="AI132" s="1196"/>
      <c r="AJ132" s="1197"/>
      <c r="AK132" s="1198">
        <v>11.032019529999999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11.5</v>
      </c>
      <c r="AB133" s="1179"/>
      <c r="AC133" s="1179"/>
      <c r="AD133" s="1179"/>
      <c r="AE133" s="1180"/>
      <c r="AF133" s="1178">
        <v>11.6</v>
      </c>
      <c r="AG133" s="1179"/>
      <c r="AH133" s="1179"/>
      <c r="AI133" s="1179"/>
      <c r="AJ133" s="1180"/>
      <c r="AK133" s="1178">
        <v>11.4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aRgy5GTYwkvI8+XrBdNkFqRzY5mWjDb+HNm1jmFoKaZQG3gF5+eFAnt9BDx9hDJvw6QbKJns5mapvTBcuHjA==" saltValue="uJVSpA7t4yFdk0JQshaG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2"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Epgzvh7Ok2RfCmnzmILoXQW1Qe22utiyh5K5A4IUHE78F3jmp7K3POrw/BoSmdM3we66/qkB2naiB+o/4akDQ==" saltValue="PjasYQMH17kIit/NM2Af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s+0wihiYDOqxqePgb8rdpmajDgt+yxy4NyxgSew1exLpmCYFU99qzN4OtU5eUHSFEjlQlbSCxyhJQPapweBdw==" saltValue="kQ4kgmVfuGZTLNS/bcXs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9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1348244</v>
      </c>
      <c r="AP9" s="314">
        <v>125348</v>
      </c>
      <c r="AQ9" s="315">
        <v>99000</v>
      </c>
      <c r="AR9" s="316">
        <v>26.6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111834</v>
      </c>
      <c r="AP10" s="317">
        <v>10397</v>
      </c>
      <c r="AQ10" s="318">
        <v>14922</v>
      </c>
      <c r="AR10" s="319">
        <v>-30.3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769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47044</v>
      </c>
      <c r="AP13" s="317">
        <v>4374</v>
      </c>
      <c r="AQ13" s="318">
        <v>4122</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20000</v>
      </c>
      <c r="AP14" s="317">
        <v>1859</v>
      </c>
      <c r="AQ14" s="318">
        <v>2449</v>
      </c>
      <c r="AR14" s="319">
        <v>-24.1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-101174</v>
      </c>
      <c r="AP15" s="317">
        <v>-9406</v>
      </c>
      <c r="AQ15" s="318">
        <v>-7484</v>
      </c>
      <c r="AR15" s="319">
        <v>25.7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1425948</v>
      </c>
      <c r="AP16" s="317">
        <v>132572</v>
      </c>
      <c r="AQ16" s="318">
        <v>113777</v>
      </c>
      <c r="AR16" s="319">
        <v>16.5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12.83</v>
      </c>
      <c r="AP21" s="331">
        <v>10.16</v>
      </c>
      <c r="AQ21" s="332">
        <v>2.67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96.2</v>
      </c>
      <c r="AP22" s="336">
        <v>96.4</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950353</v>
      </c>
      <c r="AP32" s="345">
        <v>88356</v>
      </c>
      <c r="AQ32" s="346">
        <v>56454</v>
      </c>
      <c r="AR32" s="347">
        <v>56.5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147424</v>
      </c>
      <c r="AP35" s="345">
        <v>13706</v>
      </c>
      <c r="AQ35" s="346">
        <v>20776</v>
      </c>
      <c r="AR35" s="347">
        <v>-34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611653</v>
      </c>
      <c r="AP36" s="345">
        <v>56866</v>
      </c>
      <c r="AQ36" s="346">
        <v>4629</v>
      </c>
      <c r="AR36" s="347">
        <v>1128.5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590</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t="s">
        <v>513</v>
      </c>
      <c r="AP39" s="345" t="s">
        <v>513</v>
      </c>
      <c r="AQ39" s="346">
        <v>-1455</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-1252728</v>
      </c>
      <c r="AP40" s="345">
        <v>-116468</v>
      </c>
      <c r="AQ40" s="346">
        <v>-55724</v>
      </c>
      <c r="AR40" s="347">
        <v>109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456702</v>
      </c>
      <c r="AP41" s="345">
        <v>42460</v>
      </c>
      <c r="AQ41" s="346">
        <v>25274</v>
      </c>
      <c r="AR41" s="347">
        <v>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777979</v>
      </c>
      <c r="AN51" s="367">
        <v>67119</v>
      </c>
      <c r="AO51" s="368">
        <v>27.3</v>
      </c>
      <c r="AP51" s="369">
        <v>78903</v>
      </c>
      <c r="AQ51" s="370">
        <v>-25.6</v>
      </c>
      <c r="AR51" s="371">
        <v>52.9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396279</v>
      </c>
      <c r="AN52" s="375">
        <v>34189</v>
      </c>
      <c r="AO52" s="376">
        <v>14.6</v>
      </c>
      <c r="AP52" s="377">
        <v>49201</v>
      </c>
      <c r="AQ52" s="378">
        <v>11.1</v>
      </c>
      <c r="AR52" s="379">
        <v>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878460</v>
      </c>
      <c r="AN53" s="367">
        <v>77139</v>
      </c>
      <c r="AO53" s="368">
        <v>14.9</v>
      </c>
      <c r="AP53" s="369">
        <v>82993</v>
      </c>
      <c r="AQ53" s="370">
        <v>5.2</v>
      </c>
      <c r="AR53" s="371">
        <v>9.6999999999999993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483095</v>
      </c>
      <c r="AN54" s="375">
        <v>42421</v>
      </c>
      <c r="AO54" s="376">
        <v>24.1</v>
      </c>
      <c r="AP54" s="377">
        <v>46787</v>
      </c>
      <c r="AQ54" s="378">
        <v>-4.9000000000000004</v>
      </c>
      <c r="AR54" s="379">
        <v>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1197193</v>
      </c>
      <c r="AN55" s="367">
        <v>107237</v>
      </c>
      <c r="AO55" s="368">
        <v>39</v>
      </c>
      <c r="AP55" s="369">
        <v>108252</v>
      </c>
      <c r="AQ55" s="370">
        <v>30.4</v>
      </c>
      <c r="AR55" s="371">
        <v>8.6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1020083</v>
      </c>
      <c r="AN56" s="375">
        <v>91373</v>
      </c>
      <c r="AO56" s="376">
        <v>115.4</v>
      </c>
      <c r="AP56" s="377">
        <v>50321</v>
      </c>
      <c r="AQ56" s="378">
        <v>7.6</v>
      </c>
      <c r="AR56" s="379">
        <v>107.8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1827689</v>
      </c>
      <c r="AN57" s="367">
        <v>166623</v>
      </c>
      <c r="AO57" s="368">
        <v>55.4</v>
      </c>
      <c r="AP57" s="369">
        <v>93492</v>
      </c>
      <c r="AQ57" s="370">
        <v>-13.6</v>
      </c>
      <c r="AR57" s="371">
        <v>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1369279</v>
      </c>
      <c r="AN58" s="375">
        <v>124832</v>
      </c>
      <c r="AO58" s="376">
        <v>36.6</v>
      </c>
      <c r="AP58" s="377">
        <v>53316</v>
      </c>
      <c r="AQ58" s="378">
        <v>6</v>
      </c>
      <c r="AR58" s="379">
        <v>30.6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1053138</v>
      </c>
      <c r="AN59" s="367">
        <v>97912</v>
      </c>
      <c r="AO59" s="368">
        <v>-41.2</v>
      </c>
      <c r="AP59" s="369">
        <v>94796</v>
      </c>
      <c r="AQ59" s="370">
        <v>1.4</v>
      </c>
      <c r="AR59" s="371">
        <v>-42.6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781244</v>
      </c>
      <c r="AN60" s="375">
        <v>72633</v>
      </c>
      <c r="AO60" s="376">
        <v>-41.8</v>
      </c>
      <c r="AP60" s="377">
        <v>55781</v>
      </c>
      <c r="AQ60" s="378">
        <v>4.5999999999999996</v>
      </c>
      <c r="AR60" s="379">
        <v>-46.4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1146892</v>
      </c>
      <c r="AN61" s="382">
        <v>103206</v>
      </c>
      <c r="AO61" s="383">
        <v>19.100000000000001</v>
      </c>
      <c r="AP61" s="384">
        <v>91687</v>
      </c>
      <c r="AQ61" s="385">
        <v>-0.4</v>
      </c>
      <c r="AR61" s="371">
        <v>19.5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809996</v>
      </c>
      <c r="AN62" s="375">
        <v>73090</v>
      </c>
      <c r="AO62" s="376">
        <v>29.8</v>
      </c>
      <c r="AP62" s="377">
        <v>51081</v>
      </c>
      <c r="AQ62" s="378">
        <v>4.9000000000000004</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trRmRb7xi1NOBN3319QTcOwoklSnLJsEc0U1sdMISWRa4Gv62BKaOmEdrG78G55qNzZgWubqXGGaayOG+rQg==" saltValue="j0vGzNl2Dqz3L7jdhC4wM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imGe56Q6/0FL3Non0+zZRT6szS0M0ddIEPaTfN9ETkXSiFFXftuBn9w26IOPwpe3h/Q0E6FrH3U2I7QuyVAihQ==" saltValue="/aqQ+PElcTExw+dF7Qol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w1ZqcqmfMBHNxqhQSra73A/9wz9SAwhw+8cC4/f0pGcDS7W31YN1BQQ5f9NIM6/ZJMPP7NpExkg/zGutBIuL3A==" saltValue="CNstyYEC6PW9pXRss0J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37.49</v>
      </c>
      <c r="G47" s="12">
        <v>39.61</v>
      </c>
      <c r="H47" s="12">
        <v>34.22</v>
      </c>
      <c r="I47" s="12">
        <v>36.22</v>
      </c>
      <c r="J47" s="13">
        <v>31.7</v>
      </c>
    </row>
    <row r="48" spans="2:10" ht="57.75" customHeight="1" x14ac:dyDescent="0.15">
      <c r="B48" s="14"/>
      <c r="C48" s="1240" t="s">
        <v>4</v>
      </c>
      <c r="D48" s="1240"/>
      <c r="E48" s="1241"/>
      <c r="F48" s="15">
        <v>5.61</v>
      </c>
      <c r="G48" s="16">
        <v>4.54</v>
      </c>
      <c r="H48" s="16">
        <v>3.97</v>
      </c>
      <c r="I48" s="16">
        <v>0.24</v>
      </c>
      <c r="J48" s="17">
        <v>5.91</v>
      </c>
    </row>
    <row r="49" spans="2:10" ht="57.75" customHeight="1" thickBot="1" x14ac:dyDescent="0.2">
      <c r="B49" s="18"/>
      <c r="C49" s="1242" t="s">
        <v>5</v>
      </c>
      <c r="D49" s="1242"/>
      <c r="E49" s="1243"/>
      <c r="F49" s="19" t="s">
        <v>560</v>
      </c>
      <c r="G49" s="20" t="s">
        <v>561</v>
      </c>
      <c r="H49" s="20" t="s">
        <v>562</v>
      </c>
      <c r="I49" s="20" t="s">
        <v>563</v>
      </c>
      <c r="J49" s="21">
        <v>1.72</v>
      </c>
    </row>
    <row r="50" spans="2:10" ht="13.5" customHeight="1" x14ac:dyDescent="0.15"/>
  </sheetData>
  <sheetProtection algorithmName="SHA-512" hashValue="ORm8OrANQ+bPVx2OoovH2cp0GggoaUWp+2HW+9kp+hkYDJYphL12TmGkzpQe1zdII5Tvxg3UuAhHLl79/x5CBg==" saltValue="297lsEftfTx1AvzoDjPd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2022-03-02T07:29:24Z</cp:lastPrinted>
  <dcterms:created xsi:type="dcterms:W3CDTF">2022-02-02T05:04:54Z</dcterms:created>
  <dcterms:modified xsi:type="dcterms:W3CDTF">2022-09-28T10:02:04Z</dcterms:modified>
  <cp:category/>
</cp:coreProperties>
</file>