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6\木曽地事地域政策\001 企画振興係\017 公営企業\000 公営企業\経営比較分析表\H29\06　木曽地域振興局（回答）\204251木祖村\"/>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P6" i="5"/>
  <c r="O6" i="5"/>
  <c r="I10" i="4" s="1"/>
  <c r="N6" i="5"/>
  <c r="B10" i="4" s="1"/>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BB10" i="4"/>
  <c r="W10" i="4"/>
  <c r="P10" i="4"/>
  <c r="BB8" i="4"/>
  <c r="AT8" i="4"/>
  <c r="P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<sst xmlns="http://schemas.openxmlformats.org/spreadsheetml/2006/main" count="237" uniqueCount="123">
  <si>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</si>
  <si>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</si>
  <si>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</si>
  <si>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</si>
  <si>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</si>
  <si>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</si>
  <si>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</si>
  <si>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</si>
  <si>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</si>
  <si>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</si>
  <si>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</si>
  <si>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</si>
  <si>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</si>
  <si>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</si>
  <si>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</si>
  <si>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</si>
  <si>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</si>
  <si>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</si>
  <si>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</si>
  <si>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</si>
  <si>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</si>
  <si>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</si>
  <si>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</si>
  <si>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</si>
  <si>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</si>
  <si>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</si>
  <si>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</si>
  <si>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</si>
  <si>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</si>
  <si>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</si>
  <si>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</si>
  <si>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</si>
  <si>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</si>
  <si>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</si>
  <si>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</si>
  <si>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</si>
  <si>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</si>
  <si>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</si>
  <si>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</si>
  <si>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</si>
  <si>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</si>
  <si>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</si>
  <si>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</si>
  <si>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</si>
  <si>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</si>
  <si>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</si>
  <si>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</si>
  <si>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</si>
  <si>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</si>
  <si>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</si>
  <si>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</si>
  <si>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</si>
  <si>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</si>
  <si>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</si>
  <si>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</si>
  <si>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</si>
  <si>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</si>
  <si>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</si>
  <si>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</si>
  <si>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</si>
  <si>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</si>
  <si>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</si>
  <si>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</si>
  <si>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</si>
  <si>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</si>
  <si>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</si>
  <si>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</si>
  <si>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</si>
  <si>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</si>
  <si>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</si>
  <si>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</si>
  <si>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</si>
  <si>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</si>
  <si>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</si>
  <si>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</si>
  <si>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</si>
  <si>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</si>
  <si>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</si>
  <si>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</si>
  <si>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</si>
  <si>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</si>
  <si>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</si>
  <si>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</si>
  <si>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</si>
  <si>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</si>
  <si>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</si>
  <si>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</si>
  <si>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</si>
  <si>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</si>
  <si>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</si>
  <si>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</si>
  <si>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</si>
  <si>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</si>
  <si>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</si>
  <si>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</si>
  <si>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</si>
  <si>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</si>
  <si>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</si>
  <si>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</si>
  <si>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</si>
  <si>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</si>
  <si>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</si>
  <si>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</si>
  <si>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</si>
  <si>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</si>
  <si>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</si>
  <si>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</si>
  <si>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木祖村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</si>
  <si>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</si>
  <si>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</si>
  <si>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</si>
  <si>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</si>
  <si>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</si>
  <si>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</si>
  <si>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</si>
  <si>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</si>
  <si>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</si>
  <si>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</si>
  <si>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</si>
  <si>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将来的に給水人口・有収水量の減少、老朽化施設の更新・強化を進めるにあたって起債残高の増加が見込まれ、経営環境は厳しさを増していく。　　　　　　　　　　　　　　　　　　
　そのような状況を踏まえ、平成28年度より固定資産台帳の整備を進め、平成31年度までに公営企業会計適用を進める。
　これにより経営・資産等の状況を正確に把握することが可能となるため、アセットマネジメントを実施し、長期的な更新需要と給水人口減少に伴う水需要のバランスを考慮し、現在実施中の老朽化施設の改修・更新計画を更に効率的、合理的計画となるよう、経営の健全化に努める。</t>
    <rPh sb="1" eb="4">
      <t>ショウライテキ</t>
    </rPh>
    <rPh sb="5" eb="7">
      <t>キュウスイ</t>
    </rPh>
    <rPh sb="7" eb="9">
      <t>ジンコウ</t>
    </rPh>
    <rPh sb="10" eb="11">
      <t>ユウ</t>
    </rPh>
    <rPh sb="11" eb="12">
      <t>シュウ</t>
    </rPh>
    <rPh sb="12" eb="14">
      <t>スイリョウ</t>
    </rPh>
    <rPh sb="15" eb="16">
      <t>ゲン</t>
    </rPh>
    <rPh sb="16" eb="17">
      <t>ショウ</t>
    </rPh>
    <rPh sb="18" eb="20">
      <t>ロウキュウ</t>
    </rPh>
    <rPh sb="20" eb="21">
      <t>カ</t>
    </rPh>
    <rPh sb="21" eb="23">
      <t>シセツ</t>
    </rPh>
    <rPh sb="24" eb="26">
      <t>コウシン</t>
    </rPh>
    <rPh sb="27" eb="29">
      <t>キョウカ</t>
    </rPh>
    <rPh sb="30" eb="31">
      <t>スス</t>
    </rPh>
    <rPh sb="38" eb="40">
      <t>キサイ</t>
    </rPh>
    <rPh sb="40" eb="42">
      <t>ザンダカ</t>
    </rPh>
    <rPh sb="43" eb="45">
      <t>ゾウカ</t>
    </rPh>
    <rPh sb="46" eb="48">
      <t>ミコ</t>
    </rPh>
    <rPh sb="51" eb="53">
      <t>ケイエイ</t>
    </rPh>
    <rPh sb="53" eb="55">
      <t>カンキョウ</t>
    </rPh>
    <rPh sb="56" eb="57">
      <t>キビ</t>
    </rPh>
    <rPh sb="60" eb="61">
      <t>マ</t>
    </rPh>
    <rPh sb="91" eb="93">
      <t>ジョウキョウ</t>
    </rPh>
    <rPh sb="94" eb="95">
      <t>フ</t>
    </rPh>
    <rPh sb="98" eb="100">
      <t>ヘイセイ</t>
    </rPh>
    <rPh sb="102" eb="104">
      <t>ネンド</t>
    </rPh>
    <rPh sb="106" eb="108">
      <t>コテイ</t>
    </rPh>
    <rPh sb="108" eb="110">
      <t>シサン</t>
    </rPh>
    <rPh sb="110" eb="112">
      <t>ダイチョウ</t>
    </rPh>
    <rPh sb="113" eb="115">
      <t>セイビ</t>
    </rPh>
    <rPh sb="116" eb="117">
      <t>スス</t>
    </rPh>
    <rPh sb="119" eb="121">
      <t>ヘイセイ</t>
    </rPh>
    <rPh sb="123" eb="125">
      <t>ネンド</t>
    </rPh>
    <rPh sb="128" eb="130">
      <t>コウエイ</t>
    </rPh>
    <rPh sb="130" eb="132">
      <t>キギョウ</t>
    </rPh>
    <rPh sb="132" eb="134">
      <t>カイケイ</t>
    </rPh>
    <rPh sb="134" eb="136">
      <t>テキヨウ</t>
    </rPh>
    <rPh sb="137" eb="138">
      <t>スス</t>
    </rPh>
    <rPh sb="148" eb="150">
      <t>ケイエイ</t>
    </rPh>
    <rPh sb="151" eb="153">
      <t>シサン</t>
    </rPh>
    <rPh sb="153" eb="154">
      <t>トウ</t>
    </rPh>
    <rPh sb="155" eb="157">
      <t>ジョウキョウ</t>
    </rPh>
    <rPh sb="158" eb="160">
      <t>セイカク</t>
    </rPh>
    <rPh sb="161" eb="163">
      <t>ハアク</t>
    </rPh>
    <rPh sb="168" eb="170">
      <t>カノウ</t>
    </rPh>
    <rPh sb="187" eb="189">
      <t>ジッシ</t>
    </rPh>
    <rPh sb="191" eb="194">
      <t>チョウキテキ</t>
    </rPh>
    <rPh sb="195" eb="197">
      <t>コウシン</t>
    </rPh>
    <rPh sb="197" eb="199">
      <t>ジュヨウ</t>
    </rPh>
    <rPh sb="200" eb="202">
      <t>キュウスイ</t>
    </rPh>
    <rPh sb="202" eb="204">
      <t>ジンコウ</t>
    </rPh>
    <rPh sb="204" eb="206">
      <t>ゲンショウ</t>
    </rPh>
    <rPh sb="207" eb="208">
      <t>トモナ</t>
    </rPh>
    <rPh sb="209" eb="210">
      <t>ミズ</t>
    </rPh>
    <rPh sb="210" eb="212">
      <t>ジュヨウ</t>
    </rPh>
    <rPh sb="218" eb="220">
      <t>コウリョ</t>
    </rPh>
    <rPh sb="222" eb="224">
      <t>ゲンザイ</t>
    </rPh>
    <rPh sb="224" eb="227">
      <t>ジッシチュウ</t>
    </rPh>
    <rPh sb="228" eb="231">
      <t>ロウキュウカ</t>
    </rPh>
    <rPh sb="231" eb="233">
      <t>シセツ</t>
    </rPh>
    <rPh sb="234" eb="236">
      <t>カイシュウ</t>
    </rPh>
    <rPh sb="237" eb="239">
      <t>コウシン</t>
    </rPh>
    <rPh sb="239" eb="241">
      <t>ケイカク</t>
    </rPh>
    <rPh sb="242" eb="243">
      <t>サラ</t>
    </rPh>
    <rPh sb="244" eb="247">
      <t>コウリツテキ</t>
    </rPh>
    <rPh sb="248" eb="251">
      <t>ゴウリテキ</t>
    </rPh>
    <rPh sb="251" eb="253">
      <t>ケイカク</t>
    </rPh>
    <rPh sb="259" eb="261">
      <t>ケイエイ</t>
    </rPh>
    <rPh sb="262" eb="265">
      <t>ケンゼンカ</t>
    </rPh>
    <rPh sb="266" eb="267">
      <t>ツト</t>
    </rPh>
    <phoneticPr fontId="7"/>
  </si>
  <si>
    <t>　現在稼働中の既存施設は、昭和50年代に整備されたものが多く、建設から30年以上が経過してきている。現在のところ法定耐用年数を経過したものは、多くは存在しないが、平成40年度までの計画で簡易水道等施設整備費（簡易水道再編推進事業）補助金等を活用し、各施設の老朽化状況等を見極め、優先度を決め効率的に導水管、浄水設備、配水管、電気計装器の基幹的施設の改良と耐震化を進める。
　平成28年度においては、五月日地区配水管布設替工事（φ100 L=160.8ｍ φ75 L=113.2ｍ）、吉田地区送配水管布設替工事（φ75 L=166.0ｍ、φ50 L=177.5m）を実施し、老朽管の解消を進めた。
　</t>
    <rPh sb="1" eb="3">
      <t>ゲンザイ</t>
    </rPh>
    <rPh sb="3" eb="6">
      <t>カドウチュウ</t>
    </rPh>
    <rPh sb="7" eb="9">
      <t>キソン</t>
    </rPh>
    <rPh sb="9" eb="11">
      <t>シセツ</t>
    </rPh>
    <rPh sb="13" eb="15">
      <t>ショウワ</t>
    </rPh>
    <rPh sb="17" eb="18">
      <t>ネン</t>
    </rPh>
    <rPh sb="18" eb="19">
      <t>ダイ</t>
    </rPh>
    <rPh sb="20" eb="22">
      <t>セイビ</t>
    </rPh>
    <rPh sb="28" eb="29">
      <t>オオ</t>
    </rPh>
    <rPh sb="31" eb="33">
      <t>ケンセツ</t>
    </rPh>
    <rPh sb="37" eb="38">
      <t>ネン</t>
    </rPh>
    <rPh sb="38" eb="40">
      <t>イジョウ</t>
    </rPh>
    <rPh sb="41" eb="43">
      <t>ケイカ</t>
    </rPh>
    <rPh sb="58" eb="60">
      <t>タイヨウ</t>
    </rPh>
    <rPh sb="60" eb="62">
      <t>ネンスウ</t>
    </rPh>
    <rPh sb="63" eb="65">
      <t>ケイカ</t>
    </rPh>
    <rPh sb="71" eb="72">
      <t>オオ</t>
    </rPh>
    <rPh sb="74" eb="76">
      <t>ソンザイ</t>
    </rPh>
    <rPh sb="118" eb="119">
      <t>トウ</t>
    </rPh>
    <rPh sb="120" eb="122">
      <t>カツヨウ</t>
    </rPh>
    <rPh sb="124" eb="125">
      <t>カク</t>
    </rPh>
    <rPh sb="125" eb="127">
      <t>シセツ</t>
    </rPh>
    <rPh sb="149" eb="151">
      <t>ドウスイ</t>
    </rPh>
    <rPh sb="151" eb="152">
      <t>カン</t>
    </rPh>
    <rPh sb="153" eb="155">
      <t>ジョウスイ</t>
    </rPh>
    <rPh sb="155" eb="157">
      <t>セツビ</t>
    </rPh>
    <rPh sb="158" eb="161">
      <t>ハイスイカン</t>
    </rPh>
    <rPh sb="162" eb="164">
      <t>デンキ</t>
    </rPh>
    <rPh sb="164" eb="166">
      <t>ケイソウ</t>
    </rPh>
    <rPh sb="166" eb="167">
      <t>キ</t>
    </rPh>
    <rPh sb="168" eb="171">
      <t>キカンテキ</t>
    </rPh>
    <rPh sb="171" eb="173">
      <t>シセツ</t>
    </rPh>
    <rPh sb="174" eb="176">
      <t>カイリョウ</t>
    </rPh>
    <rPh sb="177" eb="180">
      <t>タイシンカ</t>
    </rPh>
    <rPh sb="181" eb="182">
      <t>スス</t>
    </rPh>
    <rPh sb="187" eb="189">
      <t>ヘイセイ</t>
    </rPh>
    <rPh sb="191" eb="193">
      <t>ネンド</t>
    </rPh>
    <rPh sb="199" eb="201">
      <t>ゴガツ</t>
    </rPh>
    <rPh sb="201" eb="202">
      <t>ヒ</t>
    </rPh>
    <rPh sb="202" eb="204">
      <t>チク</t>
    </rPh>
    <rPh sb="204" eb="207">
      <t>ハイスイカン</t>
    </rPh>
    <rPh sb="207" eb="209">
      <t>フセツ</t>
    </rPh>
    <rPh sb="209" eb="210">
      <t>ガ</t>
    </rPh>
    <rPh sb="210" eb="212">
      <t>コウジ</t>
    </rPh>
    <rPh sb="241" eb="243">
      <t>ヨシダ</t>
    </rPh>
    <rPh sb="243" eb="245">
      <t>チク</t>
    </rPh>
    <rPh sb="245" eb="246">
      <t>ソウ</t>
    </rPh>
    <rPh sb="246" eb="249">
      <t>ハイスイカン</t>
    </rPh>
    <rPh sb="249" eb="251">
      <t>フセツ</t>
    </rPh>
    <rPh sb="251" eb="252">
      <t>ガ</t>
    </rPh>
    <rPh sb="252" eb="254">
      <t>コウジ</t>
    </rPh>
    <rPh sb="282" eb="284">
      <t>ジッシ</t>
    </rPh>
    <rPh sb="286" eb="288">
      <t>ロウキュウ</t>
    </rPh>
    <rPh sb="288" eb="289">
      <t>カン</t>
    </rPh>
    <rPh sb="290" eb="292">
      <t>カイショウ</t>
    </rPh>
    <rPh sb="293" eb="294">
      <t>スス</t>
    </rPh>
    <phoneticPr fontId="7"/>
  </si>
  <si>
    <t>非設置</t>
    <rPh sb="0" eb="1">
      <t>ヒ</t>
    </rPh>
    <rPh sb="1" eb="3">
      <t>セッチ</t>
    </rPh>
    <phoneticPr fontId="4"/>
  </si>
  <si>
    <t>　①収益的収支比率及び⑤料金回収率について平成26年度に100％をやや下回ったが、それ以降100%を上回り改善された。また、類似団体と比較しても、平均値を上回っており、現在のところ良好な状態にあり健全経営といえる。
　改善に向いた主な要因として、消費税率改定に伴う料金改定の実施による料金収入の増加及び現年度及び過年度給水使用料の徴収率の上昇による料金収入が確保されたことによるものと、それに加え施設の維持修繕費が減ったことも考えられる。
　しかし、④企業債残高対給水収益比率からもわかるとおり、年々起債残高は増加している。これは、平成24年度より実施している簡易水道等施設整備費（簡易水道再編推進事業）補助金等を活用した老朽化施設の改修等による事業費の増加に伴う起債額の増加が原因で、今後も増加する見込みである。
　起債額の増加に加え、予想される人口減少に伴う給水人口・有収水量の減とが相まって、⑥給水原価が増加していくことが考えられる。将来的に料金収入の減少・起債償還額の増加が原因となり①収益的収支比率、⑤料金回収率ともに悪化していくとみられる。
　今後は、料金改定の実施、綿密な維持修繕計画による施設の更新強化が不可欠となる。
　⑦施設利用率について、類似団体平均と比べ高い数値とはなっているが、将来的な給水人口の減少等を勘案しても既存施設のダウンサイジング・スペックダウンを視野に施設の改修計画を検討していく。
　⑧有収率が著しく低い原因として、配水本管の漏水、残留塩素管理のための捨て水、宅内給水の漏水が主なものと考えられる。今後は、前述の補助事業により老朽管の更新を進め、有収率の改善を図る。　　　　　　　　　　　　　　　　　　　　　　　　　　　　　</t>
    <rPh sb="2" eb="5">
      <t>シュウエキテキ</t>
    </rPh>
    <rPh sb="5" eb="7">
      <t>シュウシ</t>
    </rPh>
    <rPh sb="7" eb="9">
      <t>ヒリツ</t>
    </rPh>
    <rPh sb="9" eb="10">
      <t>オヨ</t>
    </rPh>
    <rPh sb="12" eb="14">
      <t>リョウキン</t>
    </rPh>
    <rPh sb="14" eb="16">
      <t>カイシュウ</t>
    </rPh>
    <rPh sb="16" eb="17">
      <t>リツ</t>
    </rPh>
    <rPh sb="21" eb="23">
      <t>ヘイセイ</t>
    </rPh>
    <rPh sb="25" eb="27">
      <t>ネンド</t>
    </rPh>
    <rPh sb="35" eb="37">
      <t>シタマワ</t>
    </rPh>
    <rPh sb="43" eb="45">
      <t>イコウ</t>
    </rPh>
    <rPh sb="50" eb="52">
      <t>ウワマワ</t>
    </rPh>
    <rPh sb="53" eb="55">
      <t>カイゼン</t>
    </rPh>
    <rPh sb="73" eb="76">
      <t>ヘイキンチ</t>
    </rPh>
    <rPh sb="77" eb="79">
      <t>ウワマワ</t>
    </rPh>
    <rPh sb="90" eb="92">
      <t>リョウコウ</t>
    </rPh>
    <rPh sb="93" eb="95">
      <t>ジョウタイ</t>
    </rPh>
    <rPh sb="109" eb="111">
      <t>カイゼン</t>
    </rPh>
    <rPh sb="112" eb="113">
      <t>ム</t>
    </rPh>
    <rPh sb="115" eb="116">
      <t>オモ</t>
    </rPh>
    <rPh sb="117" eb="119">
      <t>ヨウイン</t>
    </rPh>
    <rPh sb="151" eb="152">
      <t>ゲン</t>
    </rPh>
    <rPh sb="152" eb="154">
      <t>ネンド</t>
    </rPh>
    <rPh sb="154" eb="155">
      <t>オヨ</t>
    </rPh>
    <rPh sb="165" eb="167">
      <t>チョウシュウ</t>
    </rPh>
    <rPh sb="167" eb="168">
      <t>リツ</t>
    </rPh>
    <rPh sb="169" eb="171">
      <t>ジョウショウ</t>
    </rPh>
    <rPh sb="196" eb="197">
      <t>クワ</t>
    </rPh>
    <rPh sb="198" eb="200">
      <t>シセツ</t>
    </rPh>
    <rPh sb="201" eb="203">
      <t>イジ</t>
    </rPh>
    <rPh sb="203" eb="205">
      <t>シュウゼン</t>
    </rPh>
    <rPh sb="205" eb="206">
      <t>ヒ</t>
    </rPh>
    <rPh sb="207" eb="208">
      <t>ヘ</t>
    </rPh>
    <rPh sb="213" eb="214">
      <t>カンガ</t>
    </rPh>
    <rPh sb="226" eb="228">
      <t>キギョウ</t>
    </rPh>
    <rPh sb="228" eb="229">
      <t>サイ</t>
    </rPh>
    <rPh sb="229" eb="231">
      <t>ザンダカ</t>
    </rPh>
    <rPh sb="231" eb="232">
      <t>タイ</t>
    </rPh>
    <rPh sb="232" eb="234">
      <t>キュウスイ</t>
    </rPh>
    <rPh sb="234" eb="236">
      <t>シュウエキ</t>
    </rPh>
    <rPh sb="236" eb="238">
      <t>ヒリツ</t>
    </rPh>
    <rPh sb="248" eb="250">
      <t>ネンネン</t>
    </rPh>
    <rPh sb="250" eb="252">
      <t>キサイ</t>
    </rPh>
    <rPh sb="252" eb="254">
      <t>ザンダカ</t>
    </rPh>
    <rPh sb="255" eb="257">
      <t>ゾウカ</t>
    </rPh>
    <rPh sb="266" eb="268">
      <t>ヘイセイ</t>
    </rPh>
    <rPh sb="270" eb="272">
      <t>ネンド</t>
    </rPh>
    <rPh sb="274" eb="276">
      <t>ジッシ</t>
    </rPh>
    <rPh sb="280" eb="282">
      <t>カンイ</t>
    </rPh>
    <rPh sb="282" eb="284">
      <t>スイドウ</t>
    </rPh>
    <rPh sb="284" eb="285">
      <t>トウ</t>
    </rPh>
    <rPh sb="285" eb="287">
      <t>シセツ</t>
    </rPh>
    <rPh sb="287" eb="289">
      <t>セイビ</t>
    </rPh>
    <rPh sb="289" eb="290">
      <t>ヒ</t>
    </rPh>
    <rPh sb="291" eb="293">
      <t>カンイ</t>
    </rPh>
    <rPh sb="293" eb="295">
      <t>スイドウ</t>
    </rPh>
    <rPh sb="295" eb="297">
      <t>サイヘン</t>
    </rPh>
    <rPh sb="297" eb="299">
      <t>スイシン</t>
    </rPh>
    <rPh sb="299" eb="301">
      <t>ジギョウ</t>
    </rPh>
    <rPh sb="302" eb="305">
      <t>ホジョキン</t>
    </rPh>
    <rPh sb="305" eb="306">
      <t>トウ</t>
    </rPh>
    <rPh sb="307" eb="309">
      <t>カツヨウ</t>
    </rPh>
    <rPh sb="313" eb="314">
      <t>カ</t>
    </rPh>
    <rPh sb="314" eb="316">
      <t>シセツ</t>
    </rPh>
    <rPh sb="317" eb="319">
      <t>カイシュウ</t>
    </rPh>
    <rPh sb="319" eb="320">
      <t>トウ</t>
    </rPh>
    <rPh sb="323" eb="326">
      <t>ジギョウヒ</t>
    </rPh>
    <rPh sb="327" eb="329">
      <t>ゾウカ</t>
    </rPh>
    <rPh sb="330" eb="331">
      <t>トモナ</t>
    </rPh>
    <rPh sb="332" eb="334">
      <t>キサイ</t>
    </rPh>
    <rPh sb="334" eb="335">
      <t>ガク</t>
    </rPh>
    <rPh sb="336" eb="338">
      <t>ゾウカ</t>
    </rPh>
    <rPh sb="339" eb="341">
      <t>ゲンイン</t>
    </rPh>
    <rPh sb="343" eb="345">
      <t>コンゴ</t>
    </rPh>
    <rPh sb="346" eb="348">
      <t>ゾウカ</t>
    </rPh>
    <rPh sb="350" eb="352">
      <t>ミコ</t>
    </rPh>
    <rPh sb="359" eb="361">
      <t>キサイ</t>
    </rPh>
    <rPh sb="361" eb="362">
      <t>ガク</t>
    </rPh>
    <rPh sb="363" eb="365">
      <t>ゾウカ</t>
    </rPh>
    <rPh sb="366" eb="367">
      <t>クワ</t>
    </rPh>
    <rPh sb="369" eb="371">
      <t>ヨソウ</t>
    </rPh>
    <rPh sb="374" eb="376">
      <t>ジンコウ</t>
    </rPh>
    <rPh sb="376" eb="378">
      <t>ゲンショウ</t>
    </rPh>
    <rPh sb="379" eb="380">
      <t>トモナ</t>
    </rPh>
    <rPh sb="381" eb="383">
      <t>キュウスイ</t>
    </rPh>
    <rPh sb="383" eb="385">
      <t>ジンコウ</t>
    </rPh>
    <rPh sb="386" eb="387">
      <t>ユウ</t>
    </rPh>
    <rPh sb="387" eb="388">
      <t>シュウ</t>
    </rPh>
    <rPh sb="388" eb="390">
      <t>スイリョウ</t>
    </rPh>
    <rPh sb="391" eb="392">
      <t>ゲン</t>
    </rPh>
    <rPh sb="394" eb="395">
      <t>アイ</t>
    </rPh>
    <rPh sb="400" eb="402">
      <t>キュウスイ</t>
    </rPh>
    <rPh sb="402" eb="404">
      <t>ゲンカ</t>
    </rPh>
    <rPh sb="405" eb="407">
      <t>ゾウカ</t>
    </rPh>
    <rPh sb="414" eb="415">
      <t>カンガ</t>
    </rPh>
    <rPh sb="420" eb="423">
      <t>ショウライテキ</t>
    </rPh>
    <rPh sb="424" eb="426">
      <t>リョウキン</t>
    </rPh>
    <rPh sb="426" eb="428">
      <t>シュウニュウ</t>
    </rPh>
    <rPh sb="429" eb="431">
      <t>ゲンショウ</t>
    </rPh>
    <rPh sb="432" eb="434">
      <t>キサイ</t>
    </rPh>
    <rPh sb="434" eb="436">
      <t>ショウカン</t>
    </rPh>
    <rPh sb="436" eb="437">
      <t>ガク</t>
    </rPh>
    <rPh sb="438" eb="440">
      <t>ゾウカ</t>
    </rPh>
    <rPh sb="441" eb="443">
      <t>ゲンイン</t>
    </rPh>
    <rPh sb="447" eb="450">
      <t>シュウエキテキ</t>
    </rPh>
    <rPh sb="450" eb="452">
      <t>シュウシ</t>
    </rPh>
    <rPh sb="452" eb="454">
      <t>ヒリツ</t>
    </rPh>
    <rPh sb="456" eb="458">
      <t>リョウキン</t>
    </rPh>
    <rPh sb="458" eb="460">
      <t>カイシュウ</t>
    </rPh>
    <rPh sb="460" eb="461">
      <t>リツ</t>
    </rPh>
    <rPh sb="464" eb="466">
      <t>アッカ</t>
    </rPh>
    <rPh sb="478" eb="480">
      <t>コンゴ</t>
    </rPh>
    <rPh sb="482" eb="484">
      <t>リョウキン</t>
    </rPh>
    <rPh sb="484" eb="486">
      <t>カイテイ</t>
    </rPh>
    <rPh sb="487" eb="489">
      <t>ジッシ</t>
    </rPh>
    <rPh sb="490" eb="492">
      <t>メンミツ</t>
    </rPh>
    <rPh sb="493" eb="495">
      <t>イジ</t>
    </rPh>
    <rPh sb="495" eb="497">
      <t>シュウゼン</t>
    </rPh>
    <rPh sb="497" eb="499">
      <t>ケイカク</t>
    </rPh>
    <rPh sb="502" eb="504">
      <t>シセツ</t>
    </rPh>
    <rPh sb="505" eb="507">
      <t>コウシン</t>
    </rPh>
    <rPh sb="507" eb="509">
      <t>キョウカ</t>
    </rPh>
    <rPh sb="510" eb="513">
      <t>フカケツ</t>
    </rPh>
    <rPh sb="520" eb="522">
      <t>シセツ</t>
    </rPh>
    <rPh sb="522" eb="525">
      <t>リヨウリツ</t>
    </rPh>
    <rPh sb="530" eb="532">
      <t>ルイジ</t>
    </rPh>
    <rPh sb="532" eb="534">
      <t>ダンタイ</t>
    </rPh>
    <rPh sb="534" eb="536">
      <t>ヘイキン</t>
    </rPh>
    <rPh sb="537" eb="538">
      <t>クラ</t>
    </rPh>
    <rPh sb="539" eb="540">
      <t>タカ</t>
    </rPh>
    <rPh sb="541" eb="543">
      <t>スウチ</t>
    </rPh>
    <rPh sb="552" eb="555">
      <t>ショウライテキ</t>
    </rPh>
    <rPh sb="556" eb="558">
      <t>キュウスイ</t>
    </rPh>
    <rPh sb="558" eb="560">
      <t>ジンコウ</t>
    </rPh>
    <rPh sb="561" eb="562">
      <t>ゲン</t>
    </rPh>
    <rPh sb="562" eb="563">
      <t>ショウ</t>
    </rPh>
    <rPh sb="563" eb="564">
      <t>トウ</t>
    </rPh>
    <rPh sb="565" eb="567">
      <t>カンアン</t>
    </rPh>
    <rPh sb="570" eb="572">
      <t>キゾン</t>
    </rPh>
    <rPh sb="572" eb="574">
      <t>シセツ</t>
    </rPh>
    <rPh sb="592" eb="594">
      <t>シヤ</t>
    </rPh>
    <rPh sb="595" eb="597">
      <t>シセツ</t>
    </rPh>
    <rPh sb="598" eb="600">
      <t>カイシュウ</t>
    </rPh>
    <rPh sb="600" eb="602">
      <t>ケイカク</t>
    </rPh>
    <rPh sb="603" eb="605">
      <t>ケントウ</t>
    </rPh>
    <rPh sb="613" eb="615">
      <t>ユウシュウ</t>
    </rPh>
    <rPh sb="615" eb="616">
      <t>リツ</t>
    </rPh>
    <rPh sb="617" eb="618">
      <t>イチジル</t>
    </rPh>
    <rPh sb="620" eb="621">
      <t>ヒク</t>
    </rPh>
    <rPh sb="622" eb="624">
      <t>ゲンイン</t>
    </rPh>
    <rPh sb="628" eb="630">
      <t>ハイスイ</t>
    </rPh>
    <rPh sb="630" eb="632">
      <t>ホンカン</t>
    </rPh>
    <rPh sb="633" eb="635">
      <t>ロウスイ</t>
    </rPh>
    <rPh sb="636" eb="638">
      <t>ザンリュウ</t>
    </rPh>
    <rPh sb="638" eb="640">
      <t>エンソ</t>
    </rPh>
    <rPh sb="646" eb="647">
      <t>ス</t>
    </rPh>
    <rPh sb="648" eb="649">
      <t>ミズ</t>
    </rPh>
    <rPh sb="650" eb="651">
      <t>タク</t>
    </rPh>
    <rPh sb="651" eb="652">
      <t>ナイ</t>
    </rPh>
    <rPh sb="652" eb="654">
      <t>キュウスイ</t>
    </rPh>
    <rPh sb="655" eb="657">
      <t>ロウスイ</t>
    </rPh>
    <rPh sb="658" eb="659">
      <t>オモ</t>
    </rPh>
    <rPh sb="663" eb="664">
      <t>カンガ</t>
    </rPh>
    <rPh sb="669" eb="671">
      <t>コンゴ</t>
    </rPh>
    <rPh sb="673" eb="675">
      <t>ゼンジュツ</t>
    </rPh>
    <rPh sb="676" eb="678">
      <t>ホジョ</t>
    </rPh>
    <rPh sb="678" eb="680">
      <t>ジギョウ</t>
    </rPh>
    <rPh sb="683" eb="685">
      <t>ロウキュウ</t>
    </rPh>
    <rPh sb="685" eb="686">
      <t>カン</t>
    </rPh>
    <rPh sb="687" eb="689">
      <t>コウシン</t>
    </rPh>
    <rPh sb="690" eb="691">
      <t>スス</t>
    </rPh>
    <rPh sb="693" eb="695">
      <t>ユウシュウ</t>
    </rPh>
    <rPh sb="695" eb="696">
      <t>リツ</t>
    </rPh>
    <rPh sb="697" eb="699">
      <t>カイゼン</t>
    </rPh>
    <rPh sb="700" eb="701">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</si>
</sst>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6" fillId="0" borderId="2" xfId="1" applyNumberFormat="1" applyFont="1" applyBorder="1" applyAlignment="1" applyProtection="1">
      <alignment horizontal="center" vertical="center" shrinkToFit="1"/>
      <protection locked="0"/>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23" fillId="0" borderId="3" xfId="1" applyFont="1" applyBorder="1" applyAlignment="1">
      <alignment horizontal="left" vertical="center"/>
    </xf>
    <xf numFmtId="0" fontId="23" fillId="0" borderId="4" xfId="1" applyFont="1" applyBorder="1" applyAlignment="1">
      <alignment horizontal="left" vertical="center"/>
    </xf>
    <xf numFmtId="0" fontId="23" fillId="0" borderId="5" xfId="1" applyFont="1" applyBorder="1" applyAlignment="1">
      <alignment horizontal="left" vertical="center"/>
    </xf>
    <xf numFmtId="0" fontId="23" fillId="0" borderId="6" xfId="1" applyFont="1" applyBorder="1" applyAlignment="1">
      <alignment horizontal="left" vertical="center"/>
    </xf>
    <xf numFmtId="0" fontId="23" fillId="0" borderId="0" xfId="1" applyFont="1" applyBorder="1" applyAlignment="1">
      <alignment horizontal="left" vertical="center"/>
    </xf>
    <xf numFmtId="0" fontId="23" fillId="0" borderId="7" xfId="1" applyFont="1" applyBorder="1" applyAlignment="1">
      <alignment horizontal="left"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0.61</c:v>
                </c:pt>
                <c:pt idx="1">
                  <c:v>0</c:v>
                </c:pt>
                <c:pt idx="2" formatCode="#,##0.00;&quot;△&quot;#,##0.00;&quot;-&quot;">
                  <c:v>1.65</c:v>
                </c:pt>
                <c:pt idx="3" formatCode="#,##0.00;&quot;△&quot;#,##0.00;&quot;-&quot;">
                  <c:v>0.25</c:v>
                </c:pt>
                <c:pt idx="4" formatCode="#,##0.00;&quot;△&quot;#,##0.00;&quot;-&quot;">
                  <c:v>1.1100000000000001</c:v>
                </c:pt>
              </c:numCache>
            </c:numRef>
          </c:val>
        </c:ser>
        <c:dLbls>
          <c:showLegendKey val="0"/>
          <c:showVal val="0"/>
          <c:showCatName val="0"/>
          <c:showSerName val="0"/>
          <c:showPercent val="0"/>
          <c:showBubbleSize val="0"/>
        </c:dLbls>
        <c:gapWidth val="150"/>
        <c:axId val="246430312"/>
        <c:axId val="31465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246430312"/>
        <c:axId val="314654544"/>
      </c:lineChart>
      <c:dateAx>
        <c:axId val="246430312"/>
        <c:scaling>
          <c:orientation val="minMax"/>
        </c:scaling>
        <c:delete val="1"/>
        <c:axPos val="b"/>
        <c:numFmt formatCode="ge" sourceLinked="1"/>
        <c:majorTickMark val="none"/>
        <c:minorTickMark val="none"/>
        <c:tickLblPos val="none"/>
        <c:crossAx val="314654544"/>
        <c:crosses val="autoZero"/>
        <c:auto val="1"/>
        <c:lblOffset val="100"/>
        <c:baseTimeUnit val="years"/>
      </c:dateAx>
      <c:valAx>
        <c:axId val="31465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3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73.55</c:v>
                </c:pt>
                <c:pt idx="1">
                  <c:v>73.099999999999994</c:v>
                </c:pt>
                <c:pt idx="2">
                  <c:v>73.459999999999994</c:v>
                </c:pt>
                <c:pt idx="3">
                  <c:v>73.05</c:v>
                </c:pt>
                <c:pt idx="4">
                  <c:v>72.61</c:v>
                </c:pt>
              </c:numCache>
            </c:numRef>
          </c:val>
        </c:ser>
        <c:dLbls>
          <c:showLegendKey val="0"/>
          <c:showVal val="0"/>
          <c:showCatName val="0"/>
          <c:showSerName val="0"/>
          <c:showPercent val="0"/>
          <c:showBubbleSize val="0"/>
        </c:dLbls>
        <c:gapWidth val="150"/>
        <c:axId val="315476368"/>
        <c:axId val="3154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315476368"/>
        <c:axId val="315474016"/>
      </c:lineChart>
      <c:dateAx>
        <c:axId val="315476368"/>
        <c:scaling>
          <c:orientation val="minMax"/>
        </c:scaling>
        <c:delete val="1"/>
        <c:axPos val="b"/>
        <c:numFmt formatCode="ge" sourceLinked="1"/>
        <c:majorTickMark val="none"/>
        <c:minorTickMark val="none"/>
        <c:tickLblPos val="none"/>
        <c:crossAx val="315474016"/>
        <c:crosses val="autoZero"/>
        <c:auto val="1"/>
        <c:lblOffset val="100"/>
        <c:baseTimeUnit val="years"/>
      </c:dateAx>
      <c:valAx>
        <c:axId val="3154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47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46</c:v>
                </c:pt>
                <c:pt idx="1">
                  <c:v>46.76</c:v>
                </c:pt>
                <c:pt idx="2">
                  <c:v>46.37</c:v>
                </c:pt>
                <c:pt idx="3">
                  <c:v>45.88</c:v>
                </c:pt>
                <c:pt idx="4">
                  <c:v>45.96</c:v>
                </c:pt>
              </c:numCache>
            </c:numRef>
          </c:val>
        </c:ser>
        <c:dLbls>
          <c:showLegendKey val="0"/>
          <c:showVal val="0"/>
          <c:showCatName val="0"/>
          <c:showSerName val="0"/>
          <c:showPercent val="0"/>
          <c:showBubbleSize val="0"/>
        </c:dLbls>
        <c:gapWidth val="150"/>
        <c:axId val="315473232"/>
        <c:axId val="31547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315473232"/>
        <c:axId val="315474408"/>
      </c:lineChart>
      <c:dateAx>
        <c:axId val="315473232"/>
        <c:scaling>
          <c:orientation val="minMax"/>
        </c:scaling>
        <c:delete val="1"/>
        <c:axPos val="b"/>
        <c:numFmt formatCode="ge" sourceLinked="1"/>
        <c:majorTickMark val="none"/>
        <c:minorTickMark val="none"/>
        <c:tickLblPos val="none"/>
        <c:crossAx val="315474408"/>
        <c:crosses val="autoZero"/>
        <c:auto val="1"/>
        <c:lblOffset val="100"/>
        <c:baseTimeUnit val="years"/>
      </c:dateAx>
      <c:valAx>
        <c:axId val="31547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47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115.19</c:v>
                </c:pt>
                <c:pt idx="1">
                  <c:v>110.79</c:v>
                </c:pt>
                <c:pt idx="2">
                  <c:v>99.81</c:v>
                </c:pt>
                <c:pt idx="3">
                  <c:v>112.64</c:v>
                </c:pt>
                <c:pt idx="4">
                  <c:v>106.95</c:v>
                </c:pt>
              </c:numCache>
            </c:numRef>
          </c:val>
        </c:ser>
        <c:dLbls>
          <c:showLegendKey val="0"/>
          <c:showVal val="0"/>
          <c:showCatName val="0"/>
          <c:showSerName val="0"/>
          <c:showPercent val="0"/>
          <c:showBubbleSize val="0"/>
        </c:dLbls>
        <c:gapWidth val="150"/>
        <c:axId val="314654152"/>
        <c:axId val="31465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314654152"/>
        <c:axId val="314651408"/>
      </c:lineChart>
      <c:dateAx>
        <c:axId val="314654152"/>
        <c:scaling>
          <c:orientation val="minMax"/>
        </c:scaling>
        <c:delete val="1"/>
        <c:axPos val="b"/>
        <c:numFmt formatCode="ge" sourceLinked="1"/>
        <c:majorTickMark val="none"/>
        <c:minorTickMark val="none"/>
        <c:tickLblPos val="none"/>
        <c:crossAx val="314651408"/>
        <c:crosses val="autoZero"/>
        <c:auto val="1"/>
        <c:lblOffset val="100"/>
        <c:baseTimeUnit val="years"/>
      </c:dateAx>
      <c:valAx>
        <c:axId val="31465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5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651800"/>
        <c:axId val="31465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651800"/>
        <c:axId val="314653368"/>
      </c:lineChart>
      <c:dateAx>
        <c:axId val="314651800"/>
        <c:scaling>
          <c:orientation val="minMax"/>
        </c:scaling>
        <c:delete val="1"/>
        <c:axPos val="b"/>
        <c:numFmt formatCode="ge" sourceLinked="1"/>
        <c:majorTickMark val="none"/>
        <c:minorTickMark val="none"/>
        <c:tickLblPos val="none"/>
        <c:crossAx val="314653368"/>
        <c:crosses val="autoZero"/>
        <c:auto val="1"/>
        <c:lblOffset val="100"/>
        <c:baseTimeUnit val="years"/>
      </c:dateAx>
      <c:valAx>
        <c:axId val="31465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5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5008504"/>
        <c:axId val="31500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008504"/>
        <c:axId val="315004976"/>
      </c:lineChart>
      <c:dateAx>
        <c:axId val="315008504"/>
        <c:scaling>
          <c:orientation val="minMax"/>
        </c:scaling>
        <c:delete val="1"/>
        <c:axPos val="b"/>
        <c:numFmt formatCode="ge" sourceLinked="1"/>
        <c:majorTickMark val="none"/>
        <c:minorTickMark val="none"/>
        <c:tickLblPos val="none"/>
        <c:crossAx val="315004976"/>
        <c:crosses val="autoZero"/>
        <c:auto val="1"/>
        <c:lblOffset val="100"/>
        <c:baseTimeUnit val="years"/>
      </c:dateAx>
      <c:valAx>
        <c:axId val="31500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0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5007328"/>
        <c:axId val="31500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007328"/>
        <c:axId val="315001840"/>
      </c:lineChart>
      <c:dateAx>
        <c:axId val="315007328"/>
        <c:scaling>
          <c:orientation val="minMax"/>
        </c:scaling>
        <c:delete val="1"/>
        <c:axPos val="b"/>
        <c:numFmt formatCode="ge" sourceLinked="1"/>
        <c:majorTickMark val="none"/>
        <c:minorTickMark val="none"/>
        <c:tickLblPos val="none"/>
        <c:crossAx val="315001840"/>
        <c:crosses val="autoZero"/>
        <c:auto val="1"/>
        <c:lblOffset val="100"/>
        <c:baseTimeUnit val="years"/>
      </c:dateAx>
      <c:valAx>
        <c:axId val="31500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5005760"/>
        <c:axId val="31500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005760"/>
        <c:axId val="315006544"/>
      </c:lineChart>
      <c:dateAx>
        <c:axId val="315005760"/>
        <c:scaling>
          <c:orientation val="minMax"/>
        </c:scaling>
        <c:delete val="1"/>
        <c:axPos val="b"/>
        <c:numFmt formatCode="ge" sourceLinked="1"/>
        <c:majorTickMark val="none"/>
        <c:minorTickMark val="none"/>
        <c:tickLblPos val="none"/>
        <c:crossAx val="315006544"/>
        <c:crosses val="autoZero"/>
        <c:auto val="1"/>
        <c:lblOffset val="100"/>
        <c:baseTimeUnit val="years"/>
      </c:dateAx>
      <c:valAx>
        <c:axId val="31500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461.87</c:v>
                </c:pt>
                <c:pt idx="1">
                  <c:v>460.53</c:v>
                </c:pt>
                <c:pt idx="2">
                  <c:v>474.7</c:v>
                </c:pt>
                <c:pt idx="3">
                  <c:v>502.9</c:v>
                </c:pt>
                <c:pt idx="4">
                  <c:v>554.11</c:v>
                </c:pt>
              </c:numCache>
            </c:numRef>
          </c:val>
        </c:ser>
        <c:dLbls>
          <c:showLegendKey val="0"/>
          <c:showVal val="0"/>
          <c:showCatName val="0"/>
          <c:showSerName val="0"/>
          <c:showPercent val="0"/>
          <c:showBubbleSize val="0"/>
        </c:dLbls>
        <c:gapWidth val="150"/>
        <c:axId val="315001448"/>
        <c:axId val="3150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315001448"/>
        <c:axId val="315008896"/>
      </c:lineChart>
      <c:dateAx>
        <c:axId val="315001448"/>
        <c:scaling>
          <c:orientation val="minMax"/>
        </c:scaling>
        <c:delete val="1"/>
        <c:axPos val="b"/>
        <c:numFmt formatCode="ge" sourceLinked="1"/>
        <c:majorTickMark val="none"/>
        <c:minorTickMark val="none"/>
        <c:tickLblPos val="none"/>
        <c:crossAx val="315008896"/>
        <c:crosses val="autoZero"/>
        <c:auto val="1"/>
        <c:lblOffset val="100"/>
        <c:baseTimeUnit val="years"/>
      </c:dateAx>
      <c:valAx>
        <c:axId val="3150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0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109.74</c:v>
                </c:pt>
                <c:pt idx="1">
                  <c:v>109.76</c:v>
                </c:pt>
                <c:pt idx="2">
                  <c:v>95.44</c:v>
                </c:pt>
                <c:pt idx="3">
                  <c:v>107.13</c:v>
                </c:pt>
                <c:pt idx="4">
                  <c:v>100.88</c:v>
                </c:pt>
              </c:numCache>
            </c:numRef>
          </c:val>
        </c:ser>
        <c:dLbls>
          <c:showLegendKey val="0"/>
          <c:showVal val="0"/>
          <c:showCatName val="0"/>
          <c:showSerName val="0"/>
          <c:showPercent val="0"/>
          <c:showBubbleSize val="0"/>
        </c:dLbls>
        <c:gapWidth val="150"/>
        <c:axId val="315002624"/>
        <c:axId val="31500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315002624"/>
        <c:axId val="315003016"/>
      </c:lineChart>
      <c:dateAx>
        <c:axId val="315002624"/>
        <c:scaling>
          <c:orientation val="minMax"/>
        </c:scaling>
        <c:delete val="1"/>
        <c:axPos val="b"/>
        <c:numFmt formatCode="ge" sourceLinked="1"/>
        <c:majorTickMark val="none"/>
        <c:minorTickMark val="none"/>
        <c:tickLblPos val="none"/>
        <c:crossAx val="315003016"/>
        <c:crosses val="autoZero"/>
        <c:auto val="1"/>
        <c:lblOffset val="100"/>
        <c:baseTimeUnit val="years"/>
      </c:dateAx>
      <c:valAx>
        <c:axId val="31500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178.76</c:v>
                </c:pt>
                <c:pt idx="1">
                  <c:v>178.36</c:v>
                </c:pt>
                <c:pt idx="2">
                  <c:v>206.44</c:v>
                </c:pt>
                <c:pt idx="3">
                  <c:v>189.01</c:v>
                </c:pt>
                <c:pt idx="4">
                  <c:v>201.44</c:v>
                </c:pt>
              </c:numCache>
            </c:numRef>
          </c:val>
        </c:ser>
        <c:dLbls>
          <c:showLegendKey val="0"/>
          <c:showVal val="0"/>
          <c:showCatName val="0"/>
          <c:showSerName val="0"/>
          <c:showPercent val="0"/>
          <c:showBubbleSize val="0"/>
        </c:dLbls>
        <c:gapWidth val="150"/>
        <c:axId val="315478720"/>
        <c:axId val="31547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315478720"/>
        <c:axId val="315477936"/>
      </c:lineChart>
      <c:dateAx>
        <c:axId val="315478720"/>
        <c:scaling>
          <c:orientation val="minMax"/>
        </c:scaling>
        <c:delete val="1"/>
        <c:axPos val="b"/>
        <c:numFmt formatCode="ge" sourceLinked="1"/>
        <c:majorTickMark val="none"/>
        <c:minorTickMark val="none"/>
        <c:tickLblPos val="none"/>
        <c:crossAx val="315477936"/>
        <c:crosses val="autoZero"/>
        <c:auto val="1"/>
        <c:lblOffset val="100"/>
        <c:baseTimeUnit val="years"/>
      </c:dateAx>
      <c:valAx>
        <c:axId val="31547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4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69" t="str">
        <f>データ!H6</f>
        <v>長野県　木祖村</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2"/>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4"/>
      <c r="BK7" s="4"/>
      <c r="BL7" s="5" t="s">
        <v>9</v>
      </c>
      <c r="BM7" s="6"/>
      <c r="BN7" s="6"/>
      <c r="BO7" s="6"/>
      <c r="BP7" s="6"/>
      <c r="BQ7" s="6"/>
      <c r="BR7" s="6"/>
      <c r="BS7" s="6"/>
      <c r="BT7" s="6"/>
      <c r="BU7" s="6"/>
      <c r="BV7" s="6"/>
      <c r="BW7" s="6"/>
      <c r="BX7" s="6"/>
      <c r="BY7" s="7"/>
    </row>
    <row r="8" spans="1:78" ht="18.75" customHeight="1">
      <c r="A8" s="2"/>
      <c r="B8" s="67" t="str">
        <f>データ!$I$6</f>
        <v>法非適用</v>
      </c>
      <c r="C8" s="67"/>
      <c r="D8" s="67"/>
      <c r="E8" s="67"/>
      <c r="F8" s="67"/>
      <c r="G8" s="67"/>
      <c r="H8" s="67"/>
      <c r="I8" s="67" t="str">
        <f>データ!$J$6</f>
        <v>水道事業</v>
      </c>
      <c r="J8" s="67"/>
      <c r="K8" s="67"/>
      <c r="L8" s="67"/>
      <c r="M8" s="67"/>
      <c r="N8" s="67"/>
      <c r="O8" s="67"/>
      <c r="P8" s="67" t="str">
        <f>データ!$K$6</f>
        <v>簡易水道事業</v>
      </c>
      <c r="Q8" s="67"/>
      <c r="R8" s="67"/>
      <c r="S8" s="67"/>
      <c r="T8" s="67"/>
      <c r="U8" s="67"/>
      <c r="V8" s="67"/>
      <c r="W8" s="67" t="str">
        <f>データ!$L$6</f>
        <v>D3</v>
      </c>
      <c r="X8" s="67"/>
      <c r="Y8" s="67"/>
      <c r="Z8" s="67"/>
      <c r="AA8" s="67"/>
      <c r="AB8" s="67"/>
      <c r="AC8" s="67"/>
      <c r="AD8" s="78" t="s">
        <v>121</v>
      </c>
      <c r="AE8" s="78"/>
      <c r="AF8" s="78"/>
      <c r="AG8" s="78"/>
      <c r="AH8" s="78"/>
      <c r="AI8" s="78"/>
      <c r="AJ8" s="78"/>
      <c r="AK8" s="2"/>
      <c r="AL8" s="61">
        <f>データ!$R$6</f>
        <v>3009</v>
      </c>
      <c r="AM8" s="61"/>
      <c r="AN8" s="61"/>
      <c r="AO8" s="61"/>
      <c r="AP8" s="61"/>
      <c r="AQ8" s="61"/>
      <c r="AR8" s="61"/>
      <c r="AS8" s="61"/>
      <c r="AT8" s="60">
        <f>データ!$S$6</f>
        <v>140.5</v>
      </c>
      <c r="AU8" s="60"/>
      <c r="AV8" s="60"/>
      <c r="AW8" s="60"/>
      <c r="AX8" s="60"/>
      <c r="AY8" s="60"/>
      <c r="AZ8" s="60"/>
      <c r="BA8" s="60"/>
      <c r="BB8" s="60">
        <f>データ!$T$6</f>
        <v>21.42</v>
      </c>
      <c r="BC8" s="60"/>
      <c r="BD8" s="60"/>
      <c r="BE8" s="60"/>
      <c r="BF8" s="60"/>
      <c r="BG8" s="60"/>
      <c r="BH8" s="60"/>
      <c r="BI8" s="60"/>
      <c r="BJ8" s="4"/>
      <c r="BK8" s="4"/>
      <c r="BL8" s="64" t="s">
        <v>10</v>
      </c>
      <c r="BM8" s="65"/>
      <c r="BN8" s="8" t="s">
        <v>11</v>
      </c>
      <c r="BO8" s="9"/>
      <c r="BP8" s="9"/>
      <c r="BQ8" s="9"/>
      <c r="BR8" s="9"/>
      <c r="BS8" s="9"/>
      <c r="BT8" s="9"/>
      <c r="BU8" s="9"/>
      <c r="BV8" s="9"/>
      <c r="BW8" s="9"/>
      <c r="BX8" s="9"/>
      <c r="BY8" s="10"/>
    </row>
    <row r="9" spans="1:78" ht="18.75" customHeight="1">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2"/>
      <c r="AE9" s="2"/>
      <c r="AF9" s="2"/>
      <c r="AG9" s="2"/>
      <c r="AH9" s="4"/>
      <c r="AI9" s="2"/>
      <c r="AJ9" s="2"/>
      <c r="AK9" s="2"/>
      <c r="AL9" s="66" t="s">
        <v>16</v>
      </c>
      <c r="AM9" s="66"/>
      <c r="AN9" s="66"/>
      <c r="AO9" s="66"/>
      <c r="AP9" s="66"/>
      <c r="AQ9" s="66"/>
      <c r="AR9" s="66"/>
      <c r="AS9" s="66"/>
      <c r="AT9" s="66" t="s">
        <v>17</v>
      </c>
      <c r="AU9" s="66"/>
      <c r="AV9" s="66"/>
      <c r="AW9" s="66"/>
      <c r="AX9" s="66"/>
      <c r="AY9" s="66"/>
      <c r="AZ9" s="66"/>
      <c r="BA9" s="66"/>
      <c r="BB9" s="66" t="s">
        <v>18</v>
      </c>
      <c r="BC9" s="66"/>
      <c r="BD9" s="66"/>
      <c r="BE9" s="66"/>
      <c r="BF9" s="66"/>
      <c r="BG9" s="66"/>
      <c r="BH9" s="66"/>
      <c r="BI9" s="66"/>
      <c r="BJ9" s="4"/>
      <c r="BK9" s="4"/>
      <c r="BL9" s="58" t="s">
        <v>19</v>
      </c>
      <c r="BM9" s="59"/>
      <c r="BN9" s="11" t="s">
        <v>20</v>
      </c>
      <c r="BO9" s="12"/>
      <c r="BP9" s="12"/>
      <c r="BQ9" s="12"/>
      <c r="BR9" s="12"/>
      <c r="BS9" s="12"/>
      <c r="BT9" s="12"/>
      <c r="BU9" s="12"/>
      <c r="BV9" s="12"/>
      <c r="BW9" s="12"/>
      <c r="BX9" s="12"/>
      <c r="BY9" s="13"/>
    </row>
    <row r="10" spans="1:78" ht="18.75" customHeight="1">
      <c r="A10" s="2"/>
      <c r="B10" s="60" t="str">
        <f>データ!$N$6</f>
        <v>-</v>
      </c>
      <c r="C10" s="60"/>
      <c r="D10" s="60"/>
      <c r="E10" s="60"/>
      <c r="F10" s="60"/>
      <c r="G10" s="60"/>
      <c r="H10" s="60"/>
      <c r="I10" s="60" t="str">
        <f>データ!$O$6</f>
        <v>該当数値なし</v>
      </c>
      <c r="J10" s="60"/>
      <c r="K10" s="60"/>
      <c r="L10" s="60"/>
      <c r="M10" s="60"/>
      <c r="N10" s="60"/>
      <c r="O10" s="60"/>
      <c r="P10" s="60">
        <f>データ!$P$6</f>
        <v>99.8</v>
      </c>
      <c r="Q10" s="60"/>
      <c r="R10" s="60"/>
      <c r="S10" s="60"/>
      <c r="T10" s="60"/>
      <c r="U10" s="60"/>
      <c r="V10" s="60"/>
      <c r="W10" s="61">
        <f>データ!$Q$6</f>
        <v>3236</v>
      </c>
      <c r="X10" s="61"/>
      <c r="Y10" s="61"/>
      <c r="Z10" s="61"/>
      <c r="AA10" s="61"/>
      <c r="AB10" s="61"/>
      <c r="AC10" s="61"/>
      <c r="AD10" s="2"/>
      <c r="AE10" s="2"/>
      <c r="AF10" s="2"/>
      <c r="AG10" s="2"/>
      <c r="AH10" s="2"/>
      <c r="AI10" s="2"/>
      <c r="AJ10" s="2"/>
      <c r="AK10" s="2"/>
      <c r="AL10" s="61">
        <f>データ!$U$6</f>
        <v>2982</v>
      </c>
      <c r="AM10" s="61"/>
      <c r="AN10" s="61"/>
      <c r="AO10" s="61"/>
      <c r="AP10" s="61"/>
      <c r="AQ10" s="61"/>
      <c r="AR10" s="61"/>
      <c r="AS10" s="61"/>
      <c r="AT10" s="60">
        <f>データ!$V$6</f>
        <v>10.1</v>
      </c>
      <c r="AU10" s="60"/>
      <c r="AV10" s="60"/>
      <c r="AW10" s="60"/>
      <c r="AX10" s="60"/>
      <c r="AY10" s="60"/>
      <c r="AZ10" s="60"/>
      <c r="BA10" s="60"/>
      <c r="BB10" s="60">
        <f>データ!$W$6</f>
        <v>295.25</v>
      </c>
      <c r="BC10" s="60"/>
      <c r="BD10" s="60"/>
      <c r="BE10" s="60"/>
      <c r="BF10" s="60"/>
      <c r="BG10" s="60"/>
      <c r="BH10" s="60"/>
      <c r="BI10" s="60"/>
      <c r="BJ10" s="2"/>
      <c r="BK10" s="2"/>
      <c r="BL10" s="62" t="s">
        <v>21</v>
      </c>
      <c r="BM10" s="63"/>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9" t="s">
        <v>122</v>
      </c>
      <c r="BM16" s="80"/>
      <c r="BN16" s="80"/>
      <c r="BO16" s="80"/>
      <c r="BP16" s="80"/>
      <c r="BQ16" s="80"/>
      <c r="BR16" s="80"/>
      <c r="BS16" s="80"/>
      <c r="BT16" s="80"/>
      <c r="BU16" s="80"/>
      <c r="BV16" s="80"/>
      <c r="BW16" s="80"/>
      <c r="BX16" s="80"/>
      <c r="BY16" s="80"/>
      <c r="BZ16" s="8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9"/>
      <c r="BM17" s="80"/>
      <c r="BN17" s="80"/>
      <c r="BO17" s="80"/>
      <c r="BP17" s="80"/>
      <c r="BQ17" s="80"/>
      <c r="BR17" s="80"/>
      <c r="BS17" s="80"/>
      <c r="BT17" s="80"/>
      <c r="BU17" s="80"/>
      <c r="BV17" s="80"/>
      <c r="BW17" s="80"/>
      <c r="BX17" s="80"/>
      <c r="BY17" s="80"/>
      <c r="BZ17" s="8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9"/>
      <c r="BM18" s="80"/>
      <c r="BN18" s="80"/>
      <c r="BO18" s="80"/>
      <c r="BP18" s="80"/>
      <c r="BQ18" s="80"/>
      <c r="BR18" s="80"/>
      <c r="BS18" s="80"/>
      <c r="BT18" s="80"/>
      <c r="BU18" s="80"/>
      <c r="BV18" s="80"/>
      <c r="BW18" s="80"/>
      <c r="BX18" s="80"/>
      <c r="BY18" s="80"/>
      <c r="BZ18" s="8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9"/>
      <c r="BM19" s="80"/>
      <c r="BN19" s="80"/>
      <c r="BO19" s="80"/>
      <c r="BP19" s="80"/>
      <c r="BQ19" s="80"/>
      <c r="BR19" s="80"/>
      <c r="BS19" s="80"/>
      <c r="BT19" s="80"/>
      <c r="BU19" s="80"/>
      <c r="BV19" s="80"/>
      <c r="BW19" s="80"/>
      <c r="BX19" s="80"/>
      <c r="BY19" s="80"/>
      <c r="BZ19" s="8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9"/>
      <c r="BM20" s="80"/>
      <c r="BN20" s="80"/>
      <c r="BO20" s="80"/>
      <c r="BP20" s="80"/>
      <c r="BQ20" s="80"/>
      <c r="BR20" s="80"/>
      <c r="BS20" s="80"/>
      <c r="BT20" s="80"/>
      <c r="BU20" s="80"/>
      <c r="BV20" s="80"/>
      <c r="BW20" s="80"/>
      <c r="BX20" s="80"/>
      <c r="BY20" s="80"/>
      <c r="BZ20" s="8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9"/>
      <c r="BM21" s="80"/>
      <c r="BN21" s="80"/>
      <c r="BO21" s="80"/>
      <c r="BP21" s="80"/>
      <c r="BQ21" s="80"/>
      <c r="BR21" s="80"/>
      <c r="BS21" s="80"/>
      <c r="BT21" s="80"/>
      <c r="BU21" s="80"/>
      <c r="BV21" s="80"/>
      <c r="BW21" s="80"/>
      <c r="BX21" s="80"/>
      <c r="BY21" s="80"/>
      <c r="BZ21" s="8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9"/>
      <c r="BM22" s="80"/>
      <c r="BN22" s="80"/>
      <c r="BO22" s="80"/>
      <c r="BP22" s="80"/>
      <c r="BQ22" s="80"/>
      <c r="BR22" s="80"/>
      <c r="BS22" s="80"/>
      <c r="BT22" s="80"/>
      <c r="BU22" s="80"/>
      <c r="BV22" s="80"/>
      <c r="BW22" s="80"/>
      <c r="BX22" s="80"/>
      <c r="BY22" s="80"/>
      <c r="BZ22" s="8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9"/>
      <c r="BM23" s="80"/>
      <c r="BN23" s="80"/>
      <c r="BO23" s="80"/>
      <c r="BP23" s="80"/>
      <c r="BQ23" s="80"/>
      <c r="BR23" s="80"/>
      <c r="BS23" s="80"/>
      <c r="BT23" s="80"/>
      <c r="BU23" s="80"/>
      <c r="BV23" s="80"/>
      <c r="BW23" s="80"/>
      <c r="BX23" s="80"/>
      <c r="BY23" s="80"/>
      <c r="BZ23" s="8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9"/>
      <c r="BM24" s="80"/>
      <c r="BN24" s="80"/>
      <c r="BO24" s="80"/>
      <c r="BP24" s="80"/>
      <c r="BQ24" s="80"/>
      <c r="BR24" s="80"/>
      <c r="BS24" s="80"/>
      <c r="BT24" s="80"/>
      <c r="BU24" s="80"/>
      <c r="BV24" s="80"/>
      <c r="BW24" s="80"/>
      <c r="BX24" s="80"/>
      <c r="BY24" s="80"/>
      <c r="BZ24" s="8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9"/>
      <c r="BM25" s="80"/>
      <c r="BN25" s="80"/>
      <c r="BO25" s="80"/>
      <c r="BP25" s="80"/>
      <c r="BQ25" s="80"/>
      <c r="BR25" s="80"/>
      <c r="BS25" s="80"/>
      <c r="BT25" s="80"/>
      <c r="BU25" s="80"/>
      <c r="BV25" s="80"/>
      <c r="BW25" s="80"/>
      <c r="BX25" s="80"/>
      <c r="BY25" s="80"/>
      <c r="BZ25" s="8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9"/>
      <c r="BM26" s="80"/>
      <c r="BN26" s="80"/>
      <c r="BO26" s="80"/>
      <c r="BP26" s="80"/>
      <c r="BQ26" s="80"/>
      <c r="BR26" s="80"/>
      <c r="BS26" s="80"/>
      <c r="BT26" s="80"/>
      <c r="BU26" s="80"/>
      <c r="BV26" s="80"/>
      <c r="BW26" s="80"/>
      <c r="BX26" s="80"/>
      <c r="BY26" s="80"/>
      <c r="BZ26" s="8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9"/>
      <c r="BM27" s="80"/>
      <c r="BN27" s="80"/>
      <c r="BO27" s="80"/>
      <c r="BP27" s="80"/>
      <c r="BQ27" s="80"/>
      <c r="BR27" s="80"/>
      <c r="BS27" s="80"/>
      <c r="BT27" s="80"/>
      <c r="BU27" s="80"/>
      <c r="BV27" s="80"/>
      <c r="BW27" s="80"/>
      <c r="BX27" s="80"/>
      <c r="BY27" s="80"/>
      <c r="BZ27" s="8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9"/>
      <c r="BM28" s="80"/>
      <c r="BN28" s="80"/>
      <c r="BO28" s="80"/>
      <c r="BP28" s="80"/>
      <c r="BQ28" s="80"/>
      <c r="BR28" s="80"/>
      <c r="BS28" s="80"/>
      <c r="BT28" s="80"/>
      <c r="BU28" s="80"/>
      <c r="BV28" s="80"/>
      <c r="BW28" s="80"/>
      <c r="BX28" s="80"/>
      <c r="BY28" s="80"/>
      <c r="BZ28" s="8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9"/>
      <c r="BM29" s="80"/>
      <c r="BN29" s="80"/>
      <c r="BO29" s="80"/>
      <c r="BP29" s="80"/>
      <c r="BQ29" s="80"/>
      <c r="BR29" s="80"/>
      <c r="BS29" s="80"/>
      <c r="BT29" s="80"/>
      <c r="BU29" s="80"/>
      <c r="BV29" s="80"/>
      <c r="BW29" s="80"/>
      <c r="BX29" s="80"/>
      <c r="BY29" s="80"/>
      <c r="BZ29" s="8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9"/>
      <c r="BM30" s="80"/>
      <c r="BN30" s="80"/>
      <c r="BO30" s="80"/>
      <c r="BP30" s="80"/>
      <c r="BQ30" s="80"/>
      <c r="BR30" s="80"/>
      <c r="BS30" s="80"/>
      <c r="BT30" s="80"/>
      <c r="BU30" s="80"/>
      <c r="BV30" s="80"/>
      <c r="BW30" s="80"/>
      <c r="BX30" s="80"/>
      <c r="BY30" s="80"/>
      <c r="BZ30" s="8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9"/>
      <c r="BM31" s="80"/>
      <c r="BN31" s="80"/>
      <c r="BO31" s="80"/>
      <c r="BP31" s="80"/>
      <c r="BQ31" s="80"/>
      <c r="BR31" s="80"/>
      <c r="BS31" s="80"/>
      <c r="BT31" s="80"/>
      <c r="BU31" s="80"/>
      <c r="BV31" s="80"/>
      <c r="BW31" s="80"/>
      <c r="BX31" s="80"/>
      <c r="BY31" s="80"/>
      <c r="BZ31" s="8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9"/>
      <c r="BM32" s="80"/>
      <c r="BN32" s="80"/>
      <c r="BO32" s="80"/>
      <c r="BP32" s="80"/>
      <c r="BQ32" s="80"/>
      <c r="BR32" s="80"/>
      <c r="BS32" s="80"/>
      <c r="BT32" s="80"/>
      <c r="BU32" s="80"/>
      <c r="BV32" s="80"/>
      <c r="BW32" s="80"/>
      <c r="BX32" s="80"/>
      <c r="BY32" s="80"/>
      <c r="BZ32" s="8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9"/>
      <c r="BM33" s="80"/>
      <c r="BN33" s="80"/>
      <c r="BO33" s="80"/>
      <c r="BP33" s="80"/>
      <c r="BQ33" s="80"/>
      <c r="BR33" s="80"/>
      <c r="BS33" s="80"/>
      <c r="BT33" s="80"/>
      <c r="BU33" s="80"/>
      <c r="BV33" s="80"/>
      <c r="BW33" s="80"/>
      <c r="BX33" s="80"/>
      <c r="BY33" s="80"/>
      <c r="BZ33" s="81"/>
    </row>
    <row r="34" spans="1:78" ht="13.5" customHeight="1">
      <c r="A34" s="2"/>
      <c r="B34" s="17"/>
      <c r="C34" s="49" t="s">
        <v>26</v>
      </c>
      <c r="D34" s="49"/>
      <c r="E34" s="49"/>
      <c r="F34" s="49"/>
      <c r="G34" s="49"/>
      <c r="H34" s="49"/>
      <c r="I34" s="49"/>
      <c r="J34" s="49"/>
      <c r="K34" s="49"/>
      <c r="L34" s="49"/>
      <c r="M34" s="49"/>
      <c r="N34" s="49"/>
      <c r="O34" s="49"/>
      <c r="P34" s="49"/>
      <c r="Q34" s="20"/>
      <c r="R34" s="49" t="s">
        <v>27</v>
      </c>
      <c r="S34" s="49"/>
      <c r="T34" s="49"/>
      <c r="U34" s="49"/>
      <c r="V34" s="49"/>
      <c r="W34" s="49"/>
      <c r="X34" s="49"/>
      <c r="Y34" s="49"/>
      <c r="Z34" s="49"/>
      <c r="AA34" s="49"/>
      <c r="AB34" s="49"/>
      <c r="AC34" s="49"/>
      <c r="AD34" s="49"/>
      <c r="AE34" s="49"/>
      <c r="AF34" s="20"/>
      <c r="AG34" s="49" t="s">
        <v>28</v>
      </c>
      <c r="AH34" s="49"/>
      <c r="AI34" s="49"/>
      <c r="AJ34" s="49"/>
      <c r="AK34" s="49"/>
      <c r="AL34" s="49"/>
      <c r="AM34" s="49"/>
      <c r="AN34" s="49"/>
      <c r="AO34" s="49"/>
      <c r="AP34" s="49"/>
      <c r="AQ34" s="49"/>
      <c r="AR34" s="49"/>
      <c r="AS34" s="49"/>
      <c r="AT34" s="49"/>
      <c r="AU34" s="20"/>
      <c r="AV34" s="49" t="s">
        <v>29</v>
      </c>
      <c r="AW34" s="49"/>
      <c r="AX34" s="49"/>
      <c r="AY34" s="49"/>
      <c r="AZ34" s="49"/>
      <c r="BA34" s="49"/>
      <c r="BB34" s="49"/>
      <c r="BC34" s="49"/>
      <c r="BD34" s="49"/>
      <c r="BE34" s="49"/>
      <c r="BF34" s="49"/>
      <c r="BG34" s="49"/>
      <c r="BH34" s="49"/>
      <c r="BI34" s="49"/>
      <c r="BJ34" s="19"/>
      <c r="BK34" s="2"/>
      <c r="BL34" s="79"/>
      <c r="BM34" s="80"/>
      <c r="BN34" s="80"/>
      <c r="BO34" s="80"/>
      <c r="BP34" s="80"/>
      <c r="BQ34" s="80"/>
      <c r="BR34" s="80"/>
      <c r="BS34" s="80"/>
      <c r="BT34" s="80"/>
      <c r="BU34" s="80"/>
      <c r="BV34" s="80"/>
      <c r="BW34" s="80"/>
      <c r="BX34" s="80"/>
      <c r="BY34" s="80"/>
      <c r="BZ34" s="81"/>
    </row>
    <row r="35" spans="1:78" ht="13.5" customHeight="1">
      <c r="A35" s="2"/>
      <c r="B35" s="17"/>
      <c r="C35" s="49"/>
      <c r="D35" s="49"/>
      <c r="E35" s="49"/>
      <c r="F35" s="49"/>
      <c r="G35" s="49"/>
      <c r="H35" s="49"/>
      <c r="I35" s="49"/>
      <c r="J35" s="49"/>
      <c r="K35" s="49"/>
      <c r="L35" s="49"/>
      <c r="M35" s="49"/>
      <c r="N35" s="49"/>
      <c r="O35" s="49"/>
      <c r="P35" s="49"/>
      <c r="Q35" s="20"/>
      <c r="R35" s="49"/>
      <c r="S35" s="49"/>
      <c r="T35" s="49"/>
      <c r="U35" s="49"/>
      <c r="V35" s="49"/>
      <c r="W35" s="49"/>
      <c r="X35" s="49"/>
      <c r="Y35" s="49"/>
      <c r="Z35" s="49"/>
      <c r="AA35" s="49"/>
      <c r="AB35" s="49"/>
      <c r="AC35" s="49"/>
      <c r="AD35" s="49"/>
      <c r="AE35" s="49"/>
      <c r="AF35" s="20"/>
      <c r="AG35" s="49"/>
      <c r="AH35" s="49"/>
      <c r="AI35" s="49"/>
      <c r="AJ35" s="49"/>
      <c r="AK35" s="49"/>
      <c r="AL35" s="49"/>
      <c r="AM35" s="49"/>
      <c r="AN35" s="49"/>
      <c r="AO35" s="49"/>
      <c r="AP35" s="49"/>
      <c r="AQ35" s="49"/>
      <c r="AR35" s="49"/>
      <c r="AS35" s="49"/>
      <c r="AT35" s="49"/>
      <c r="AU35" s="20"/>
      <c r="AV35" s="49"/>
      <c r="AW35" s="49"/>
      <c r="AX35" s="49"/>
      <c r="AY35" s="49"/>
      <c r="AZ35" s="49"/>
      <c r="BA35" s="49"/>
      <c r="BB35" s="49"/>
      <c r="BC35" s="49"/>
      <c r="BD35" s="49"/>
      <c r="BE35" s="49"/>
      <c r="BF35" s="49"/>
      <c r="BG35" s="49"/>
      <c r="BH35" s="49"/>
      <c r="BI35" s="49"/>
      <c r="BJ35" s="19"/>
      <c r="BK35" s="2"/>
      <c r="BL35" s="79"/>
      <c r="BM35" s="80"/>
      <c r="BN35" s="80"/>
      <c r="BO35" s="80"/>
      <c r="BP35" s="80"/>
      <c r="BQ35" s="80"/>
      <c r="BR35" s="80"/>
      <c r="BS35" s="80"/>
      <c r="BT35" s="80"/>
      <c r="BU35" s="80"/>
      <c r="BV35" s="80"/>
      <c r="BW35" s="80"/>
      <c r="BX35" s="80"/>
      <c r="BY35" s="80"/>
      <c r="BZ35" s="8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9"/>
      <c r="BM36" s="80"/>
      <c r="BN36" s="80"/>
      <c r="BO36" s="80"/>
      <c r="BP36" s="80"/>
      <c r="BQ36" s="80"/>
      <c r="BR36" s="80"/>
      <c r="BS36" s="80"/>
      <c r="BT36" s="80"/>
      <c r="BU36" s="80"/>
      <c r="BV36" s="80"/>
      <c r="BW36" s="80"/>
      <c r="BX36" s="80"/>
      <c r="BY36" s="80"/>
      <c r="BZ36" s="8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9"/>
      <c r="BM37" s="80"/>
      <c r="BN37" s="80"/>
      <c r="BO37" s="80"/>
      <c r="BP37" s="80"/>
      <c r="BQ37" s="80"/>
      <c r="BR37" s="80"/>
      <c r="BS37" s="80"/>
      <c r="BT37" s="80"/>
      <c r="BU37" s="80"/>
      <c r="BV37" s="80"/>
      <c r="BW37" s="80"/>
      <c r="BX37" s="80"/>
      <c r="BY37" s="80"/>
      <c r="BZ37" s="8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9"/>
      <c r="BM38" s="80"/>
      <c r="BN38" s="80"/>
      <c r="BO38" s="80"/>
      <c r="BP38" s="80"/>
      <c r="BQ38" s="80"/>
      <c r="BR38" s="80"/>
      <c r="BS38" s="80"/>
      <c r="BT38" s="80"/>
      <c r="BU38" s="80"/>
      <c r="BV38" s="80"/>
      <c r="BW38" s="80"/>
      <c r="BX38" s="80"/>
      <c r="BY38" s="80"/>
      <c r="BZ38" s="8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9"/>
      <c r="BM39" s="80"/>
      <c r="BN39" s="80"/>
      <c r="BO39" s="80"/>
      <c r="BP39" s="80"/>
      <c r="BQ39" s="80"/>
      <c r="BR39" s="80"/>
      <c r="BS39" s="80"/>
      <c r="BT39" s="80"/>
      <c r="BU39" s="80"/>
      <c r="BV39" s="80"/>
      <c r="BW39" s="80"/>
      <c r="BX39" s="80"/>
      <c r="BY39" s="80"/>
      <c r="BZ39" s="8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9"/>
      <c r="BM40" s="80"/>
      <c r="BN40" s="80"/>
      <c r="BO40" s="80"/>
      <c r="BP40" s="80"/>
      <c r="BQ40" s="80"/>
      <c r="BR40" s="80"/>
      <c r="BS40" s="80"/>
      <c r="BT40" s="80"/>
      <c r="BU40" s="80"/>
      <c r="BV40" s="80"/>
      <c r="BW40" s="80"/>
      <c r="BX40" s="80"/>
      <c r="BY40" s="80"/>
      <c r="BZ40" s="8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9"/>
      <c r="BM41" s="80"/>
      <c r="BN41" s="80"/>
      <c r="BO41" s="80"/>
      <c r="BP41" s="80"/>
      <c r="BQ41" s="80"/>
      <c r="BR41" s="80"/>
      <c r="BS41" s="80"/>
      <c r="BT41" s="80"/>
      <c r="BU41" s="80"/>
      <c r="BV41" s="80"/>
      <c r="BW41" s="80"/>
      <c r="BX41" s="80"/>
      <c r="BY41" s="80"/>
      <c r="BZ41" s="8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9"/>
      <c r="BM42" s="80"/>
      <c r="BN42" s="80"/>
      <c r="BO42" s="80"/>
      <c r="BP42" s="80"/>
      <c r="BQ42" s="80"/>
      <c r="BR42" s="80"/>
      <c r="BS42" s="80"/>
      <c r="BT42" s="80"/>
      <c r="BU42" s="80"/>
      <c r="BV42" s="80"/>
      <c r="BW42" s="80"/>
      <c r="BX42" s="80"/>
      <c r="BY42" s="80"/>
      <c r="BZ42" s="8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9"/>
      <c r="BM43" s="80"/>
      <c r="BN43" s="80"/>
      <c r="BO43" s="80"/>
      <c r="BP43" s="80"/>
      <c r="BQ43" s="80"/>
      <c r="BR43" s="80"/>
      <c r="BS43" s="80"/>
      <c r="BT43" s="80"/>
      <c r="BU43" s="80"/>
      <c r="BV43" s="80"/>
      <c r="BW43" s="80"/>
      <c r="BX43" s="80"/>
      <c r="BY43" s="80"/>
      <c r="BZ43" s="8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2"/>
      <c r="BM44" s="83"/>
      <c r="BN44" s="83"/>
      <c r="BO44" s="83"/>
      <c r="BP44" s="83"/>
      <c r="BQ44" s="83"/>
      <c r="BR44" s="83"/>
      <c r="BS44" s="83"/>
      <c r="BT44" s="83"/>
      <c r="BU44" s="83"/>
      <c r="BV44" s="83"/>
      <c r="BW44" s="83"/>
      <c r="BX44" s="83"/>
      <c r="BY44" s="83"/>
      <c r="BZ44" s="8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5" t="s">
        <v>120</v>
      </c>
      <c r="BM47" s="86"/>
      <c r="BN47" s="86"/>
      <c r="BO47" s="86"/>
      <c r="BP47" s="86"/>
      <c r="BQ47" s="86"/>
      <c r="BR47" s="86"/>
      <c r="BS47" s="86"/>
      <c r="BT47" s="86"/>
      <c r="BU47" s="86"/>
      <c r="BV47" s="86"/>
      <c r="BW47" s="86"/>
      <c r="BX47" s="86"/>
      <c r="BY47" s="86"/>
      <c r="BZ47" s="8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5"/>
      <c r="BM48" s="86"/>
      <c r="BN48" s="86"/>
      <c r="BO48" s="86"/>
      <c r="BP48" s="86"/>
      <c r="BQ48" s="86"/>
      <c r="BR48" s="86"/>
      <c r="BS48" s="86"/>
      <c r="BT48" s="86"/>
      <c r="BU48" s="86"/>
      <c r="BV48" s="86"/>
      <c r="BW48" s="86"/>
      <c r="BX48" s="86"/>
      <c r="BY48" s="86"/>
      <c r="BZ48" s="8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5"/>
      <c r="BM49" s="86"/>
      <c r="BN49" s="86"/>
      <c r="BO49" s="86"/>
      <c r="BP49" s="86"/>
      <c r="BQ49" s="86"/>
      <c r="BR49" s="86"/>
      <c r="BS49" s="86"/>
      <c r="BT49" s="86"/>
      <c r="BU49" s="86"/>
      <c r="BV49" s="86"/>
      <c r="BW49" s="86"/>
      <c r="BX49" s="86"/>
      <c r="BY49" s="86"/>
      <c r="BZ49" s="8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5"/>
      <c r="BM50" s="86"/>
      <c r="BN50" s="86"/>
      <c r="BO50" s="86"/>
      <c r="BP50" s="86"/>
      <c r="BQ50" s="86"/>
      <c r="BR50" s="86"/>
      <c r="BS50" s="86"/>
      <c r="BT50" s="86"/>
      <c r="BU50" s="86"/>
      <c r="BV50" s="86"/>
      <c r="BW50" s="86"/>
      <c r="BX50" s="86"/>
      <c r="BY50" s="86"/>
      <c r="BZ50" s="8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5"/>
      <c r="BM51" s="86"/>
      <c r="BN51" s="86"/>
      <c r="BO51" s="86"/>
      <c r="BP51" s="86"/>
      <c r="BQ51" s="86"/>
      <c r="BR51" s="86"/>
      <c r="BS51" s="86"/>
      <c r="BT51" s="86"/>
      <c r="BU51" s="86"/>
      <c r="BV51" s="86"/>
      <c r="BW51" s="86"/>
      <c r="BX51" s="86"/>
      <c r="BY51" s="86"/>
      <c r="BZ51" s="8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5"/>
      <c r="BM52" s="86"/>
      <c r="BN52" s="86"/>
      <c r="BO52" s="86"/>
      <c r="BP52" s="86"/>
      <c r="BQ52" s="86"/>
      <c r="BR52" s="86"/>
      <c r="BS52" s="86"/>
      <c r="BT52" s="86"/>
      <c r="BU52" s="86"/>
      <c r="BV52" s="86"/>
      <c r="BW52" s="86"/>
      <c r="BX52" s="86"/>
      <c r="BY52" s="86"/>
      <c r="BZ52" s="8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5"/>
      <c r="BM53" s="86"/>
      <c r="BN53" s="86"/>
      <c r="BO53" s="86"/>
      <c r="BP53" s="86"/>
      <c r="BQ53" s="86"/>
      <c r="BR53" s="86"/>
      <c r="BS53" s="86"/>
      <c r="BT53" s="86"/>
      <c r="BU53" s="86"/>
      <c r="BV53" s="86"/>
      <c r="BW53" s="86"/>
      <c r="BX53" s="86"/>
      <c r="BY53" s="86"/>
      <c r="BZ53" s="8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5"/>
      <c r="BM54" s="86"/>
      <c r="BN54" s="86"/>
      <c r="BO54" s="86"/>
      <c r="BP54" s="86"/>
      <c r="BQ54" s="86"/>
      <c r="BR54" s="86"/>
      <c r="BS54" s="86"/>
      <c r="BT54" s="86"/>
      <c r="BU54" s="86"/>
      <c r="BV54" s="86"/>
      <c r="BW54" s="86"/>
      <c r="BX54" s="86"/>
      <c r="BY54" s="86"/>
      <c r="BZ54" s="8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5"/>
      <c r="BM55" s="86"/>
      <c r="BN55" s="86"/>
      <c r="BO55" s="86"/>
      <c r="BP55" s="86"/>
      <c r="BQ55" s="86"/>
      <c r="BR55" s="86"/>
      <c r="BS55" s="86"/>
      <c r="BT55" s="86"/>
      <c r="BU55" s="86"/>
      <c r="BV55" s="86"/>
      <c r="BW55" s="86"/>
      <c r="BX55" s="86"/>
      <c r="BY55" s="86"/>
      <c r="BZ55" s="87"/>
    </row>
    <row r="56" spans="1:78" ht="13.5" customHeight="1">
      <c r="A56" s="2"/>
      <c r="B56" s="17"/>
      <c r="C56" s="49" t="s">
        <v>31</v>
      </c>
      <c r="D56" s="49"/>
      <c r="E56" s="49"/>
      <c r="F56" s="49"/>
      <c r="G56" s="49"/>
      <c r="H56" s="49"/>
      <c r="I56" s="49"/>
      <c r="J56" s="49"/>
      <c r="K56" s="49"/>
      <c r="L56" s="49"/>
      <c r="M56" s="49"/>
      <c r="N56" s="49"/>
      <c r="O56" s="49"/>
      <c r="P56" s="49"/>
      <c r="Q56" s="20"/>
      <c r="R56" s="49" t="s">
        <v>32</v>
      </c>
      <c r="S56" s="49"/>
      <c r="T56" s="49"/>
      <c r="U56" s="49"/>
      <c r="V56" s="49"/>
      <c r="W56" s="49"/>
      <c r="X56" s="49"/>
      <c r="Y56" s="49"/>
      <c r="Z56" s="49"/>
      <c r="AA56" s="49"/>
      <c r="AB56" s="49"/>
      <c r="AC56" s="49"/>
      <c r="AD56" s="49"/>
      <c r="AE56" s="49"/>
      <c r="AF56" s="20"/>
      <c r="AG56" s="49" t="s">
        <v>33</v>
      </c>
      <c r="AH56" s="49"/>
      <c r="AI56" s="49"/>
      <c r="AJ56" s="49"/>
      <c r="AK56" s="49"/>
      <c r="AL56" s="49"/>
      <c r="AM56" s="49"/>
      <c r="AN56" s="49"/>
      <c r="AO56" s="49"/>
      <c r="AP56" s="49"/>
      <c r="AQ56" s="49"/>
      <c r="AR56" s="49"/>
      <c r="AS56" s="49"/>
      <c r="AT56" s="49"/>
      <c r="AU56" s="20"/>
      <c r="AV56" s="49" t="s">
        <v>34</v>
      </c>
      <c r="AW56" s="49"/>
      <c r="AX56" s="49"/>
      <c r="AY56" s="49"/>
      <c r="AZ56" s="49"/>
      <c r="BA56" s="49"/>
      <c r="BB56" s="49"/>
      <c r="BC56" s="49"/>
      <c r="BD56" s="49"/>
      <c r="BE56" s="49"/>
      <c r="BF56" s="49"/>
      <c r="BG56" s="49"/>
      <c r="BH56" s="49"/>
      <c r="BI56" s="49"/>
      <c r="BJ56" s="19"/>
      <c r="BK56" s="2"/>
      <c r="BL56" s="85"/>
      <c r="BM56" s="86"/>
      <c r="BN56" s="86"/>
      <c r="BO56" s="86"/>
      <c r="BP56" s="86"/>
      <c r="BQ56" s="86"/>
      <c r="BR56" s="86"/>
      <c r="BS56" s="86"/>
      <c r="BT56" s="86"/>
      <c r="BU56" s="86"/>
      <c r="BV56" s="86"/>
      <c r="BW56" s="86"/>
      <c r="BX56" s="86"/>
      <c r="BY56" s="86"/>
      <c r="BZ56" s="87"/>
    </row>
    <row r="57" spans="1:78" ht="13.5" customHeight="1">
      <c r="A57" s="2"/>
      <c r="B57" s="17"/>
      <c r="C57" s="49"/>
      <c r="D57" s="49"/>
      <c r="E57" s="49"/>
      <c r="F57" s="49"/>
      <c r="G57" s="49"/>
      <c r="H57" s="49"/>
      <c r="I57" s="49"/>
      <c r="J57" s="49"/>
      <c r="K57" s="49"/>
      <c r="L57" s="49"/>
      <c r="M57" s="49"/>
      <c r="N57" s="49"/>
      <c r="O57" s="49"/>
      <c r="P57" s="49"/>
      <c r="Q57" s="20"/>
      <c r="R57" s="49"/>
      <c r="S57" s="49"/>
      <c r="T57" s="49"/>
      <c r="U57" s="49"/>
      <c r="V57" s="49"/>
      <c r="W57" s="49"/>
      <c r="X57" s="49"/>
      <c r="Y57" s="49"/>
      <c r="Z57" s="49"/>
      <c r="AA57" s="49"/>
      <c r="AB57" s="49"/>
      <c r="AC57" s="49"/>
      <c r="AD57" s="49"/>
      <c r="AE57" s="49"/>
      <c r="AF57" s="20"/>
      <c r="AG57" s="49"/>
      <c r="AH57" s="49"/>
      <c r="AI57" s="49"/>
      <c r="AJ57" s="49"/>
      <c r="AK57" s="49"/>
      <c r="AL57" s="49"/>
      <c r="AM57" s="49"/>
      <c r="AN57" s="49"/>
      <c r="AO57" s="49"/>
      <c r="AP57" s="49"/>
      <c r="AQ57" s="49"/>
      <c r="AR57" s="49"/>
      <c r="AS57" s="49"/>
      <c r="AT57" s="49"/>
      <c r="AU57" s="20"/>
      <c r="AV57" s="49"/>
      <c r="AW57" s="49"/>
      <c r="AX57" s="49"/>
      <c r="AY57" s="49"/>
      <c r="AZ57" s="49"/>
      <c r="BA57" s="49"/>
      <c r="BB57" s="49"/>
      <c r="BC57" s="49"/>
      <c r="BD57" s="49"/>
      <c r="BE57" s="49"/>
      <c r="BF57" s="49"/>
      <c r="BG57" s="49"/>
      <c r="BH57" s="49"/>
      <c r="BI57" s="49"/>
      <c r="BJ57" s="19"/>
      <c r="BK57" s="2"/>
      <c r="BL57" s="85"/>
      <c r="BM57" s="86"/>
      <c r="BN57" s="86"/>
      <c r="BO57" s="86"/>
      <c r="BP57" s="86"/>
      <c r="BQ57" s="86"/>
      <c r="BR57" s="86"/>
      <c r="BS57" s="86"/>
      <c r="BT57" s="86"/>
      <c r="BU57" s="86"/>
      <c r="BV57" s="86"/>
      <c r="BW57" s="86"/>
      <c r="BX57" s="86"/>
      <c r="BY57" s="86"/>
      <c r="BZ57" s="8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5"/>
      <c r="BM60" s="86"/>
      <c r="BN60" s="86"/>
      <c r="BO60" s="86"/>
      <c r="BP60" s="86"/>
      <c r="BQ60" s="86"/>
      <c r="BR60" s="86"/>
      <c r="BS60" s="86"/>
      <c r="BT60" s="86"/>
      <c r="BU60" s="86"/>
      <c r="BV60" s="86"/>
      <c r="BW60" s="86"/>
      <c r="BX60" s="86"/>
      <c r="BY60" s="86"/>
      <c r="BZ60" s="87"/>
    </row>
    <row r="61" spans="1:78" ht="13.5" customHeight="1">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5"/>
      <c r="BM61" s="86"/>
      <c r="BN61" s="86"/>
      <c r="BO61" s="86"/>
      <c r="BP61" s="86"/>
      <c r="BQ61" s="86"/>
      <c r="BR61" s="86"/>
      <c r="BS61" s="86"/>
      <c r="BT61" s="86"/>
      <c r="BU61" s="86"/>
      <c r="BV61" s="86"/>
      <c r="BW61" s="86"/>
      <c r="BX61" s="86"/>
      <c r="BY61" s="86"/>
      <c r="BZ61" s="8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5"/>
      <c r="BM62" s="86"/>
      <c r="BN62" s="86"/>
      <c r="BO62" s="86"/>
      <c r="BP62" s="86"/>
      <c r="BQ62" s="86"/>
      <c r="BR62" s="86"/>
      <c r="BS62" s="86"/>
      <c r="BT62" s="86"/>
      <c r="BU62" s="86"/>
      <c r="BV62" s="86"/>
      <c r="BW62" s="86"/>
      <c r="BX62" s="86"/>
      <c r="BY62" s="86"/>
      <c r="BZ62" s="8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8"/>
      <c r="BM63" s="89"/>
      <c r="BN63" s="89"/>
      <c r="BO63" s="89"/>
      <c r="BP63" s="89"/>
      <c r="BQ63" s="89"/>
      <c r="BR63" s="89"/>
      <c r="BS63" s="89"/>
      <c r="BT63" s="89"/>
      <c r="BU63" s="89"/>
      <c r="BV63" s="89"/>
      <c r="BW63" s="89"/>
      <c r="BX63" s="89"/>
      <c r="BY63" s="89"/>
      <c r="BZ63" s="9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91" t="s">
        <v>36</v>
      </c>
      <c r="BM64" s="92"/>
      <c r="BN64" s="92"/>
      <c r="BO64" s="92"/>
      <c r="BP64" s="92"/>
      <c r="BQ64" s="92"/>
      <c r="BR64" s="92"/>
      <c r="BS64" s="92"/>
      <c r="BT64" s="92"/>
      <c r="BU64" s="92"/>
      <c r="BV64" s="92"/>
      <c r="BW64" s="92"/>
      <c r="BX64" s="92"/>
      <c r="BY64" s="92"/>
      <c r="BZ64" s="93"/>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94"/>
      <c r="BM65" s="95"/>
      <c r="BN65" s="95"/>
      <c r="BO65" s="95"/>
      <c r="BP65" s="95"/>
      <c r="BQ65" s="95"/>
      <c r="BR65" s="95"/>
      <c r="BS65" s="95"/>
      <c r="BT65" s="95"/>
      <c r="BU65" s="95"/>
      <c r="BV65" s="95"/>
      <c r="BW65" s="95"/>
      <c r="BX65" s="95"/>
      <c r="BY65" s="95"/>
      <c r="BZ65" s="96"/>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5" t="s">
        <v>119</v>
      </c>
      <c r="BM66" s="86"/>
      <c r="BN66" s="86"/>
      <c r="BO66" s="86"/>
      <c r="BP66" s="86"/>
      <c r="BQ66" s="86"/>
      <c r="BR66" s="86"/>
      <c r="BS66" s="86"/>
      <c r="BT66" s="86"/>
      <c r="BU66" s="86"/>
      <c r="BV66" s="86"/>
      <c r="BW66" s="86"/>
      <c r="BX66" s="86"/>
      <c r="BY66" s="86"/>
      <c r="BZ66" s="87"/>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5"/>
      <c r="BM67" s="86"/>
      <c r="BN67" s="86"/>
      <c r="BO67" s="86"/>
      <c r="BP67" s="86"/>
      <c r="BQ67" s="86"/>
      <c r="BR67" s="86"/>
      <c r="BS67" s="86"/>
      <c r="BT67" s="86"/>
      <c r="BU67" s="86"/>
      <c r="BV67" s="86"/>
      <c r="BW67" s="86"/>
      <c r="BX67" s="86"/>
      <c r="BY67" s="86"/>
      <c r="BZ67" s="87"/>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5"/>
      <c r="BM68" s="86"/>
      <c r="BN68" s="86"/>
      <c r="BO68" s="86"/>
      <c r="BP68" s="86"/>
      <c r="BQ68" s="86"/>
      <c r="BR68" s="86"/>
      <c r="BS68" s="86"/>
      <c r="BT68" s="86"/>
      <c r="BU68" s="86"/>
      <c r="BV68" s="86"/>
      <c r="BW68" s="86"/>
      <c r="BX68" s="86"/>
      <c r="BY68" s="86"/>
      <c r="BZ68" s="87"/>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5"/>
      <c r="BM69" s="86"/>
      <c r="BN69" s="86"/>
      <c r="BO69" s="86"/>
      <c r="BP69" s="86"/>
      <c r="BQ69" s="86"/>
      <c r="BR69" s="86"/>
      <c r="BS69" s="86"/>
      <c r="BT69" s="86"/>
      <c r="BU69" s="86"/>
      <c r="BV69" s="86"/>
      <c r="BW69" s="86"/>
      <c r="BX69" s="86"/>
      <c r="BY69" s="86"/>
      <c r="BZ69" s="87"/>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5"/>
      <c r="BM70" s="86"/>
      <c r="BN70" s="86"/>
      <c r="BO70" s="86"/>
      <c r="BP70" s="86"/>
      <c r="BQ70" s="86"/>
      <c r="BR70" s="86"/>
      <c r="BS70" s="86"/>
      <c r="BT70" s="86"/>
      <c r="BU70" s="86"/>
      <c r="BV70" s="86"/>
      <c r="BW70" s="86"/>
      <c r="BX70" s="86"/>
      <c r="BY70" s="86"/>
      <c r="BZ70" s="87"/>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5"/>
      <c r="BM71" s="86"/>
      <c r="BN71" s="86"/>
      <c r="BO71" s="86"/>
      <c r="BP71" s="86"/>
      <c r="BQ71" s="86"/>
      <c r="BR71" s="86"/>
      <c r="BS71" s="86"/>
      <c r="BT71" s="86"/>
      <c r="BU71" s="86"/>
      <c r="BV71" s="86"/>
      <c r="BW71" s="86"/>
      <c r="BX71" s="86"/>
      <c r="BY71" s="86"/>
      <c r="BZ71" s="87"/>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5"/>
      <c r="BM72" s="86"/>
      <c r="BN72" s="86"/>
      <c r="BO72" s="86"/>
      <c r="BP72" s="86"/>
      <c r="BQ72" s="86"/>
      <c r="BR72" s="86"/>
      <c r="BS72" s="86"/>
      <c r="BT72" s="86"/>
      <c r="BU72" s="86"/>
      <c r="BV72" s="86"/>
      <c r="BW72" s="86"/>
      <c r="BX72" s="86"/>
      <c r="BY72" s="86"/>
      <c r="BZ72" s="87"/>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5"/>
      <c r="BM73" s="86"/>
      <c r="BN73" s="86"/>
      <c r="BO73" s="86"/>
      <c r="BP73" s="86"/>
      <c r="BQ73" s="86"/>
      <c r="BR73" s="86"/>
      <c r="BS73" s="86"/>
      <c r="BT73" s="86"/>
      <c r="BU73" s="86"/>
      <c r="BV73" s="86"/>
      <c r="BW73" s="86"/>
      <c r="BX73" s="86"/>
      <c r="BY73" s="86"/>
      <c r="BZ73" s="87"/>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5"/>
      <c r="BM74" s="86"/>
      <c r="BN74" s="86"/>
      <c r="BO74" s="86"/>
      <c r="BP74" s="86"/>
      <c r="BQ74" s="86"/>
      <c r="BR74" s="86"/>
      <c r="BS74" s="86"/>
      <c r="BT74" s="86"/>
      <c r="BU74" s="86"/>
      <c r="BV74" s="86"/>
      <c r="BW74" s="86"/>
      <c r="BX74" s="86"/>
      <c r="BY74" s="86"/>
      <c r="BZ74" s="87"/>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5"/>
      <c r="BM75" s="86"/>
      <c r="BN75" s="86"/>
      <c r="BO75" s="86"/>
      <c r="BP75" s="86"/>
      <c r="BQ75" s="86"/>
      <c r="BR75" s="86"/>
      <c r="BS75" s="86"/>
      <c r="BT75" s="86"/>
      <c r="BU75" s="86"/>
      <c r="BV75" s="86"/>
      <c r="BW75" s="86"/>
      <c r="BX75" s="86"/>
      <c r="BY75" s="86"/>
      <c r="BZ75" s="87"/>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5"/>
      <c r="BM76" s="86"/>
      <c r="BN76" s="86"/>
      <c r="BO76" s="86"/>
      <c r="BP76" s="86"/>
      <c r="BQ76" s="86"/>
      <c r="BR76" s="86"/>
      <c r="BS76" s="86"/>
      <c r="BT76" s="86"/>
      <c r="BU76" s="86"/>
      <c r="BV76" s="86"/>
      <c r="BW76" s="86"/>
      <c r="BX76" s="86"/>
      <c r="BY76" s="86"/>
      <c r="BZ76" s="87"/>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5"/>
      <c r="BM77" s="86"/>
      <c r="BN77" s="86"/>
      <c r="BO77" s="86"/>
      <c r="BP77" s="86"/>
      <c r="BQ77" s="86"/>
      <c r="BR77" s="86"/>
      <c r="BS77" s="86"/>
      <c r="BT77" s="86"/>
      <c r="BU77" s="86"/>
      <c r="BV77" s="86"/>
      <c r="BW77" s="86"/>
      <c r="BX77" s="86"/>
      <c r="BY77" s="86"/>
      <c r="BZ77" s="87"/>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5"/>
      <c r="BM78" s="86"/>
      <c r="BN78" s="86"/>
      <c r="BO78" s="86"/>
      <c r="BP78" s="86"/>
      <c r="BQ78" s="86"/>
      <c r="BR78" s="86"/>
      <c r="BS78" s="86"/>
      <c r="BT78" s="86"/>
      <c r="BU78" s="86"/>
      <c r="BV78" s="86"/>
      <c r="BW78" s="86"/>
      <c r="BX78" s="86"/>
      <c r="BY78" s="86"/>
      <c r="BZ78" s="87"/>
    </row>
    <row r="79" spans="1:78" ht="13.5" customHeight="1">
      <c r="A79" s="2"/>
      <c r="B79" s="17"/>
      <c r="C79" s="49" t="s">
        <v>37</v>
      </c>
      <c r="D79" s="49"/>
      <c r="E79" s="49"/>
      <c r="F79" s="49"/>
      <c r="G79" s="49"/>
      <c r="H79" s="49"/>
      <c r="I79" s="49"/>
      <c r="J79" s="49"/>
      <c r="K79" s="49"/>
      <c r="L79" s="49"/>
      <c r="M79" s="49"/>
      <c r="N79" s="49"/>
      <c r="O79" s="49"/>
      <c r="P79" s="49"/>
      <c r="Q79" s="49"/>
      <c r="R79" s="49"/>
      <c r="S79" s="49"/>
      <c r="T79" s="49"/>
      <c r="U79" s="20"/>
      <c r="V79" s="20"/>
      <c r="W79" s="49" t="s">
        <v>38</v>
      </c>
      <c r="X79" s="49"/>
      <c r="Y79" s="49"/>
      <c r="Z79" s="49"/>
      <c r="AA79" s="49"/>
      <c r="AB79" s="49"/>
      <c r="AC79" s="49"/>
      <c r="AD79" s="49"/>
      <c r="AE79" s="49"/>
      <c r="AF79" s="49"/>
      <c r="AG79" s="49"/>
      <c r="AH79" s="49"/>
      <c r="AI79" s="49"/>
      <c r="AJ79" s="49"/>
      <c r="AK79" s="49"/>
      <c r="AL79" s="49"/>
      <c r="AM79" s="49"/>
      <c r="AN79" s="49"/>
      <c r="AO79" s="20"/>
      <c r="AP79" s="20"/>
      <c r="AQ79" s="49" t="s">
        <v>39</v>
      </c>
      <c r="AR79" s="49"/>
      <c r="AS79" s="49"/>
      <c r="AT79" s="49"/>
      <c r="AU79" s="49"/>
      <c r="AV79" s="49"/>
      <c r="AW79" s="49"/>
      <c r="AX79" s="49"/>
      <c r="AY79" s="49"/>
      <c r="AZ79" s="49"/>
      <c r="BA79" s="49"/>
      <c r="BB79" s="49"/>
      <c r="BC79" s="49"/>
      <c r="BD79" s="49"/>
      <c r="BE79" s="49"/>
      <c r="BF79" s="49"/>
      <c r="BG79" s="49"/>
      <c r="BH79" s="49"/>
      <c r="BI79" s="18"/>
      <c r="BJ79" s="19"/>
      <c r="BK79" s="2"/>
      <c r="BL79" s="85"/>
      <c r="BM79" s="86"/>
      <c r="BN79" s="86"/>
      <c r="BO79" s="86"/>
      <c r="BP79" s="86"/>
      <c r="BQ79" s="86"/>
      <c r="BR79" s="86"/>
      <c r="BS79" s="86"/>
      <c r="BT79" s="86"/>
      <c r="BU79" s="86"/>
      <c r="BV79" s="86"/>
      <c r="BW79" s="86"/>
      <c r="BX79" s="86"/>
      <c r="BY79" s="86"/>
      <c r="BZ79" s="87"/>
    </row>
    <row r="80" spans="1:78" ht="13.5" customHeight="1">
      <c r="A80" s="2"/>
      <c r="B80" s="17"/>
      <c r="C80" s="49"/>
      <c r="D80" s="49"/>
      <c r="E80" s="49"/>
      <c r="F80" s="49"/>
      <c r="G80" s="49"/>
      <c r="H80" s="49"/>
      <c r="I80" s="49"/>
      <c r="J80" s="49"/>
      <c r="K80" s="49"/>
      <c r="L80" s="49"/>
      <c r="M80" s="49"/>
      <c r="N80" s="49"/>
      <c r="O80" s="49"/>
      <c r="P80" s="49"/>
      <c r="Q80" s="49"/>
      <c r="R80" s="49"/>
      <c r="S80" s="49"/>
      <c r="T80" s="49"/>
      <c r="U80" s="20"/>
      <c r="V80" s="20"/>
      <c r="W80" s="49"/>
      <c r="X80" s="49"/>
      <c r="Y80" s="49"/>
      <c r="Z80" s="49"/>
      <c r="AA80" s="49"/>
      <c r="AB80" s="49"/>
      <c r="AC80" s="49"/>
      <c r="AD80" s="49"/>
      <c r="AE80" s="49"/>
      <c r="AF80" s="49"/>
      <c r="AG80" s="49"/>
      <c r="AH80" s="49"/>
      <c r="AI80" s="49"/>
      <c r="AJ80" s="49"/>
      <c r="AK80" s="49"/>
      <c r="AL80" s="49"/>
      <c r="AM80" s="49"/>
      <c r="AN80" s="49"/>
      <c r="AO80" s="20"/>
      <c r="AP80" s="20"/>
      <c r="AQ80" s="49"/>
      <c r="AR80" s="49"/>
      <c r="AS80" s="49"/>
      <c r="AT80" s="49"/>
      <c r="AU80" s="49"/>
      <c r="AV80" s="49"/>
      <c r="AW80" s="49"/>
      <c r="AX80" s="49"/>
      <c r="AY80" s="49"/>
      <c r="AZ80" s="49"/>
      <c r="BA80" s="49"/>
      <c r="BB80" s="49"/>
      <c r="BC80" s="49"/>
      <c r="BD80" s="49"/>
      <c r="BE80" s="49"/>
      <c r="BF80" s="49"/>
      <c r="BG80" s="49"/>
      <c r="BH80" s="49"/>
      <c r="BI80" s="18"/>
      <c r="BJ80" s="19"/>
      <c r="BK80" s="2"/>
      <c r="BL80" s="85"/>
      <c r="BM80" s="86"/>
      <c r="BN80" s="86"/>
      <c r="BO80" s="86"/>
      <c r="BP80" s="86"/>
      <c r="BQ80" s="86"/>
      <c r="BR80" s="86"/>
      <c r="BS80" s="86"/>
      <c r="BT80" s="86"/>
      <c r="BU80" s="86"/>
      <c r="BV80" s="86"/>
      <c r="BW80" s="86"/>
      <c r="BX80" s="86"/>
      <c r="BY80" s="86"/>
      <c r="BZ80" s="87"/>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1" t="s">
        <v>63</v>
      </c>
      <c r="I3" s="72"/>
      <c r="J3" s="72"/>
      <c r="K3" s="72"/>
      <c r="L3" s="72"/>
      <c r="M3" s="72"/>
      <c r="N3" s="72"/>
      <c r="O3" s="72"/>
      <c r="P3" s="72"/>
      <c r="Q3" s="72"/>
      <c r="R3" s="72"/>
      <c r="S3" s="72"/>
      <c r="T3" s="72"/>
      <c r="U3" s="72"/>
      <c r="V3" s="72"/>
      <c r="W3" s="73"/>
      <c r="X3" s="77" t="s">
        <v>64</v>
      </c>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t="s">
        <v>65</v>
      </c>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row>
    <row r="4" spans="1:144">
      <c r="A4" s="29" t="s">
        <v>66</v>
      </c>
      <c r="B4" s="31"/>
      <c r="C4" s="31"/>
      <c r="D4" s="31"/>
      <c r="E4" s="31"/>
      <c r="F4" s="31"/>
      <c r="G4" s="31"/>
      <c r="H4" s="74"/>
      <c r="I4" s="75"/>
      <c r="J4" s="75"/>
      <c r="K4" s="75"/>
      <c r="L4" s="75"/>
      <c r="M4" s="75"/>
      <c r="N4" s="75"/>
      <c r="O4" s="75"/>
      <c r="P4" s="75"/>
      <c r="Q4" s="75"/>
      <c r="R4" s="75"/>
      <c r="S4" s="75"/>
      <c r="T4" s="75"/>
      <c r="U4" s="75"/>
      <c r="V4" s="75"/>
      <c r="W4" s="76"/>
      <c r="X4" s="70" t="s">
        <v>67</v>
      </c>
      <c r="Y4" s="70"/>
      <c r="Z4" s="70"/>
      <c r="AA4" s="70"/>
      <c r="AB4" s="70"/>
      <c r="AC4" s="70"/>
      <c r="AD4" s="70"/>
      <c r="AE4" s="70"/>
      <c r="AF4" s="70"/>
      <c r="AG4" s="70"/>
      <c r="AH4" s="70"/>
      <c r="AI4" s="70" t="s">
        <v>68</v>
      </c>
      <c r="AJ4" s="70"/>
      <c r="AK4" s="70"/>
      <c r="AL4" s="70"/>
      <c r="AM4" s="70"/>
      <c r="AN4" s="70"/>
      <c r="AO4" s="70"/>
      <c r="AP4" s="70"/>
      <c r="AQ4" s="70"/>
      <c r="AR4" s="70"/>
      <c r="AS4" s="70"/>
      <c r="AT4" s="70" t="s">
        <v>69</v>
      </c>
      <c r="AU4" s="70"/>
      <c r="AV4" s="70"/>
      <c r="AW4" s="70"/>
      <c r="AX4" s="70"/>
      <c r="AY4" s="70"/>
      <c r="AZ4" s="70"/>
      <c r="BA4" s="70"/>
      <c r="BB4" s="70"/>
      <c r="BC4" s="70"/>
      <c r="BD4" s="70"/>
      <c r="BE4" s="70" t="s">
        <v>70</v>
      </c>
      <c r="BF4" s="70"/>
      <c r="BG4" s="70"/>
      <c r="BH4" s="70"/>
      <c r="BI4" s="70"/>
      <c r="BJ4" s="70"/>
      <c r="BK4" s="70"/>
      <c r="BL4" s="70"/>
      <c r="BM4" s="70"/>
      <c r="BN4" s="70"/>
      <c r="BO4" s="70"/>
      <c r="BP4" s="70" t="s">
        <v>71</v>
      </c>
      <c r="BQ4" s="70"/>
      <c r="BR4" s="70"/>
      <c r="BS4" s="70"/>
      <c r="BT4" s="70"/>
      <c r="BU4" s="70"/>
      <c r="BV4" s="70"/>
      <c r="BW4" s="70"/>
      <c r="BX4" s="70"/>
      <c r="BY4" s="70"/>
      <c r="BZ4" s="70"/>
      <c r="CA4" s="70" t="s">
        <v>72</v>
      </c>
      <c r="CB4" s="70"/>
      <c r="CC4" s="70"/>
      <c r="CD4" s="70"/>
      <c r="CE4" s="70"/>
      <c r="CF4" s="70"/>
      <c r="CG4" s="70"/>
      <c r="CH4" s="70"/>
      <c r="CI4" s="70"/>
      <c r="CJ4" s="70"/>
      <c r="CK4" s="70"/>
      <c r="CL4" s="70" t="s">
        <v>73</v>
      </c>
      <c r="CM4" s="70"/>
      <c r="CN4" s="70"/>
      <c r="CO4" s="70"/>
      <c r="CP4" s="70"/>
      <c r="CQ4" s="70"/>
      <c r="CR4" s="70"/>
      <c r="CS4" s="70"/>
      <c r="CT4" s="70"/>
      <c r="CU4" s="70"/>
      <c r="CV4" s="70"/>
      <c r="CW4" s="70" t="s">
        <v>74</v>
      </c>
      <c r="CX4" s="70"/>
      <c r="CY4" s="70"/>
      <c r="CZ4" s="70"/>
      <c r="DA4" s="70"/>
      <c r="DB4" s="70"/>
      <c r="DC4" s="70"/>
      <c r="DD4" s="70"/>
      <c r="DE4" s="70"/>
      <c r="DF4" s="70"/>
      <c r="DG4" s="70"/>
      <c r="DH4" s="70" t="s">
        <v>75</v>
      </c>
      <c r="DI4" s="70"/>
      <c r="DJ4" s="70"/>
      <c r="DK4" s="70"/>
      <c r="DL4" s="70"/>
      <c r="DM4" s="70"/>
      <c r="DN4" s="70"/>
      <c r="DO4" s="70"/>
      <c r="DP4" s="70"/>
      <c r="DQ4" s="70"/>
      <c r="DR4" s="70"/>
      <c r="DS4" s="70" t="s">
        <v>76</v>
      </c>
      <c r="DT4" s="70"/>
      <c r="DU4" s="70"/>
      <c r="DV4" s="70"/>
      <c r="DW4" s="70"/>
      <c r="DX4" s="70"/>
      <c r="DY4" s="70"/>
      <c r="DZ4" s="70"/>
      <c r="EA4" s="70"/>
      <c r="EB4" s="70"/>
      <c r="EC4" s="70"/>
      <c r="ED4" s="70" t="s">
        <v>77</v>
      </c>
      <c r="EE4" s="70"/>
      <c r="EF4" s="70"/>
      <c r="EG4" s="70"/>
      <c r="EH4" s="70"/>
      <c r="EI4" s="70"/>
      <c r="EJ4" s="70"/>
      <c r="EK4" s="70"/>
      <c r="EL4" s="70"/>
      <c r="EM4" s="70"/>
      <c r="EN4" s="70"/>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204251</v>
      </c>
      <c r="D6" s="34">
        <f t="shared" si="3"/>
        <v>47</v>
      </c>
      <c r="E6" s="34">
        <f t="shared" si="3"/>
        <v>1</v>
      </c>
      <c r="F6" s="34">
        <f t="shared" si="3"/>
        <v>0</v>
      </c>
      <c r="G6" s="34">
        <f t="shared" si="3"/>
        <v>0</v>
      </c>
      <c r="H6" s="34" t="str">
        <f t="shared" si="3"/>
        <v>長野県　木祖村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99.8</v>
      </c>
      <c r="Q6" s="35">
        <f t="shared" si="3"/>
        <v>3236</v>
      </c>
      <c r="R6" s="35">
        <f t="shared" si="3"/>
        <v>3009</v>
      </c>
      <c r="S6" s="35">
        <f t="shared" si="3"/>
        <v>140.5</v>
      </c>
      <c r="T6" s="35">
        <f t="shared" si="3"/>
        <v>21.42</v>
      </c>
      <c r="U6" s="35">
        <f t="shared" si="3"/>
        <v>2982</v>
      </c>
      <c r="V6" s="35">
        <f t="shared" si="3"/>
        <v>10.1</v>
      </c>
      <c r="W6" s="35">
        <f t="shared" si="3"/>
        <v>295.25</v>
      </c>
      <c r="X6" s="36">
        <f>IF(X7="",NA(),X7)</f>
        <v>115.19</v>
      </c>
      <c r="Y6" s="36">
        <f t="shared" ref="Y6:AG6" si="4">IF(Y7="",NA(),Y7)</f>
        <v>110.79</v>
      </c>
      <c r="Z6" s="36">
        <f t="shared" si="4"/>
        <v>99.81</v>
      </c>
      <c r="AA6" s="36">
        <f t="shared" si="4"/>
        <v>112.64</v>
      </c>
      <c r="AB6" s="36">
        <f t="shared" si="4"/>
        <v>106.95</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461.87</v>
      </c>
      <c r="BF6" s="36">
        <f t="shared" ref="BF6:BN6" si="7">IF(BF7="",NA(),BF7)</f>
        <v>460.53</v>
      </c>
      <c r="BG6" s="36">
        <f t="shared" si="7"/>
        <v>474.7</v>
      </c>
      <c r="BH6" s="36">
        <f t="shared" si="7"/>
        <v>502.9</v>
      </c>
      <c r="BI6" s="36">
        <f t="shared" si="7"/>
        <v>554.11</v>
      </c>
      <c r="BJ6" s="36">
        <f t="shared" si="7"/>
        <v>1108.26</v>
      </c>
      <c r="BK6" s="36">
        <f t="shared" si="7"/>
        <v>1113.76</v>
      </c>
      <c r="BL6" s="36">
        <f t="shared" si="7"/>
        <v>1125.69</v>
      </c>
      <c r="BM6" s="36">
        <f t="shared" si="7"/>
        <v>1134.67</v>
      </c>
      <c r="BN6" s="36">
        <f t="shared" si="7"/>
        <v>1144.79</v>
      </c>
      <c r="BO6" s="35" t="str">
        <f>IF(BO7="","",IF(BO7="-","【-】","【"&amp;SUBSTITUTE(TEXT(BO7,"#,##0.00"),"-","△")&amp;"】"))</f>
        <v>【1,280.76】</v>
      </c>
      <c r="BP6" s="36">
        <f>IF(BP7="",NA(),BP7)</f>
        <v>109.74</v>
      </c>
      <c r="BQ6" s="36">
        <f t="shared" ref="BQ6:BY6" si="8">IF(BQ7="",NA(),BQ7)</f>
        <v>109.76</v>
      </c>
      <c r="BR6" s="36">
        <f t="shared" si="8"/>
        <v>95.44</v>
      </c>
      <c r="BS6" s="36">
        <f t="shared" si="8"/>
        <v>107.13</v>
      </c>
      <c r="BT6" s="36">
        <f t="shared" si="8"/>
        <v>100.88</v>
      </c>
      <c r="BU6" s="36">
        <f t="shared" si="8"/>
        <v>19.77</v>
      </c>
      <c r="BV6" s="36">
        <f t="shared" si="8"/>
        <v>34.25</v>
      </c>
      <c r="BW6" s="36">
        <f t="shared" si="8"/>
        <v>46.48</v>
      </c>
      <c r="BX6" s="36">
        <f t="shared" si="8"/>
        <v>40.6</v>
      </c>
      <c r="BY6" s="36">
        <f t="shared" si="8"/>
        <v>56.04</v>
      </c>
      <c r="BZ6" s="35" t="str">
        <f>IF(BZ7="","",IF(BZ7="-","【-】","【"&amp;SUBSTITUTE(TEXT(BZ7,"#,##0.00"),"-","△")&amp;"】"))</f>
        <v>【53.06】</v>
      </c>
      <c r="CA6" s="36">
        <f>IF(CA7="",NA(),CA7)</f>
        <v>178.76</v>
      </c>
      <c r="CB6" s="36">
        <f t="shared" ref="CB6:CJ6" si="9">IF(CB7="",NA(),CB7)</f>
        <v>178.36</v>
      </c>
      <c r="CC6" s="36">
        <f t="shared" si="9"/>
        <v>206.44</v>
      </c>
      <c r="CD6" s="36">
        <f t="shared" si="9"/>
        <v>189.01</v>
      </c>
      <c r="CE6" s="36">
        <f t="shared" si="9"/>
        <v>201.44</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73.55</v>
      </c>
      <c r="CM6" s="36">
        <f t="shared" ref="CM6:CU6" si="10">IF(CM7="",NA(),CM7)</f>
        <v>73.099999999999994</v>
      </c>
      <c r="CN6" s="36">
        <f t="shared" si="10"/>
        <v>73.459999999999994</v>
      </c>
      <c r="CO6" s="36">
        <f t="shared" si="10"/>
        <v>73.05</v>
      </c>
      <c r="CP6" s="36">
        <f t="shared" si="10"/>
        <v>72.61</v>
      </c>
      <c r="CQ6" s="36">
        <f t="shared" si="10"/>
        <v>57.17</v>
      </c>
      <c r="CR6" s="36">
        <f t="shared" si="10"/>
        <v>57.55</v>
      </c>
      <c r="CS6" s="36">
        <f t="shared" si="10"/>
        <v>57.43</v>
      </c>
      <c r="CT6" s="36">
        <f t="shared" si="10"/>
        <v>57.29</v>
      </c>
      <c r="CU6" s="36">
        <f t="shared" si="10"/>
        <v>55.9</v>
      </c>
      <c r="CV6" s="35" t="str">
        <f>IF(CV7="","",IF(CV7="-","【-】","【"&amp;SUBSTITUTE(TEXT(CV7,"#,##0.00"),"-","△")&amp;"】"))</f>
        <v>【56.28】</v>
      </c>
      <c r="CW6" s="36">
        <f>IF(CW7="",NA(),CW7)</f>
        <v>46</v>
      </c>
      <c r="CX6" s="36">
        <f t="shared" ref="CX6:DF6" si="11">IF(CX7="",NA(),CX7)</f>
        <v>46.76</v>
      </c>
      <c r="CY6" s="36">
        <f t="shared" si="11"/>
        <v>46.37</v>
      </c>
      <c r="CZ6" s="36">
        <f t="shared" si="11"/>
        <v>45.88</v>
      </c>
      <c r="DA6" s="36">
        <f t="shared" si="11"/>
        <v>45.96</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0.61</v>
      </c>
      <c r="EE6" s="35">
        <f t="shared" ref="EE6:EM6" si="14">IF(EE7="",NA(),EE7)</f>
        <v>0</v>
      </c>
      <c r="EF6" s="36">
        <f t="shared" si="14"/>
        <v>1.65</v>
      </c>
      <c r="EG6" s="36">
        <f t="shared" si="14"/>
        <v>0.25</v>
      </c>
      <c r="EH6" s="36">
        <f t="shared" si="14"/>
        <v>1.1100000000000001</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204251</v>
      </c>
      <c r="D7" s="38">
        <v>47</v>
      </c>
      <c r="E7" s="38">
        <v>1</v>
      </c>
      <c r="F7" s="38">
        <v>0</v>
      </c>
      <c r="G7" s="38">
        <v>0</v>
      </c>
      <c r="H7" s="38" t="s">
        <v>107</v>
      </c>
      <c r="I7" s="38" t="s">
        <v>108</v>
      </c>
      <c r="J7" s="38" t="s">
        <v>109</v>
      </c>
      <c r="K7" s="38" t="s">
        <v>110</v>
      </c>
      <c r="L7" s="38" t="s">
        <v>111</v>
      </c>
      <c r="M7" s="38"/>
      <c r="N7" s="39" t="s">
        <v>112</v>
      </c>
      <c r="O7" s="39" t="s">
        <v>113</v>
      </c>
      <c r="P7" s="39">
        <v>99.8</v>
      </c>
      <c r="Q7" s="39">
        <v>3236</v>
      </c>
      <c r="R7" s="39">
        <v>3009</v>
      </c>
      <c r="S7" s="39">
        <v>140.5</v>
      </c>
      <c r="T7" s="39">
        <v>21.42</v>
      </c>
      <c r="U7" s="39">
        <v>2982</v>
      </c>
      <c r="V7" s="39">
        <v>10.1</v>
      </c>
      <c r="W7" s="39">
        <v>295.25</v>
      </c>
      <c r="X7" s="39">
        <v>115.19</v>
      </c>
      <c r="Y7" s="39">
        <v>110.79</v>
      </c>
      <c r="Z7" s="39">
        <v>99.81</v>
      </c>
      <c r="AA7" s="39">
        <v>112.64</v>
      </c>
      <c r="AB7" s="39">
        <v>106.95</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461.87</v>
      </c>
      <c r="BF7" s="39">
        <v>460.53</v>
      </c>
      <c r="BG7" s="39">
        <v>474.7</v>
      </c>
      <c r="BH7" s="39">
        <v>502.9</v>
      </c>
      <c r="BI7" s="39">
        <v>554.11</v>
      </c>
      <c r="BJ7" s="39">
        <v>1108.26</v>
      </c>
      <c r="BK7" s="39">
        <v>1113.76</v>
      </c>
      <c r="BL7" s="39">
        <v>1125.69</v>
      </c>
      <c r="BM7" s="39">
        <v>1134.67</v>
      </c>
      <c r="BN7" s="39">
        <v>1144.79</v>
      </c>
      <c r="BO7" s="39">
        <v>1280.76</v>
      </c>
      <c r="BP7" s="39">
        <v>109.74</v>
      </c>
      <c r="BQ7" s="39">
        <v>109.76</v>
      </c>
      <c r="BR7" s="39">
        <v>95.44</v>
      </c>
      <c r="BS7" s="39">
        <v>107.13</v>
      </c>
      <c r="BT7" s="39">
        <v>100.88</v>
      </c>
      <c r="BU7" s="39">
        <v>19.77</v>
      </c>
      <c r="BV7" s="39">
        <v>34.25</v>
      </c>
      <c r="BW7" s="39">
        <v>46.48</v>
      </c>
      <c r="BX7" s="39">
        <v>40.6</v>
      </c>
      <c r="BY7" s="39">
        <v>56.04</v>
      </c>
      <c r="BZ7" s="39">
        <v>53.06</v>
      </c>
      <c r="CA7" s="39">
        <v>178.76</v>
      </c>
      <c r="CB7" s="39">
        <v>178.36</v>
      </c>
      <c r="CC7" s="39">
        <v>206.44</v>
      </c>
      <c r="CD7" s="39">
        <v>189.01</v>
      </c>
      <c r="CE7" s="39">
        <v>201.44</v>
      </c>
      <c r="CF7" s="39">
        <v>878.73</v>
      </c>
      <c r="CG7" s="39">
        <v>501.18</v>
      </c>
      <c r="CH7" s="39">
        <v>376.61</v>
      </c>
      <c r="CI7" s="39">
        <v>440.03</v>
      </c>
      <c r="CJ7" s="39">
        <v>304.35000000000002</v>
      </c>
      <c r="CK7" s="39">
        <v>314.83</v>
      </c>
      <c r="CL7" s="39">
        <v>73.55</v>
      </c>
      <c r="CM7" s="39">
        <v>73.099999999999994</v>
      </c>
      <c r="CN7" s="39">
        <v>73.459999999999994</v>
      </c>
      <c r="CO7" s="39">
        <v>73.05</v>
      </c>
      <c r="CP7" s="39">
        <v>72.61</v>
      </c>
      <c r="CQ7" s="39">
        <v>57.17</v>
      </c>
      <c r="CR7" s="39">
        <v>57.55</v>
      </c>
      <c r="CS7" s="39">
        <v>57.43</v>
      </c>
      <c r="CT7" s="39">
        <v>57.29</v>
      </c>
      <c r="CU7" s="39">
        <v>55.9</v>
      </c>
      <c r="CV7" s="39">
        <v>56.28</v>
      </c>
      <c r="CW7" s="39">
        <v>46</v>
      </c>
      <c r="CX7" s="39">
        <v>46.76</v>
      </c>
      <c r="CY7" s="39">
        <v>46.37</v>
      </c>
      <c r="CZ7" s="39">
        <v>45.88</v>
      </c>
      <c r="DA7" s="39">
        <v>45.96</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0.61</v>
      </c>
      <c r="EE7" s="39">
        <v>0</v>
      </c>
      <c r="EF7" s="39">
        <v>1.65</v>
      </c>
      <c r="EG7" s="39">
        <v>0.25</v>
      </c>
      <c r="EH7" s="39">
        <v>1.1100000000000001</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2018-02-13T01:14:31Z</cp:lastPrinted>
  <dcterms:created xsi:type="dcterms:W3CDTF">2017-12-25T01:43:51Z</dcterms:created>
  <dcterms:modified xsi:type="dcterms:W3CDTF">2018-02-13T04:43:49Z</dcterms:modified>
  <cp:category/>
</cp:coreProperties>
</file>