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6" sheetId="1" r:id="rId1"/>
  </sheets>
  <definedNames>
    <definedName name="_xlnm.Print_Area" localSheetId="0">'26'!$A$1:$G$19</definedName>
  </definedNames>
  <calcPr fullCalcOnLoad="1"/>
</workbook>
</file>

<file path=xl/sharedStrings.xml><?xml version="1.0" encoding="utf-8"?>
<sst xmlns="http://schemas.openxmlformats.org/spreadsheetml/2006/main" count="25" uniqueCount="25">
  <si>
    <t>検査対象
施 設 数
Ａ</t>
  </si>
  <si>
    <t>検査実施
施 設 数
Ｂ</t>
  </si>
  <si>
    <t>受検率
（％）
Ｂ／Ａ</t>
  </si>
  <si>
    <t>合 計</t>
  </si>
  <si>
    <t>上小</t>
  </si>
  <si>
    <t>佐久</t>
  </si>
  <si>
    <t>諏訪</t>
  </si>
  <si>
    <t>上伊那</t>
  </si>
  <si>
    <t>下伊那</t>
  </si>
  <si>
    <t>木曽</t>
  </si>
  <si>
    <t>松本</t>
  </si>
  <si>
    <t>北安曇</t>
  </si>
  <si>
    <t>長野</t>
  </si>
  <si>
    <t>北信</t>
  </si>
  <si>
    <t>地方事務所等への報告施設数</t>
  </si>
  <si>
    <t>市部</t>
  </si>
  <si>
    <t>町村部</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</si>
  <si>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
</t>
  </si>
  <si>
    <t>(参考）所在地別集計</t>
  </si>
  <si>
    <t>地方事務所</t>
  </si>
  <si>
    <t>不適合
施設数
Ｃ</t>
  </si>
  <si>
    <t>不適合率
（％）
Ｃ／Ｂ</t>
  </si>
  <si>
    <t>＊数値は各地方事務所管内の市町村の合算</t>
  </si>
  <si>
    <t>平成26年度</t>
  </si>
  <si>
    <t>３３．簡易専用水道検査状況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</si>
</sst>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45">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wrapText="1"/>
    </xf>
    <xf numFmtId="0" fontId="42" fillId="0" borderId="12" xfId="0" applyFont="1" applyBorder="1" applyAlignment="1">
      <alignment vertical="center"/>
    </xf>
    <xf numFmtId="0" fontId="43" fillId="0" borderId="12" xfId="0" applyFont="1" applyBorder="1" applyAlignment="1">
      <alignment vertical="center"/>
    </xf>
    <xf numFmtId="0" fontId="44" fillId="0" borderId="0" xfId="0" applyFont="1" applyAlignment="1">
      <alignment horizontal="center" vertical="center"/>
    </xf>
    <xf numFmtId="176"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0" fontId="3" fillId="34" borderId="0" xfId="0" applyFont="1" applyFill="1" applyAlignment="1">
      <alignment horizontal="center" vertical="center"/>
    </xf>
    <xf numFmtId="176" fontId="4" fillId="34" borderId="0"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5" fillId="0" borderId="13"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view="pageBreakPreview" zoomScaleSheetLayoutView="100" zoomScalePageLayoutView="0" workbookViewId="0" topLeftCell="A1">
      <pane ySplit="4" topLeftCell="A5" activePane="bottomLeft" state="frozen"/>
      <selection pane="topLeft" activeCell="A1" sqref="A1"/>
      <selection pane="bottomLeft" activeCell="A2" sqref="A2:G2"/>
    </sheetView>
  </sheetViews>
  <sheetFormatPr defaultColWidth="9.00390625" defaultRowHeight="13.5"/>
  <cols>
    <col min="1" max="7" width="12.125" style="2" customWidth="1"/>
    <col min="8" max="16384" width="9.00390625" style="2" customWidth="1"/>
  </cols>
  <sheetData>
    <row r="1" ht="18" customHeight="1">
      <c r="A1" s="1" t="s">
        <v>24</v>
      </c>
    </row>
    <row r="2" spans="1:7" ht="120" customHeight="1">
      <c r="A2" s="18" t="s">
        <v>17</v>
      </c>
      <c r="B2" s="19"/>
      <c r="C2" s="19"/>
      <c r="D2" s="19"/>
      <c r="E2" s="19"/>
      <c r="F2" s="19"/>
      <c r="G2" s="19"/>
    </row>
    <row r="3" spans="1:7" ht="22.5" customHeight="1">
      <c r="A3" s="11"/>
      <c r="B3" s="12"/>
      <c r="C3" s="12"/>
      <c r="D3" s="12"/>
      <c r="E3" s="13"/>
      <c r="G3" s="16" t="s">
        <v>23</v>
      </c>
    </row>
    <row r="4" spans="1:7" ht="60" customHeight="1">
      <c r="A4" s="5" t="s">
        <v>19</v>
      </c>
      <c r="B4" s="6" t="s">
        <v>0</v>
      </c>
      <c r="C4" s="6" t="s">
        <v>1</v>
      </c>
      <c r="D4" s="6" t="s">
        <v>2</v>
      </c>
      <c r="E4" s="6" t="s">
        <v>20</v>
      </c>
      <c r="F4" s="6" t="s">
        <v>21</v>
      </c>
      <c r="G4" s="10" t="s">
        <v>14</v>
      </c>
    </row>
    <row r="5" spans="1:7" ht="33.75" customHeight="1">
      <c r="A5" s="5" t="s">
        <v>5</v>
      </c>
      <c r="B5" s="14">
        <v>380</v>
      </c>
      <c r="C5" s="14">
        <v>273</v>
      </c>
      <c r="D5" s="15">
        <f aca="true" t="shared" si="0" ref="D5:D14">C5/B5*100</f>
        <v>71.84210526315789</v>
      </c>
      <c r="E5" s="14">
        <v>114</v>
      </c>
      <c r="F5" s="15">
        <f aca="true" t="shared" si="1" ref="F5:F13">E5/C5*100</f>
        <v>41.75824175824176</v>
      </c>
      <c r="G5" s="3">
        <v>0</v>
      </c>
    </row>
    <row r="6" spans="1:7" ht="33.75" customHeight="1">
      <c r="A6" s="5" t="s">
        <v>4</v>
      </c>
      <c r="B6" s="14">
        <v>222</v>
      </c>
      <c r="C6" s="14">
        <v>161</v>
      </c>
      <c r="D6" s="15">
        <f t="shared" si="0"/>
        <v>72.52252252252252</v>
      </c>
      <c r="E6" s="14">
        <v>83</v>
      </c>
      <c r="F6" s="15">
        <f t="shared" si="1"/>
        <v>51.5527950310559</v>
      </c>
      <c r="G6" s="3">
        <v>1</v>
      </c>
    </row>
    <row r="7" spans="1:7" ht="33.75" customHeight="1">
      <c r="A7" s="5" t="s">
        <v>6</v>
      </c>
      <c r="B7" s="14">
        <v>257</v>
      </c>
      <c r="C7" s="14">
        <v>226</v>
      </c>
      <c r="D7" s="15">
        <f t="shared" si="0"/>
        <v>87.93774319066148</v>
      </c>
      <c r="E7" s="14">
        <v>97</v>
      </c>
      <c r="F7" s="15">
        <f t="shared" si="1"/>
        <v>42.92035398230089</v>
      </c>
      <c r="G7" s="3">
        <v>0</v>
      </c>
    </row>
    <row r="8" spans="1:7" ht="33.75" customHeight="1">
      <c r="A8" s="5" t="s">
        <v>7</v>
      </c>
      <c r="B8" s="14">
        <v>114</v>
      </c>
      <c r="C8" s="14">
        <v>102</v>
      </c>
      <c r="D8" s="15">
        <f t="shared" si="0"/>
        <v>89.47368421052632</v>
      </c>
      <c r="E8" s="14">
        <v>46</v>
      </c>
      <c r="F8" s="15">
        <f t="shared" si="1"/>
        <v>45.09803921568628</v>
      </c>
      <c r="G8" s="3">
        <v>0</v>
      </c>
    </row>
    <row r="9" spans="1:7" ht="33.75" customHeight="1">
      <c r="A9" s="5" t="s">
        <v>8</v>
      </c>
      <c r="B9" s="14">
        <v>81</v>
      </c>
      <c r="C9" s="14">
        <v>69</v>
      </c>
      <c r="D9" s="15">
        <f t="shared" si="0"/>
        <v>85.18518518518519</v>
      </c>
      <c r="E9" s="14">
        <v>32</v>
      </c>
      <c r="F9" s="15">
        <f t="shared" si="1"/>
        <v>46.3768115942029</v>
      </c>
      <c r="G9" s="3">
        <v>0</v>
      </c>
    </row>
    <row r="10" spans="1:7" ht="33.75" customHeight="1">
      <c r="A10" s="5" t="s">
        <v>9</v>
      </c>
      <c r="B10" s="14">
        <v>27</v>
      </c>
      <c r="C10" s="14">
        <v>21</v>
      </c>
      <c r="D10" s="15">
        <f t="shared" si="0"/>
        <v>77.77777777777779</v>
      </c>
      <c r="E10" s="14">
        <v>8</v>
      </c>
      <c r="F10" s="15">
        <f t="shared" si="1"/>
        <v>38.095238095238095</v>
      </c>
      <c r="G10" s="3">
        <v>0</v>
      </c>
    </row>
    <row r="11" spans="1:7" ht="33.75" customHeight="1">
      <c r="A11" s="5" t="s">
        <v>10</v>
      </c>
      <c r="B11" s="14">
        <v>716</v>
      </c>
      <c r="C11" s="14">
        <v>369</v>
      </c>
      <c r="D11" s="15">
        <f t="shared" si="0"/>
        <v>51.536312849162016</v>
      </c>
      <c r="E11" s="14">
        <v>150</v>
      </c>
      <c r="F11" s="15">
        <f>E11/C11*100</f>
        <v>40.65040650406504</v>
      </c>
      <c r="G11" s="3">
        <v>0</v>
      </c>
    </row>
    <row r="12" spans="1:7" ht="33.75" customHeight="1">
      <c r="A12" s="5" t="s">
        <v>11</v>
      </c>
      <c r="B12" s="14">
        <v>52</v>
      </c>
      <c r="C12" s="14">
        <v>37</v>
      </c>
      <c r="D12" s="15">
        <f t="shared" si="0"/>
        <v>71.15384615384616</v>
      </c>
      <c r="E12" s="14">
        <v>10</v>
      </c>
      <c r="F12" s="15">
        <f t="shared" si="1"/>
        <v>27.027027027027028</v>
      </c>
      <c r="G12" s="14">
        <v>0</v>
      </c>
    </row>
    <row r="13" spans="1:7" ht="33.75" customHeight="1">
      <c r="A13" s="5" t="s">
        <v>12</v>
      </c>
      <c r="B13" s="14">
        <v>627</v>
      </c>
      <c r="C13" s="14">
        <v>516</v>
      </c>
      <c r="D13" s="15">
        <f t="shared" si="0"/>
        <v>82.29665071770334</v>
      </c>
      <c r="E13" s="14">
        <v>207</v>
      </c>
      <c r="F13" s="15">
        <f t="shared" si="1"/>
        <v>40.116279069767444</v>
      </c>
      <c r="G13" s="3">
        <v>0</v>
      </c>
    </row>
    <row r="14" spans="1:7" ht="33.75" customHeight="1">
      <c r="A14" s="9" t="s">
        <v>13</v>
      </c>
      <c r="B14" s="14">
        <v>124</v>
      </c>
      <c r="C14" s="14">
        <v>59</v>
      </c>
      <c r="D14" s="15">
        <f t="shared" si="0"/>
        <v>47.58064516129033</v>
      </c>
      <c r="E14" s="14">
        <v>26</v>
      </c>
      <c r="F14" s="15">
        <f>E14/C14*100</f>
        <v>44.06779661016949</v>
      </c>
      <c r="G14" s="3">
        <v>1</v>
      </c>
    </row>
    <row r="15" spans="1:7" ht="33.75" customHeight="1">
      <c r="A15" s="5" t="s">
        <v>3</v>
      </c>
      <c r="B15" s="7">
        <f>SUM(B5:B14)</f>
        <v>2600</v>
      </c>
      <c r="C15" s="7">
        <f>SUM(C5:C14)</f>
        <v>1833</v>
      </c>
      <c r="D15" s="8">
        <f>C15/B15*100</f>
        <v>70.5</v>
      </c>
      <c r="E15" s="7">
        <f>SUM(E5:E14)</f>
        <v>773</v>
      </c>
      <c r="F15" s="8">
        <f>E15/C15*100</f>
        <v>42.17130387343153</v>
      </c>
      <c r="G15" s="7">
        <f>SUM(G5:G14)</f>
        <v>2</v>
      </c>
    </row>
    <row r="16" spans="1:7" ht="33.75" customHeight="1">
      <c r="A16" s="20" t="s">
        <v>22</v>
      </c>
      <c r="B16" s="20"/>
      <c r="C16" s="20"/>
      <c r="D16" s="20"/>
      <c r="E16" s="20"/>
      <c r="F16" s="20"/>
      <c r="G16" s="20"/>
    </row>
    <row r="17" ht="33.75" customHeight="1">
      <c r="A17" s="4" t="s">
        <v>18</v>
      </c>
    </row>
    <row r="18" spans="1:7" ht="33.75" customHeight="1">
      <c r="A18" s="5" t="s">
        <v>15</v>
      </c>
      <c r="B18" s="14">
        <v>2027</v>
      </c>
      <c r="C18" s="14">
        <v>1462</v>
      </c>
      <c r="D18" s="15">
        <f>C18/B18*100</f>
        <v>72.1262950172669</v>
      </c>
      <c r="E18" s="14">
        <v>618</v>
      </c>
      <c r="F18" s="15">
        <f>E18/C18*100</f>
        <v>42.270861833105336</v>
      </c>
      <c r="G18" s="14">
        <v>1</v>
      </c>
    </row>
    <row r="19" spans="1:10" ht="33.75" customHeight="1">
      <c r="A19" s="5" t="s">
        <v>16</v>
      </c>
      <c r="B19" s="14">
        <f>B15-B18</f>
        <v>573</v>
      </c>
      <c r="C19" s="14">
        <f>C15-C18</f>
        <v>371</v>
      </c>
      <c r="D19" s="15">
        <f>C19/B19*100</f>
        <v>64.74694589877836</v>
      </c>
      <c r="E19" s="14">
        <f>E15-E18</f>
        <v>155</v>
      </c>
      <c r="F19" s="15">
        <f>E19/C19*100</f>
        <v>41.77897574123989</v>
      </c>
      <c r="G19" s="3">
        <v>1</v>
      </c>
      <c r="J19" s="17"/>
    </row>
    <row r="20" ht="27" customHeight="1"/>
  </sheetData>
  <sheetProtection/>
  <mergeCells count="2">
    <mergeCell ref="A2:G2"/>
    <mergeCell ref="A16:G16"/>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2016-06-09T04:33:07Z</cp:lastPrinted>
  <dcterms:created xsi:type="dcterms:W3CDTF">2000-01-10T23:36:39Z</dcterms:created>
  <dcterms:modified xsi:type="dcterms:W3CDTF">2016-06-09T04:33:11Z</dcterms:modified>
  <cp:category/>
  <cp:version/>
  <cp:contentType/>
  <cp:contentStatus/>
</cp:coreProperties>
</file>