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activeTab="0"/>
  </bookViews>
  <sheets>
    <sheet name="26" sheetId="1" r:id="rId1"/>
  </sheets>
  <definedNames>
    <definedName name="_xlnm.Print_Area" localSheetId="0">'26'!$A$1:$AF$79</definedName>
  </definedNames>
  <calcPr fullCalcOnLoad="1"/>
</workbook>
</file>

<file path=xl/sharedStrings.xml><?xml version="1.0" encoding="utf-8"?>
<sst xmlns="http://schemas.openxmlformats.org/spreadsheetml/2006/main" count="220" uniqueCount="54">
  <si>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</si>
  <si>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</si>
  <si>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</si>
  <si>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</si>
  <si>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</si>
  <si>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</si>
  <si>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</si>
  <si>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</si>
  <si>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</si>
  <si>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</si>
  <si>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</si>
  <si>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</si>
  <si>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</si>
  <si>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</si>
  <si>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</si>
  <si>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</si>
  <si>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</si>
  <si>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</si>
  <si>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</si>
  <si>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</si>
  <si>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</si>
  <si>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</si>
  <si>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</si>
  <si>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</si>
  <si>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</si>
  <si>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</si>
  <si>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</si>
  <si>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</si>
  <si>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</si>
  <si>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</si>
  <si>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</si>
  <si>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</si>
  <si>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</si>
  <si>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</si>
  <si>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</si>
  <si>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</si>
  <si>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</si>
  <si>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</si>
  <si>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</si>
  <si>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</si>
  <si>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</si>
  <si>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・国に指導監督権限がある水道については、県へ情報提供があった件数（大臣認可上水道及び用水供給）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</si>
  <si>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(平成26年４月１日から51項目となっています。）</t>
  </si>
  <si>
    <t>※集計範囲は次のとおり。</t>
  </si>
  <si>
    <t>・市に指導監督権限がある水道については、市が水質検査件数を把握している範囲で、県へ情報提供があった件数（市に所在する専用水道、飲料水供給施設及び簡易給水施設）</t>
  </si>
  <si>
    <t>・町村に指導監督権限がある水道については、町村が水質検査件数を把握している範囲で、県へ情報提供があった件数（町村に所在する専用水道）</t>
  </si>
  <si>
    <t>・県に指導監督権限がある水道については、全ての件数（知事認可上水道及び用水供給、簡易水道、町村に所在する飲料水供給施設及び簡易給水施設）</t>
  </si>
  <si>
    <t>・県に指導監督権限がある水道については、全ての件数（知事認可上水及び用供、簡水、町村に所在する飲供及び簡給）</t>
  </si>
  <si>
    <t>・国に指導監督権限がある水道については、県へ情報提供があった件数（大臣認可上水及び用供）</t>
  </si>
  <si>
    <t>・市に指導監督権限がある水道については、市が水質検査件数を把握している範囲で、県へ情報提供があった件数（市に所在する専水、飲供及び簡給）</t>
  </si>
  <si>
    <t>・町村に指導監督権限がある水道については、町村が水質検査件数を把握している範囲で、県へ情報提供があった件数（町村に所在する専水）</t>
  </si>
  <si>
    <t>（１）月別（平成26年度）</t>
  </si>
  <si>
    <t>３２．水質検査状況</t>
  </si>
  <si>
    <t>（２）地方事務所別（平成26年度）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</si>
</sst>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6" fillId="34" borderId="10" xfId="48" applyFont="1" applyFill="1" applyBorder="1" applyAlignment="1" applyProtection="1">
      <alignment vertical="center"/>
      <protection/>
    </xf>
    <xf numFmtId="38" fontId="6" fillId="34" borderId="19" xfId="48" applyFont="1" applyFill="1" applyBorder="1" applyAlignment="1" applyProtection="1">
      <alignment vertical="center"/>
      <protection/>
    </xf>
    <xf numFmtId="38" fontId="6" fillId="34" borderId="11" xfId="48" applyFont="1" applyFill="1" applyBorder="1" applyAlignment="1" applyProtection="1">
      <alignment vertical="center"/>
      <protection/>
    </xf>
    <xf numFmtId="38" fontId="6" fillId="34" borderId="20" xfId="48" applyFont="1" applyFill="1" applyBorder="1" applyAlignment="1" applyProtection="1">
      <alignment vertical="center"/>
      <protection/>
    </xf>
    <xf numFmtId="38" fontId="6" fillId="34" borderId="12" xfId="48" applyFont="1" applyFill="1" applyBorder="1" applyAlignment="1" applyProtection="1">
      <alignment vertical="center"/>
      <protection/>
    </xf>
    <xf numFmtId="38" fontId="6" fillId="34" borderId="0" xfId="48" applyFont="1" applyFill="1" applyBorder="1" applyAlignment="1" applyProtection="1">
      <alignment vertical="center"/>
      <protection/>
    </xf>
    <xf numFmtId="38" fontId="6" fillId="34" borderId="21" xfId="48" applyFont="1" applyFill="1" applyBorder="1" applyAlignment="1" applyProtection="1">
      <alignment vertical="center"/>
      <protection/>
    </xf>
    <xf numFmtId="38" fontId="6" fillId="34" borderId="22" xfId="48" applyFont="1" applyFill="1" applyBorder="1" applyAlignment="1" applyProtection="1">
      <alignment vertical="center"/>
      <protection/>
    </xf>
    <xf numFmtId="38" fontId="6" fillId="34" borderId="23" xfId="48" applyFont="1" applyFill="1" applyBorder="1" applyAlignment="1" applyProtection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38" fontId="6" fillId="34" borderId="25" xfId="48" applyFont="1" applyFill="1" applyBorder="1" applyAlignment="1" applyProtection="1">
      <alignment vertical="center"/>
      <protection/>
    </xf>
    <xf numFmtId="38" fontId="6" fillId="34" borderId="26" xfId="48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38" fontId="6" fillId="34" borderId="18" xfId="48" applyFont="1" applyFill="1" applyBorder="1" applyAlignment="1" applyProtection="1">
      <alignment vertical="center"/>
      <protection/>
    </xf>
    <xf numFmtId="38" fontId="6" fillId="34" borderId="27" xfId="48" applyFont="1" applyFill="1" applyBorder="1" applyAlignment="1" applyProtection="1">
      <alignment vertical="center"/>
      <protection/>
    </xf>
    <xf numFmtId="38" fontId="6" fillId="34" borderId="28" xfId="48" applyFont="1" applyFill="1" applyBorder="1" applyAlignment="1" applyProtection="1">
      <alignment vertical="center"/>
      <protection/>
    </xf>
    <xf numFmtId="38" fontId="6" fillId="34" borderId="29" xfId="48" applyFont="1" applyFill="1" applyBorder="1" applyAlignment="1" applyProtection="1">
      <alignment vertical="center"/>
      <protection/>
    </xf>
    <xf numFmtId="38" fontId="6" fillId="34" borderId="30" xfId="48" applyFont="1" applyFill="1" applyBorder="1" applyAlignment="1" applyProtection="1">
      <alignment vertical="center"/>
      <protection/>
    </xf>
    <xf numFmtId="38" fontId="6" fillId="34" borderId="31" xfId="48" applyFont="1" applyFill="1" applyBorder="1" applyAlignment="1" applyProtection="1">
      <alignment vertical="center"/>
      <protection/>
    </xf>
    <xf numFmtId="38" fontId="6" fillId="34" borderId="32" xfId="48" applyFont="1" applyFill="1" applyBorder="1" applyAlignment="1" applyProtection="1">
      <alignment vertical="center"/>
      <protection/>
    </xf>
    <xf numFmtId="38" fontId="6" fillId="34" borderId="33" xfId="48" applyFont="1" applyFill="1" applyBorder="1" applyAlignment="1" applyProtection="1">
      <alignment vertical="center"/>
      <protection/>
    </xf>
    <xf numFmtId="38" fontId="6" fillId="34" borderId="34" xfId="48" applyFont="1" applyFill="1" applyBorder="1" applyAlignment="1" applyProtection="1">
      <alignment vertical="center"/>
      <protection/>
    </xf>
    <xf numFmtId="38" fontId="6" fillId="34" borderId="35" xfId="48" applyFont="1" applyFill="1" applyBorder="1" applyAlignment="1" applyProtection="1">
      <alignment vertical="center"/>
      <protection/>
    </xf>
    <xf numFmtId="38" fontId="6" fillId="34" borderId="36" xfId="48" applyFont="1" applyFill="1" applyBorder="1" applyAlignment="1" applyProtection="1">
      <alignment vertical="center"/>
      <protection/>
    </xf>
    <xf numFmtId="38" fontId="6" fillId="34" borderId="37" xfId="48" applyFont="1" applyFill="1" applyBorder="1" applyAlignment="1" applyProtection="1">
      <alignment vertical="center"/>
      <protection/>
    </xf>
    <xf numFmtId="38" fontId="6" fillId="34" borderId="38" xfId="48" applyFont="1" applyFill="1" applyBorder="1" applyAlignment="1" applyProtection="1">
      <alignment vertical="center"/>
      <protection/>
    </xf>
    <xf numFmtId="38" fontId="6" fillId="34" borderId="39" xfId="48" applyFont="1" applyFill="1" applyBorder="1" applyAlignment="1" applyProtection="1">
      <alignment vertical="center"/>
      <protection/>
    </xf>
    <xf numFmtId="38" fontId="6" fillId="34" borderId="40" xfId="48" applyFont="1" applyFill="1" applyBorder="1" applyAlignment="1" applyProtection="1">
      <alignment vertical="center"/>
      <protection/>
    </xf>
    <xf numFmtId="38" fontId="6" fillId="34" borderId="41" xfId="48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="70" zoomScaleNormal="75" zoomScaleSheetLayoutView="70" zoomScalePageLayoutView="0"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E82" sqref="AE82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38" width="9" style="7" customWidth="1"/>
    <col min="39" max="16384" width="9" style="7" customWidth="1"/>
  </cols>
  <sheetData>
    <row r="1" spans="1:21" s="3" customFormat="1" ht="35.25" customHeight="1">
      <c r="A1" s="18" t="s">
        <v>52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54" t="s">
        <v>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2"/>
      <c r="T2" s="2"/>
      <c r="U2" s="2"/>
    </row>
    <row r="3" spans="1:18" ht="28.5">
      <c r="A3" s="31" t="s">
        <v>51</v>
      </c>
      <c r="E3" s="6"/>
      <c r="R3" s="31" t="s">
        <v>53</v>
      </c>
    </row>
    <row r="4" spans="1:18" ht="11.25" customHeight="1" thickBot="1">
      <c r="A4" s="4"/>
      <c r="R4" s="4"/>
    </row>
    <row r="5" spans="1:32" ht="21" customHeight="1" thickBot="1">
      <c r="A5" s="59" t="s">
        <v>24</v>
      </c>
      <c r="B5" s="60"/>
      <c r="C5" s="61"/>
      <c r="D5" s="62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59" t="s">
        <v>24</v>
      </c>
      <c r="S5" s="60"/>
      <c r="T5" s="61"/>
      <c r="U5" s="62"/>
      <c r="V5" s="16" t="s">
        <v>14</v>
      </c>
      <c r="W5" s="16" t="s">
        <v>37</v>
      </c>
      <c r="X5" s="16" t="s">
        <v>15</v>
      </c>
      <c r="Y5" s="16" t="s">
        <v>38</v>
      </c>
      <c r="Z5" s="16" t="s">
        <v>39</v>
      </c>
      <c r="AA5" s="16" t="s">
        <v>16</v>
      </c>
      <c r="AB5" s="16" t="s">
        <v>17</v>
      </c>
      <c r="AC5" s="16" t="s">
        <v>40</v>
      </c>
      <c r="AD5" s="16" t="s">
        <v>18</v>
      </c>
      <c r="AE5" s="15" t="s">
        <v>19</v>
      </c>
      <c r="AF5" s="17" t="s">
        <v>12</v>
      </c>
    </row>
    <row r="6" spans="1:33" ht="21" customHeight="1">
      <c r="A6" s="55" t="s">
        <v>25</v>
      </c>
      <c r="B6" s="55" t="s">
        <v>26</v>
      </c>
      <c r="C6" s="55" t="s">
        <v>27</v>
      </c>
      <c r="D6" s="8" t="s">
        <v>20</v>
      </c>
      <c r="E6" s="19">
        <v>21</v>
      </c>
      <c r="F6" s="19">
        <v>46</v>
      </c>
      <c r="G6" s="19">
        <v>89</v>
      </c>
      <c r="H6" s="19">
        <v>110</v>
      </c>
      <c r="I6" s="19">
        <v>27</v>
      </c>
      <c r="J6" s="19">
        <v>89</v>
      </c>
      <c r="K6" s="19">
        <v>68</v>
      </c>
      <c r="L6" s="19">
        <v>18</v>
      </c>
      <c r="M6" s="19">
        <v>10</v>
      </c>
      <c r="N6" s="19">
        <v>3</v>
      </c>
      <c r="O6" s="19">
        <v>0</v>
      </c>
      <c r="P6" s="20">
        <v>0</v>
      </c>
      <c r="Q6" s="32">
        <f>SUM(E6:P6)</f>
        <v>481</v>
      </c>
      <c r="R6" s="55" t="s">
        <v>25</v>
      </c>
      <c r="S6" s="55" t="s">
        <v>26</v>
      </c>
      <c r="T6" s="55" t="s">
        <v>27</v>
      </c>
      <c r="U6" s="8" t="s">
        <v>20</v>
      </c>
      <c r="V6" s="19">
        <v>109</v>
      </c>
      <c r="W6" s="19">
        <v>29</v>
      </c>
      <c r="X6" s="19">
        <v>124</v>
      </c>
      <c r="Y6" s="19">
        <v>61</v>
      </c>
      <c r="Z6" s="19">
        <v>21</v>
      </c>
      <c r="AA6" s="19">
        <v>3</v>
      </c>
      <c r="AB6" s="19">
        <v>33</v>
      </c>
      <c r="AC6" s="19">
        <v>11</v>
      </c>
      <c r="AD6" s="19">
        <v>39</v>
      </c>
      <c r="AE6" s="20">
        <v>51</v>
      </c>
      <c r="AF6" s="32">
        <f aca="true" t="shared" si="0" ref="AF6:AF35">SUM(T6:AE6)</f>
        <v>481</v>
      </c>
      <c r="AG6" s="7">
        <f>IF(Q6=AF6,"","X")</f>
      </c>
    </row>
    <row r="7" spans="1:33" ht="21" customHeight="1">
      <c r="A7" s="56"/>
      <c r="B7" s="56"/>
      <c r="C7" s="56"/>
      <c r="D7" s="9" t="s">
        <v>23</v>
      </c>
      <c r="E7" s="21">
        <v>21</v>
      </c>
      <c r="F7" s="21">
        <v>9</v>
      </c>
      <c r="G7" s="21">
        <v>27</v>
      </c>
      <c r="H7" s="21">
        <v>38</v>
      </c>
      <c r="I7" s="21">
        <v>21</v>
      </c>
      <c r="J7" s="21">
        <v>20</v>
      </c>
      <c r="K7" s="21">
        <v>1</v>
      </c>
      <c r="L7" s="21">
        <v>1</v>
      </c>
      <c r="M7" s="21">
        <v>20</v>
      </c>
      <c r="N7" s="21">
        <v>14</v>
      </c>
      <c r="O7" s="21">
        <v>19</v>
      </c>
      <c r="P7" s="22">
        <v>12</v>
      </c>
      <c r="Q7" s="33">
        <f aca="true" t="shared" si="1" ref="Q7:Q70">SUM(E7:P7)</f>
        <v>203</v>
      </c>
      <c r="R7" s="56"/>
      <c r="S7" s="56"/>
      <c r="T7" s="56"/>
      <c r="U7" s="9" t="s">
        <v>23</v>
      </c>
      <c r="V7" s="21">
        <v>0</v>
      </c>
      <c r="W7" s="21">
        <v>0</v>
      </c>
      <c r="X7" s="21">
        <v>40</v>
      </c>
      <c r="Y7" s="21">
        <v>0</v>
      </c>
      <c r="Z7" s="21">
        <v>0</v>
      </c>
      <c r="AA7" s="21">
        <v>0</v>
      </c>
      <c r="AB7" s="21">
        <v>163</v>
      </c>
      <c r="AC7" s="21">
        <v>0</v>
      </c>
      <c r="AD7" s="21">
        <v>0</v>
      </c>
      <c r="AE7" s="22">
        <v>0</v>
      </c>
      <c r="AF7" s="33">
        <f t="shared" si="0"/>
        <v>203</v>
      </c>
      <c r="AG7" s="7">
        <f aca="true" t="shared" si="2" ref="AG7:AG70">IF(Q7=AF7,"","X")</f>
      </c>
    </row>
    <row r="8" spans="1:33" ht="21" customHeight="1" thickBot="1">
      <c r="A8" s="56"/>
      <c r="B8" s="56"/>
      <c r="C8" s="56"/>
      <c r="D8" s="10" t="s">
        <v>21</v>
      </c>
      <c r="E8" s="23">
        <v>169</v>
      </c>
      <c r="F8" s="23">
        <v>156</v>
      </c>
      <c r="G8" s="23">
        <v>154</v>
      </c>
      <c r="H8" s="23">
        <v>182</v>
      </c>
      <c r="I8" s="23">
        <v>168</v>
      </c>
      <c r="J8" s="23">
        <v>172</v>
      </c>
      <c r="K8" s="23">
        <v>219</v>
      </c>
      <c r="L8" s="23">
        <v>165</v>
      </c>
      <c r="M8" s="23">
        <v>153</v>
      </c>
      <c r="N8" s="23">
        <v>164</v>
      </c>
      <c r="O8" s="23">
        <v>133</v>
      </c>
      <c r="P8" s="24">
        <v>154</v>
      </c>
      <c r="Q8" s="34">
        <f t="shared" si="1"/>
        <v>1989</v>
      </c>
      <c r="R8" s="56"/>
      <c r="S8" s="56"/>
      <c r="T8" s="56"/>
      <c r="U8" s="10" t="s">
        <v>21</v>
      </c>
      <c r="V8" s="23">
        <v>1233</v>
      </c>
      <c r="W8" s="23">
        <v>50</v>
      </c>
      <c r="X8" s="23">
        <v>527</v>
      </c>
      <c r="Y8" s="23">
        <v>0</v>
      </c>
      <c r="Z8" s="23">
        <v>51</v>
      </c>
      <c r="AA8" s="23">
        <v>15</v>
      </c>
      <c r="AB8" s="23">
        <v>83</v>
      </c>
      <c r="AC8" s="23">
        <v>29</v>
      </c>
      <c r="AD8" s="23">
        <v>0</v>
      </c>
      <c r="AE8" s="24">
        <v>1</v>
      </c>
      <c r="AF8" s="34">
        <f t="shared" si="0"/>
        <v>1989</v>
      </c>
      <c r="AG8" s="7">
        <f t="shared" si="2"/>
      </c>
    </row>
    <row r="9" spans="1:33" ht="21" customHeight="1" thickTop="1">
      <c r="A9" s="56"/>
      <c r="B9" s="56"/>
      <c r="C9" s="56"/>
      <c r="D9" s="11" t="s">
        <v>22</v>
      </c>
      <c r="E9" s="25">
        <f>SUM(E6:E8)</f>
        <v>211</v>
      </c>
      <c r="F9" s="25">
        <f aca="true" t="shared" si="3" ref="F9:P9">SUM(F6:F8)</f>
        <v>211</v>
      </c>
      <c r="G9" s="25">
        <f t="shared" si="3"/>
        <v>270</v>
      </c>
      <c r="H9" s="25">
        <f t="shared" si="3"/>
        <v>330</v>
      </c>
      <c r="I9" s="25">
        <f t="shared" si="3"/>
        <v>216</v>
      </c>
      <c r="J9" s="25">
        <f t="shared" si="3"/>
        <v>281</v>
      </c>
      <c r="K9" s="25">
        <f t="shared" si="3"/>
        <v>288</v>
      </c>
      <c r="L9" s="25">
        <f t="shared" si="3"/>
        <v>184</v>
      </c>
      <c r="M9" s="25">
        <f t="shared" si="3"/>
        <v>183</v>
      </c>
      <c r="N9" s="25">
        <f t="shared" si="3"/>
        <v>181</v>
      </c>
      <c r="O9" s="25">
        <f t="shared" si="3"/>
        <v>152</v>
      </c>
      <c r="P9" s="25">
        <f t="shared" si="3"/>
        <v>166</v>
      </c>
      <c r="Q9" s="32">
        <f t="shared" si="1"/>
        <v>2673</v>
      </c>
      <c r="R9" s="56"/>
      <c r="S9" s="56"/>
      <c r="T9" s="56"/>
      <c r="U9" s="11" t="s">
        <v>22</v>
      </c>
      <c r="V9" s="25">
        <f aca="true" t="shared" si="4" ref="V9:AF9">SUM(V6:V8)</f>
        <v>1342</v>
      </c>
      <c r="W9" s="25">
        <f t="shared" si="4"/>
        <v>79</v>
      </c>
      <c r="X9" s="25">
        <f t="shared" si="4"/>
        <v>691</v>
      </c>
      <c r="Y9" s="25">
        <f t="shared" si="4"/>
        <v>61</v>
      </c>
      <c r="Z9" s="25">
        <f t="shared" si="4"/>
        <v>72</v>
      </c>
      <c r="AA9" s="25">
        <f t="shared" si="4"/>
        <v>18</v>
      </c>
      <c r="AB9" s="25">
        <f t="shared" si="4"/>
        <v>279</v>
      </c>
      <c r="AC9" s="25">
        <f t="shared" si="4"/>
        <v>40</v>
      </c>
      <c r="AD9" s="25">
        <f t="shared" si="4"/>
        <v>39</v>
      </c>
      <c r="AE9" s="26">
        <f t="shared" si="4"/>
        <v>52</v>
      </c>
      <c r="AF9" s="32">
        <f t="shared" si="4"/>
        <v>2673</v>
      </c>
      <c r="AG9" s="7">
        <f t="shared" si="2"/>
      </c>
    </row>
    <row r="10" spans="1:33" ht="21" customHeight="1" thickBot="1">
      <c r="A10" s="56"/>
      <c r="B10" s="56"/>
      <c r="C10" s="57"/>
      <c r="D10" s="12" t="s">
        <v>13</v>
      </c>
      <c r="E10" s="27">
        <v>24</v>
      </c>
      <c r="F10" s="27">
        <v>14</v>
      </c>
      <c r="G10" s="27">
        <v>25</v>
      </c>
      <c r="H10" s="27">
        <v>65</v>
      </c>
      <c r="I10" s="27">
        <v>31</v>
      </c>
      <c r="J10" s="27">
        <v>39</v>
      </c>
      <c r="K10" s="27">
        <v>40</v>
      </c>
      <c r="L10" s="27">
        <v>19</v>
      </c>
      <c r="M10" s="27">
        <v>16</v>
      </c>
      <c r="N10" s="27">
        <v>15</v>
      </c>
      <c r="O10" s="27">
        <v>9</v>
      </c>
      <c r="P10" s="28">
        <v>12</v>
      </c>
      <c r="Q10" s="35">
        <f t="shared" si="1"/>
        <v>309</v>
      </c>
      <c r="R10" s="56"/>
      <c r="S10" s="56"/>
      <c r="T10" s="57"/>
      <c r="U10" s="12" t="s">
        <v>13</v>
      </c>
      <c r="V10" s="27">
        <v>91</v>
      </c>
      <c r="W10" s="27">
        <v>5</v>
      </c>
      <c r="X10" s="27">
        <v>63</v>
      </c>
      <c r="Y10" s="27">
        <v>20</v>
      </c>
      <c r="Z10" s="27">
        <v>58</v>
      </c>
      <c r="AA10" s="27">
        <v>0</v>
      </c>
      <c r="AB10" s="27">
        <v>59</v>
      </c>
      <c r="AC10" s="27">
        <v>0</v>
      </c>
      <c r="AD10" s="27">
        <v>0</v>
      </c>
      <c r="AE10" s="28">
        <v>13</v>
      </c>
      <c r="AF10" s="35">
        <f t="shared" si="0"/>
        <v>309</v>
      </c>
      <c r="AG10" s="7">
        <f t="shared" si="2"/>
      </c>
    </row>
    <row r="11" spans="1:33" ht="21" customHeight="1">
      <c r="A11" s="56"/>
      <c r="B11" s="56"/>
      <c r="C11" s="55" t="s">
        <v>28</v>
      </c>
      <c r="D11" s="8" t="s">
        <v>20</v>
      </c>
      <c r="E11" s="19">
        <v>1</v>
      </c>
      <c r="F11" s="19">
        <v>18</v>
      </c>
      <c r="G11" s="19">
        <v>42</v>
      </c>
      <c r="H11" s="19">
        <v>116</v>
      </c>
      <c r="I11" s="19">
        <v>61</v>
      </c>
      <c r="J11" s="19">
        <v>64</v>
      </c>
      <c r="K11" s="19">
        <v>33</v>
      </c>
      <c r="L11" s="19">
        <v>47</v>
      </c>
      <c r="M11" s="19">
        <v>4</v>
      </c>
      <c r="N11" s="19">
        <v>1</v>
      </c>
      <c r="O11" s="19">
        <v>0</v>
      </c>
      <c r="P11" s="20">
        <v>0</v>
      </c>
      <c r="Q11" s="32">
        <f t="shared" si="1"/>
        <v>387</v>
      </c>
      <c r="R11" s="56"/>
      <c r="S11" s="56"/>
      <c r="T11" s="55" t="s">
        <v>28</v>
      </c>
      <c r="U11" s="8" t="s">
        <v>20</v>
      </c>
      <c r="V11" s="19">
        <v>84</v>
      </c>
      <c r="W11" s="19">
        <v>11</v>
      </c>
      <c r="X11" s="19">
        <v>19</v>
      </c>
      <c r="Y11" s="19">
        <v>46</v>
      </c>
      <c r="Z11" s="19">
        <v>92</v>
      </c>
      <c r="AA11" s="19">
        <v>45</v>
      </c>
      <c r="AB11" s="19">
        <v>23</v>
      </c>
      <c r="AC11" s="19">
        <v>1</v>
      </c>
      <c r="AD11" s="19">
        <v>19</v>
      </c>
      <c r="AE11" s="20">
        <v>47</v>
      </c>
      <c r="AF11" s="32">
        <f t="shared" si="0"/>
        <v>387</v>
      </c>
      <c r="AG11" s="7">
        <f t="shared" si="2"/>
      </c>
    </row>
    <row r="12" spans="1:33" ht="21" customHeight="1">
      <c r="A12" s="56"/>
      <c r="B12" s="56"/>
      <c r="C12" s="56"/>
      <c r="D12" s="9" t="s">
        <v>23</v>
      </c>
      <c r="E12" s="21">
        <v>6</v>
      </c>
      <c r="F12" s="21">
        <v>9</v>
      </c>
      <c r="G12" s="21">
        <v>1</v>
      </c>
      <c r="H12" s="21">
        <v>4</v>
      </c>
      <c r="I12" s="21">
        <v>2</v>
      </c>
      <c r="J12" s="21">
        <v>1</v>
      </c>
      <c r="K12" s="21">
        <v>1</v>
      </c>
      <c r="L12" s="21">
        <v>1</v>
      </c>
      <c r="M12" s="21">
        <v>5</v>
      </c>
      <c r="N12" s="21">
        <v>1</v>
      </c>
      <c r="O12" s="21">
        <v>1</v>
      </c>
      <c r="P12" s="22">
        <v>1</v>
      </c>
      <c r="Q12" s="33">
        <f t="shared" si="1"/>
        <v>33</v>
      </c>
      <c r="R12" s="56"/>
      <c r="S12" s="56"/>
      <c r="T12" s="56"/>
      <c r="U12" s="9" t="s">
        <v>23</v>
      </c>
      <c r="V12" s="21">
        <v>6</v>
      </c>
      <c r="W12" s="21">
        <v>0</v>
      </c>
      <c r="X12" s="21">
        <v>2</v>
      </c>
      <c r="Y12" s="21">
        <v>0</v>
      </c>
      <c r="Z12" s="21">
        <v>11</v>
      </c>
      <c r="AA12" s="21">
        <v>0</v>
      </c>
      <c r="AB12" s="21">
        <v>4</v>
      </c>
      <c r="AC12" s="21">
        <v>9</v>
      </c>
      <c r="AD12" s="21">
        <v>0</v>
      </c>
      <c r="AE12" s="22">
        <v>1</v>
      </c>
      <c r="AF12" s="33">
        <f t="shared" si="0"/>
        <v>33</v>
      </c>
      <c r="AG12" s="7">
        <f t="shared" si="2"/>
      </c>
    </row>
    <row r="13" spans="1:33" ht="21" customHeight="1" thickBot="1">
      <c r="A13" s="56"/>
      <c r="B13" s="56"/>
      <c r="C13" s="56"/>
      <c r="D13" s="10" t="s">
        <v>21</v>
      </c>
      <c r="E13" s="23">
        <v>146</v>
      </c>
      <c r="F13" s="23">
        <v>158</v>
      </c>
      <c r="G13" s="23">
        <v>107</v>
      </c>
      <c r="H13" s="23">
        <v>142</v>
      </c>
      <c r="I13" s="23">
        <v>163</v>
      </c>
      <c r="J13" s="23">
        <v>104</v>
      </c>
      <c r="K13" s="23">
        <v>150</v>
      </c>
      <c r="L13" s="23">
        <v>155</v>
      </c>
      <c r="M13" s="23">
        <v>107</v>
      </c>
      <c r="N13" s="23">
        <v>139</v>
      </c>
      <c r="O13" s="23">
        <v>140</v>
      </c>
      <c r="P13" s="24">
        <v>100</v>
      </c>
      <c r="Q13" s="34">
        <f t="shared" si="1"/>
        <v>1611</v>
      </c>
      <c r="R13" s="56"/>
      <c r="S13" s="56"/>
      <c r="T13" s="56"/>
      <c r="U13" s="10" t="s">
        <v>21</v>
      </c>
      <c r="V13" s="23">
        <v>627</v>
      </c>
      <c r="W13" s="23">
        <v>0</v>
      </c>
      <c r="X13" s="23">
        <v>72</v>
      </c>
      <c r="Y13" s="23">
        <v>0</v>
      </c>
      <c r="Z13" s="23">
        <v>450</v>
      </c>
      <c r="AA13" s="23">
        <v>382</v>
      </c>
      <c r="AB13" s="23">
        <v>71</v>
      </c>
      <c r="AC13" s="23">
        <v>3</v>
      </c>
      <c r="AD13" s="23">
        <v>6</v>
      </c>
      <c r="AE13" s="24">
        <v>0</v>
      </c>
      <c r="AF13" s="34">
        <f t="shared" si="0"/>
        <v>1611</v>
      </c>
      <c r="AG13" s="7">
        <f t="shared" si="2"/>
      </c>
    </row>
    <row r="14" spans="1:33" ht="21" customHeight="1" thickTop="1">
      <c r="A14" s="56"/>
      <c r="B14" s="56"/>
      <c r="C14" s="56"/>
      <c r="D14" s="11" t="s">
        <v>22</v>
      </c>
      <c r="E14" s="25">
        <f aca="true" t="shared" si="5" ref="E14:P14">SUM(E11:E13)</f>
        <v>153</v>
      </c>
      <c r="F14" s="25">
        <f t="shared" si="5"/>
        <v>185</v>
      </c>
      <c r="G14" s="25">
        <f t="shared" si="5"/>
        <v>150</v>
      </c>
      <c r="H14" s="25">
        <f t="shared" si="5"/>
        <v>262</v>
      </c>
      <c r="I14" s="25">
        <f t="shared" si="5"/>
        <v>226</v>
      </c>
      <c r="J14" s="25">
        <f t="shared" si="5"/>
        <v>169</v>
      </c>
      <c r="K14" s="25">
        <f t="shared" si="5"/>
        <v>184</v>
      </c>
      <c r="L14" s="25">
        <f t="shared" si="5"/>
        <v>203</v>
      </c>
      <c r="M14" s="25">
        <f t="shared" si="5"/>
        <v>116</v>
      </c>
      <c r="N14" s="25">
        <f t="shared" si="5"/>
        <v>141</v>
      </c>
      <c r="O14" s="25">
        <f t="shared" si="5"/>
        <v>141</v>
      </c>
      <c r="P14" s="25">
        <f t="shared" si="5"/>
        <v>101</v>
      </c>
      <c r="Q14" s="32">
        <f t="shared" si="1"/>
        <v>2031</v>
      </c>
      <c r="R14" s="56"/>
      <c r="S14" s="56"/>
      <c r="T14" s="56"/>
      <c r="U14" s="11" t="s">
        <v>22</v>
      </c>
      <c r="V14" s="25">
        <f aca="true" t="shared" si="6" ref="V14:AF14">SUM(V11:V13)</f>
        <v>717</v>
      </c>
      <c r="W14" s="25">
        <f t="shared" si="6"/>
        <v>11</v>
      </c>
      <c r="X14" s="25">
        <f t="shared" si="6"/>
        <v>93</v>
      </c>
      <c r="Y14" s="25">
        <f t="shared" si="6"/>
        <v>46</v>
      </c>
      <c r="Z14" s="25">
        <f t="shared" si="6"/>
        <v>553</v>
      </c>
      <c r="AA14" s="25">
        <f t="shared" si="6"/>
        <v>427</v>
      </c>
      <c r="AB14" s="25">
        <f t="shared" si="6"/>
        <v>98</v>
      </c>
      <c r="AC14" s="25">
        <f t="shared" si="6"/>
        <v>13</v>
      </c>
      <c r="AD14" s="25">
        <f t="shared" si="6"/>
        <v>25</v>
      </c>
      <c r="AE14" s="26">
        <f t="shared" si="6"/>
        <v>48</v>
      </c>
      <c r="AF14" s="32">
        <f t="shared" si="6"/>
        <v>2031</v>
      </c>
      <c r="AG14" s="7">
        <f t="shared" si="2"/>
      </c>
    </row>
    <row r="15" spans="1:33" ht="21" customHeight="1" thickBot="1">
      <c r="A15" s="56"/>
      <c r="B15" s="56"/>
      <c r="C15" s="57"/>
      <c r="D15" s="12" t="s">
        <v>13</v>
      </c>
      <c r="E15" s="27">
        <v>14</v>
      </c>
      <c r="F15" s="27">
        <v>29</v>
      </c>
      <c r="G15" s="27">
        <v>44</v>
      </c>
      <c r="H15" s="27">
        <v>84</v>
      </c>
      <c r="I15" s="27">
        <v>69</v>
      </c>
      <c r="J15" s="27">
        <v>32</v>
      </c>
      <c r="K15" s="27">
        <v>43</v>
      </c>
      <c r="L15" s="27">
        <v>27</v>
      </c>
      <c r="M15" s="27">
        <v>10</v>
      </c>
      <c r="N15" s="27">
        <v>12</v>
      </c>
      <c r="O15" s="27">
        <v>9</v>
      </c>
      <c r="P15" s="28">
        <v>5</v>
      </c>
      <c r="Q15" s="35">
        <f t="shared" si="1"/>
        <v>378</v>
      </c>
      <c r="R15" s="56"/>
      <c r="S15" s="56"/>
      <c r="T15" s="57"/>
      <c r="U15" s="12" t="s">
        <v>13</v>
      </c>
      <c r="V15" s="27">
        <v>83</v>
      </c>
      <c r="W15" s="27">
        <v>4</v>
      </c>
      <c r="X15" s="27">
        <v>5</v>
      </c>
      <c r="Y15" s="27">
        <v>5</v>
      </c>
      <c r="Z15" s="27">
        <v>248</v>
      </c>
      <c r="AA15" s="27">
        <v>0</v>
      </c>
      <c r="AB15" s="27">
        <v>28</v>
      </c>
      <c r="AC15" s="27">
        <v>0</v>
      </c>
      <c r="AD15" s="27">
        <v>0</v>
      </c>
      <c r="AE15" s="28">
        <v>5</v>
      </c>
      <c r="AF15" s="35">
        <f t="shared" si="0"/>
        <v>378</v>
      </c>
      <c r="AG15" s="7">
        <f t="shared" si="2"/>
      </c>
    </row>
    <row r="16" spans="1:33" ht="21" customHeight="1">
      <c r="A16" s="56"/>
      <c r="B16" s="56"/>
      <c r="C16" s="58" t="s">
        <v>29</v>
      </c>
      <c r="D16" s="13" t="s">
        <v>20</v>
      </c>
      <c r="E16" s="21">
        <v>4</v>
      </c>
      <c r="F16" s="21">
        <v>10</v>
      </c>
      <c r="G16" s="21">
        <v>4</v>
      </c>
      <c r="H16" s="21">
        <v>3</v>
      </c>
      <c r="I16" s="21">
        <v>6</v>
      </c>
      <c r="J16" s="21">
        <v>3</v>
      </c>
      <c r="K16" s="21">
        <v>6</v>
      </c>
      <c r="L16" s="21">
        <v>1</v>
      </c>
      <c r="M16" s="21">
        <v>1</v>
      </c>
      <c r="N16" s="21">
        <v>1</v>
      </c>
      <c r="O16" s="21">
        <v>0</v>
      </c>
      <c r="P16" s="22">
        <v>1</v>
      </c>
      <c r="Q16" s="32">
        <f t="shared" si="1"/>
        <v>40</v>
      </c>
      <c r="R16" s="56"/>
      <c r="S16" s="56"/>
      <c r="T16" s="58" t="s">
        <v>29</v>
      </c>
      <c r="U16" s="13" t="s">
        <v>20</v>
      </c>
      <c r="V16" s="21">
        <v>21</v>
      </c>
      <c r="W16" s="21">
        <v>3</v>
      </c>
      <c r="X16" s="21">
        <v>2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>
        <v>12</v>
      </c>
      <c r="AE16" s="22">
        <v>1</v>
      </c>
      <c r="AF16" s="32">
        <f t="shared" si="0"/>
        <v>40</v>
      </c>
      <c r="AG16" s="7">
        <f t="shared" si="2"/>
      </c>
    </row>
    <row r="17" spans="1:33" ht="21" customHeight="1">
      <c r="A17" s="56"/>
      <c r="B17" s="56"/>
      <c r="C17" s="56"/>
      <c r="D17" s="9" t="s">
        <v>23</v>
      </c>
      <c r="E17" s="21">
        <v>3</v>
      </c>
      <c r="F17" s="21">
        <v>3</v>
      </c>
      <c r="G17" s="21">
        <v>3</v>
      </c>
      <c r="H17" s="21">
        <v>3</v>
      </c>
      <c r="I17" s="21">
        <v>3</v>
      </c>
      <c r="J17" s="21">
        <v>3</v>
      </c>
      <c r="K17" s="21">
        <v>4</v>
      </c>
      <c r="L17" s="21">
        <v>3</v>
      </c>
      <c r="M17" s="21">
        <v>3</v>
      </c>
      <c r="N17" s="21">
        <v>3</v>
      </c>
      <c r="O17" s="21">
        <v>3</v>
      </c>
      <c r="P17" s="22">
        <v>3</v>
      </c>
      <c r="Q17" s="33">
        <f t="shared" si="1"/>
        <v>37</v>
      </c>
      <c r="R17" s="56"/>
      <c r="S17" s="56"/>
      <c r="T17" s="56"/>
      <c r="U17" s="9" t="s">
        <v>23</v>
      </c>
      <c r="V17" s="21">
        <v>12</v>
      </c>
      <c r="W17" s="21">
        <v>0</v>
      </c>
      <c r="X17" s="21">
        <v>22</v>
      </c>
      <c r="Y17" s="21">
        <v>0</v>
      </c>
      <c r="Z17" s="21">
        <v>0</v>
      </c>
      <c r="AA17" s="21">
        <v>0</v>
      </c>
      <c r="AB17" s="21">
        <v>0</v>
      </c>
      <c r="AC17" s="21">
        <v>2</v>
      </c>
      <c r="AD17" s="21">
        <v>1</v>
      </c>
      <c r="AE17" s="22">
        <v>0</v>
      </c>
      <c r="AF17" s="33">
        <f t="shared" si="0"/>
        <v>37</v>
      </c>
      <c r="AG17" s="7">
        <f t="shared" si="2"/>
      </c>
    </row>
    <row r="18" spans="1:33" ht="21" customHeight="1" thickBot="1">
      <c r="A18" s="56"/>
      <c r="B18" s="56"/>
      <c r="C18" s="56"/>
      <c r="D18" s="10" t="s">
        <v>21</v>
      </c>
      <c r="E18" s="23">
        <v>5</v>
      </c>
      <c r="F18" s="23">
        <v>5</v>
      </c>
      <c r="G18" s="23">
        <v>6</v>
      </c>
      <c r="H18" s="23">
        <v>4</v>
      </c>
      <c r="I18" s="23">
        <v>7</v>
      </c>
      <c r="J18" s="23">
        <v>4</v>
      </c>
      <c r="K18" s="23">
        <v>4</v>
      </c>
      <c r="L18" s="23">
        <v>5</v>
      </c>
      <c r="M18" s="23">
        <v>6</v>
      </c>
      <c r="N18" s="23">
        <v>3</v>
      </c>
      <c r="O18" s="23">
        <v>7</v>
      </c>
      <c r="P18" s="24">
        <v>2</v>
      </c>
      <c r="Q18" s="34">
        <f t="shared" si="1"/>
        <v>58</v>
      </c>
      <c r="R18" s="56"/>
      <c r="S18" s="56"/>
      <c r="T18" s="56"/>
      <c r="U18" s="10" t="s">
        <v>21</v>
      </c>
      <c r="V18" s="23">
        <v>8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22</v>
      </c>
      <c r="AC18" s="23">
        <v>0</v>
      </c>
      <c r="AD18" s="23">
        <v>24</v>
      </c>
      <c r="AE18" s="24">
        <v>4</v>
      </c>
      <c r="AF18" s="34">
        <f t="shared" si="0"/>
        <v>58</v>
      </c>
      <c r="AG18" s="7">
        <f t="shared" si="2"/>
      </c>
    </row>
    <row r="19" spans="1:33" ht="21" customHeight="1" thickTop="1">
      <c r="A19" s="56"/>
      <c r="B19" s="56"/>
      <c r="C19" s="56"/>
      <c r="D19" s="11" t="s">
        <v>22</v>
      </c>
      <c r="E19" s="25">
        <f aca="true" t="shared" si="7" ref="E19:P19">SUM(E16:E18)</f>
        <v>12</v>
      </c>
      <c r="F19" s="25">
        <f t="shared" si="7"/>
        <v>18</v>
      </c>
      <c r="G19" s="25">
        <f t="shared" si="7"/>
        <v>13</v>
      </c>
      <c r="H19" s="25">
        <f t="shared" si="7"/>
        <v>10</v>
      </c>
      <c r="I19" s="25">
        <f t="shared" si="7"/>
        <v>16</v>
      </c>
      <c r="J19" s="25">
        <f t="shared" si="7"/>
        <v>10</v>
      </c>
      <c r="K19" s="25">
        <f t="shared" si="7"/>
        <v>14</v>
      </c>
      <c r="L19" s="25">
        <f t="shared" si="7"/>
        <v>9</v>
      </c>
      <c r="M19" s="25">
        <f t="shared" si="7"/>
        <v>10</v>
      </c>
      <c r="N19" s="25">
        <f t="shared" si="7"/>
        <v>7</v>
      </c>
      <c r="O19" s="25">
        <f t="shared" si="7"/>
        <v>10</v>
      </c>
      <c r="P19" s="25">
        <f t="shared" si="7"/>
        <v>6</v>
      </c>
      <c r="Q19" s="32">
        <f>SUM(E19:P19)</f>
        <v>135</v>
      </c>
      <c r="R19" s="56"/>
      <c r="S19" s="56"/>
      <c r="T19" s="56"/>
      <c r="U19" s="11" t="s">
        <v>22</v>
      </c>
      <c r="V19" s="25">
        <f aca="true" t="shared" si="8" ref="V19:AF19">SUM(V16:V18)</f>
        <v>41</v>
      </c>
      <c r="W19" s="25">
        <f t="shared" si="8"/>
        <v>3</v>
      </c>
      <c r="X19" s="25">
        <f t="shared" si="8"/>
        <v>24</v>
      </c>
      <c r="Y19" s="25">
        <f t="shared" si="8"/>
        <v>1</v>
      </c>
      <c r="Z19" s="25">
        <f t="shared" si="8"/>
        <v>0</v>
      </c>
      <c r="AA19" s="25">
        <f t="shared" si="8"/>
        <v>0</v>
      </c>
      <c r="AB19" s="25">
        <f t="shared" si="8"/>
        <v>22</v>
      </c>
      <c r="AC19" s="25">
        <f t="shared" si="8"/>
        <v>2</v>
      </c>
      <c r="AD19" s="25">
        <f t="shared" si="8"/>
        <v>37</v>
      </c>
      <c r="AE19" s="26">
        <f t="shared" si="8"/>
        <v>5</v>
      </c>
      <c r="AF19" s="32">
        <f t="shared" si="8"/>
        <v>135</v>
      </c>
      <c r="AG19" s="7">
        <f t="shared" si="2"/>
      </c>
    </row>
    <row r="20" spans="1:33" ht="21" customHeight="1" thickBot="1">
      <c r="A20" s="56"/>
      <c r="B20" s="56"/>
      <c r="C20" s="56"/>
      <c r="D20" s="14" t="s">
        <v>13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30">
        <v>1</v>
      </c>
      <c r="Q20" s="35">
        <f t="shared" si="1"/>
        <v>12</v>
      </c>
      <c r="R20" s="56"/>
      <c r="S20" s="56"/>
      <c r="T20" s="56"/>
      <c r="U20" s="14" t="s">
        <v>13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12</v>
      </c>
      <c r="AC20" s="29">
        <v>0</v>
      </c>
      <c r="AD20" s="29">
        <v>0</v>
      </c>
      <c r="AE20" s="30">
        <v>0</v>
      </c>
      <c r="AF20" s="35">
        <f t="shared" si="0"/>
        <v>12</v>
      </c>
      <c r="AG20" s="7">
        <f t="shared" si="2"/>
      </c>
    </row>
    <row r="21" spans="1:33" ht="21" customHeight="1">
      <c r="A21" s="56"/>
      <c r="B21" s="56"/>
      <c r="C21" s="55" t="s">
        <v>30</v>
      </c>
      <c r="D21" s="8" t="s">
        <v>20</v>
      </c>
      <c r="E21" s="19">
        <v>0</v>
      </c>
      <c r="F21" s="19">
        <v>1</v>
      </c>
      <c r="G21" s="19">
        <v>0</v>
      </c>
      <c r="H21" s="19">
        <v>0</v>
      </c>
      <c r="I21" s="19">
        <v>13</v>
      </c>
      <c r="J21" s="19">
        <v>0</v>
      </c>
      <c r="K21" s="19">
        <v>0</v>
      </c>
      <c r="L21" s="19">
        <v>2</v>
      </c>
      <c r="M21" s="19">
        <v>0</v>
      </c>
      <c r="N21" s="19">
        <v>0</v>
      </c>
      <c r="O21" s="19">
        <v>7</v>
      </c>
      <c r="P21" s="20">
        <v>0</v>
      </c>
      <c r="Q21" s="32">
        <f t="shared" si="1"/>
        <v>23</v>
      </c>
      <c r="R21" s="56"/>
      <c r="S21" s="56"/>
      <c r="T21" s="55" t="s">
        <v>30</v>
      </c>
      <c r="U21" s="8" t="s">
        <v>20</v>
      </c>
      <c r="V21" s="19">
        <v>14</v>
      </c>
      <c r="W21" s="19">
        <v>0</v>
      </c>
      <c r="X21" s="19">
        <v>0</v>
      </c>
      <c r="Y21" s="19">
        <v>8</v>
      </c>
      <c r="Z21" s="19">
        <v>0</v>
      </c>
      <c r="AA21" s="19">
        <v>0</v>
      </c>
      <c r="AB21" s="19">
        <v>1</v>
      </c>
      <c r="AC21" s="19">
        <v>0</v>
      </c>
      <c r="AD21" s="19">
        <v>0</v>
      </c>
      <c r="AE21" s="20">
        <v>0</v>
      </c>
      <c r="AF21" s="32">
        <f t="shared" si="0"/>
        <v>23</v>
      </c>
      <c r="AG21" s="7">
        <f t="shared" si="2"/>
      </c>
    </row>
    <row r="22" spans="1:33" ht="21" customHeight="1">
      <c r="A22" s="56"/>
      <c r="B22" s="56"/>
      <c r="C22" s="56"/>
      <c r="D22" s="9" t="s">
        <v>23</v>
      </c>
      <c r="E22" s="21">
        <v>12</v>
      </c>
      <c r="F22" s="21">
        <v>5</v>
      </c>
      <c r="G22" s="21">
        <v>5</v>
      </c>
      <c r="H22" s="21">
        <v>5</v>
      </c>
      <c r="I22" s="21">
        <v>12</v>
      </c>
      <c r="J22" s="21">
        <v>17</v>
      </c>
      <c r="K22" s="21">
        <v>5</v>
      </c>
      <c r="L22" s="21">
        <v>4</v>
      </c>
      <c r="M22" s="21">
        <v>5</v>
      </c>
      <c r="N22" s="21">
        <v>5</v>
      </c>
      <c r="O22" s="21">
        <v>1</v>
      </c>
      <c r="P22" s="22">
        <v>5</v>
      </c>
      <c r="Q22" s="33">
        <f t="shared" si="1"/>
        <v>81</v>
      </c>
      <c r="R22" s="56"/>
      <c r="S22" s="56"/>
      <c r="T22" s="56"/>
      <c r="U22" s="9" t="s">
        <v>23</v>
      </c>
      <c r="V22" s="21">
        <v>0</v>
      </c>
      <c r="W22" s="21">
        <v>0</v>
      </c>
      <c r="X22" s="21">
        <v>0</v>
      </c>
      <c r="Y22" s="21">
        <v>52</v>
      </c>
      <c r="Z22" s="21">
        <v>0</v>
      </c>
      <c r="AA22" s="21">
        <v>0</v>
      </c>
      <c r="AB22" s="21">
        <v>29</v>
      </c>
      <c r="AC22" s="21">
        <v>0</v>
      </c>
      <c r="AD22" s="21">
        <v>0</v>
      </c>
      <c r="AE22" s="22">
        <v>0</v>
      </c>
      <c r="AF22" s="33">
        <f t="shared" si="0"/>
        <v>81</v>
      </c>
      <c r="AG22" s="7">
        <f t="shared" si="2"/>
      </c>
    </row>
    <row r="23" spans="1:33" ht="21" customHeight="1" thickBot="1">
      <c r="A23" s="56"/>
      <c r="B23" s="56"/>
      <c r="C23" s="56"/>
      <c r="D23" s="10" t="s">
        <v>21</v>
      </c>
      <c r="E23" s="23">
        <v>1</v>
      </c>
      <c r="F23" s="23">
        <v>46</v>
      </c>
      <c r="G23" s="23">
        <v>12</v>
      </c>
      <c r="H23" s="23">
        <v>8</v>
      </c>
      <c r="I23" s="23">
        <v>36</v>
      </c>
      <c r="J23" s="23">
        <v>1</v>
      </c>
      <c r="K23" s="23">
        <v>12</v>
      </c>
      <c r="L23" s="23">
        <v>44</v>
      </c>
      <c r="M23" s="23">
        <v>7</v>
      </c>
      <c r="N23" s="23">
        <v>6</v>
      </c>
      <c r="O23" s="23">
        <v>39</v>
      </c>
      <c r="P23" s="24">
        <v>7</v>
      </c>
      <c r="Q23" s="34">
        <f t="shared" si="1"/>
        <v>219</v>
      </c>
      <c r="R23" s="56"/>
      <c r="S23" s="56"/>
      <c r="T23" s="56"/>
      <c r="U23" s="10" t="s">
        <v>21</v>
      </c>
      <c r="V23" s="23">
        <v>142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77</v>
      </c>
      <c r="AC23" s="23">
        <v>0</v>
      </c>
      <c r="AD23" s="23">
        <v>0</v>
      </c>
      <c r="AE23" s="24">
        <v>0</v>
      </c>
      <c r="AF23" s="34">
        <f t="shared" si="0"/>
        <v>219</v>
      </c>
      <c r="AG23" s="7">
        <f t="shared" si="2"/>
      </c>
    </row>
    <row r="24" spans="1:33" ht="21" customHeight="1" thickTop="1">
      <c r="A24" s="56"/>
      <c r="B24" s="56"/>
      <c r="C24" s="56"/>
      <c r="D24" s="11" t="s">
        <v>22</v>
      </c>
      <c r="E24" s="25">
        <f aca="true" t="shared" si="9" ref="E24:P24">SUM(E21:E23)</f>
        <v>13</v>
      </c>
      <c r="F24" s="25">
        <f t="shared" si="9"/>
        <v>52</v>
      </c>
      <c r="G24" s="25">
        <f t="shared" si="9"/>
        <v>17</v>
      </c>
      <c r="H24" s="25">
        <f t="shared" si="9"/>
        <v>13</v>
      </c>
      <c r="I24" s="25">
        <f t="shared" si="9"/>
        <v>61</v>
      </c>
      <c r="J24" s="25">
        <f t="shared" si="9"/>
        <v>18</v>
      </c>
      <c r="K24" s="25">
        <f t="shared" si="9"/>
        <v>17</v>
      </c>
      <c r="L24" s="25">
        <f t="shared" si="9"/>
        <v>50</v>
      </c>
      <c r="M24" s="25">
        <f t="shared" si="9"/>
        <v>12</v>
      </c>
      <c r="N24" s="25">
        <f t="shared" si="9"/>
        <v>11</v>
      </c>
      <c r="O24" s="25">
        <f t="shared" si="9"/>
        <v>47</v>
      </c>
      <c r="P24" s="25">
        <f t="shared" si="9"/>
        <v>12</v>
      </c>
      <c r="Q24" s="32">
        <f t="shared" si="1"/>
        <v>323</v>
      </c>
      <c r="R24" s="56"/>
      <c r="S24" s="56"/>
      <c r="T24" s="56"/>
      <c r="U24" s="11" t="s">
        <v>22</v>
      </c>
      <c r="V24" s="25">
        <f aca="true" t="shared" si="10" ref="V24:AF24">SUM(V21:V23)</f>
        <v>156</v>
      </c>
      <c r="W24" s="25">
        <f t="shared" si="10"/>
        <v>0</v>
      </c>
      <c r="X24" s="25">
        <f t="shared" si="10"/>
        <v>0</v>
      </c>
      <c r="Y24" s="25">
        <f t="shared" si="10"/>
        <v>60</v>
      </c>
      <c r="Z24" s="25">
        <f t="shared" si="10"/>
        <v>0</v>
      </c>
      <c r="AA24" s="25">
        <f t="shared" si="10"/>
        <v>0</v>
      </c>
      <c r="AB24" s="25">
        <f t="shared" si="10"/>
        <v>107</v>
      </c>
      <c r="AC24" s="25">
        <f t="shared" si="10"/>
        <v>0</v>
      </c>
      <c r="AD24" s="25">
        <f t="shared" si="10"/>
        <v>0</v>
      </c>
      <c r="AE24" s="26">
        <f t="shared" si="10"/>
        <v>0</v>
      </c>
      <c r="AF24" s="32">
        <f t="shared" si="10"/>
        <v>323</v>
      </c>
      <c r="AG24" s="7">
        <f t="shared" si="2"/>
      </c>
    </row>
    <row r="25" spans="1:33" ht="21" customHeight="1" thickBot="1">
      <c r="A25" s="56"/>
      <c r="B25" s="57"/>
      <c r="C25" s="57"/>
      <c r="D25" s="12" t="s">
        <v>13</v>
      </c>
      <c r="E25" s="27">
        <v>8</v>
      </c>
      <c r="F25" s="27">
        <v>11</v>
      </c>
      <c r="G25" s="27">
        <v>13</v>
      </c>
      <c r="H25" s="27">
        <v>10</v>
      </c>
      <c r="I25" s="27">
        <v>11</v>
      </c>
      <c r="J25" s="27">
        <v>15</v>
      </c>
      <c r="K25" s="27">
        <v>13</v>
      </c>
      <c r="L25" s="27">
        <v>11</v>
      </c>
      <c r="M25" s="27">
        <v>8</v>
      </c>
      <c r="N25" s="27">
        <v>8</v>
      </c>
      <c r="O25" s="27">
        <v>9</v>
      </c>
      <c r="P25" s="28">
        <v>8</v>
      </c>
      <c r="Q25" s="35">
        <f t="shared" si="1"/>
        <v>125</v>
      </c>
      <c r="R25" s="56"/>
      <c r="S25" s="57"/>
      <c r="T25" s="57"/>
      <c r="U25" s="12" t="s">
        <v>13</v>
      </c>
      <c r="V25" s="27">
        <v>4</v>
      </c>
      <c r="W25" s="27">
        <v>0</v>
      </c>
      <c r="X25" s="27">
        <v>0</v>
      </c>
      <c r="Y25" s="27">
        <v>23</v>
      </c>
      <c r="Z25" s="27">
        <v>0</v>
      </c>
      <c r="AA25" s="27">
        <v>0</v>
      </c>
      <c r="AB25" s="27">
        <v>98</v>
      </c>
      <c r="AC25" s="27">
        <v>0</v>
      </c>
      <c r="AD25" s="27">
        <v>0</v>
      </c>
      <c r="AE25" s="28">
        <v>0</v>
      </c>
      <c r="AF25" s="35">
        <f t="shared" si="0"/>
        <v>125</v>
      </c>
      <c r="AG25" s="7">
        <f t="shared" si="2"/>
      </c>
    </row>
    <row r="26" spans="1:33" ht="21" customHeight="1">
      <c r="A26" s="56"/>
      <c r="B26" s="58" t="s">
        <v>31</v>
      </c>
      <c r="C26" s="69" t="s">
        <v>32</v>
      </c>
      <c r="D26" s="13" t="s">
        <v>20</v>
      </c>
      <c r="E26" s="21">
        <v>0</v>
      </c>
      <c r="F26" s="21">
        <v>0</v>
      </c>
      <c r="G26" s="21">
        <v>0</v>
      </c>
      <c r="H26" s="21">
        <v>5</v>
      </c>
      <c r="I26" s="21">
        <v>9</v>
      </c>
      <c r="J26" s="21">
        <v>2</v>
      </c>
      <c r="K26" s="21">
        <v>1</v>
      </c>
      <c r="L26" s="21">
        <v>3</v>
      </c>
      <c r="M26" s="21">
        <v>0</v>
      </c>
      <c r="N26" s="21">
        <v>0</v>
      </c>
      <c r="O26" s="21">
        <v>0</v>
      </c>
      <c r="P26" s="22">
        <v>0</v>
      </c>
      <c r="Q26" s="32">
        <f t="shared" si="1"/>
        <v>20</v>
      </c>
      <c r="R26" s="56"/>
      <c r="S26" s="58" t="s">
        <v>31</v>
      </c>
      <c r="T26" s="69" t="s">
        <v>32</v>
      </c>
      <c r="U26" s="13" t="s">
        <v>20</v>
      </c>
      <c r="V26" s="21">
        <v>1</v>
      </c>
      <c r="W26" s="21">
        <v>0</v>
      </c>
      <c r="X26" s="21">
        <v>1</v>
      </c>
      <c r="Y26" s="21">
        <v>5</v>
      </c>
      <c r="Z26" s="21">
        <v>1</v>
      </c>
      <c r="AA26" s="21">
        <v>0</v>
      </c>
      <c r="AB26" s="21">
        <v>2</v>
      </c>
      <c r="AC26" s="21">
        <v>1</v>
      </c>
      <c r="AD26" s="21">
        <v>0</v>
      </c>
      <c r="AE26" s="22">
        <v>9</v>
      </c>
      <c r="AF26" s="32">
        <f t="shared" si="0"/>
        <v>20</v>
      </c>
      <c r="AG26" s="7">
        <f t="shared" si="2"/>
      </c>
    </row>
    <row r="27" spans="1:33" ht="21" customHeight="1">
      <c r="A27" s="56"/>
      <c r="B27" s="56"/>
      <c r="C27" s="70"/>
      <c r="D27" s="9" t="s">
        <v>23</v>
      </c>
      <c r="E27" s="21">
        <v>1</v>
      </c>
      <c r="F27" s="21">
        <v>0</v>
      </c>
      <c r="G27" s="21">
        <v>0</v>
      </c>
      <c r="H27" s="21">
        <v>2</v>
      </c>
      <c r="I27" s="21">
        <v>0</v>
      </c>
      <c r="J27" s="21">
        <v>0</v>
      </c>
      <c r="K27" s="21">
        <v>1</v>
      </c>
      <c r="L27" s="21">
        <v>0</v>
      </c>
      <c r="M27" s="21">
        <v>0</v>
      </c>
      <c r="N27" s="21">
        <v>1</v>
      </c>
      <c r="O27" s="21">
        <v>0</v>
      </c>
      <c r="P27" s="22">
        <v>0</v>
      </c>
      <c r="Q27" s="33">
        <f t="shared" si="1"/>
        <v>5</v>
      </c>
      <c r="R27" s="56"/>
      <c r="S27" s="56"/>
      <c r="T27" s="70"/>
      <c r="U27" s="9" t="s">
        <v>23</v>
      </c>
      <c r="V27" s="21">
        <v>0</v>
      </c>
      <c r="W27" s="21">
        <v>1</v>
      </c>
      <c r="X27" s="21">
        <v>4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2">
        <v>0</v>
      </c>
      <c r="AF27" s="33">
        <f t="shared" si="0"/>
        <v>5</v>
      </c>
      <c r="AG27" s="7">
        <f t="shared" si="2"/>
      </c>
    </row>
    <row r="28" spans="1:33" ht="21" customHeight="1" thickBot="1">
      <c r="A28" s="56"/>
      <c r="B28" s="56"/>
      <c r="C28" s="70"/>
      <c r="D28" s="10" t="s">
        <v>21</v>
      </c>
      <c r="E28" s="23">
        <v>1</v>
      </c>
      <c r="F28" s="23">
        <v>0</v>
      </c>
      <c r="G28" s="23">
        <v>3</v>
      </c>
      <c r="H28" s="23">
        <v>2</v>
      </c>
      <c r="I28" s="23">
        <v>3</v>
      </c>
      <c r="J28" s="23">
        <v>1</v>
      </c>
      <c r="K28" s="23">
        <v>4</v>
      </c>
      <c r="L28" s="23">
        <v>1</v>
      </c>
      <c r="M28" s="23">
        <v>1</v>
      </c>
      <c r="N28" s="23">
        <v>3</v>
      </c>
      <c r="O28" s="23">
        <v>0</v>
      </c>
      <c r="P28" s="24">
        <v>1</v>
      </c>
      <c r="Q28" s="34">
        <f t="shared" si="1"/>
        <v>20</v>
      </c>
      <c r="R28" s="56"/>
      <c r="S28" s="56"/>
      <c r="T28" s="70"/>
      <c r="U28" s="10" t="s">
        <v>21</v>
      </c>
      <c r="V28" s="23">
        <v>1</v>
      </c>
      <c r="W28" s="23">
        <v>0</v>
      </c>
      <c r="X28" s="23">
        <v>4</v>
      </c>
      <c r="Y28" s="23">
        <v>0</v>
      </c>
      <c r="Z28" s="23">
        <v>3</v>
      </c>
      <c r="AA28" s="23">
        <v>0</v>
      </c>
      <c r="AB28" s="23">
        <v>1</v>
      </c>
      <c r="AC28" s="23">
        <v>3</v>
      </c>
      <c r="AD28" s="23">
        <v>0</v>
      </c>
      <c r="AE28" s="24">
        <v>8</v>
      </c>
      <c r="AF28" s="34">
        <f t="shared" si="0"/>
        <v>20</v>
      </c>
      <c r="AG28" s="7">
        <f t="shared" si="2"/>
      </c>
    </row>
    <row r="29" spans="1:33" ht="21" customHeight="1" thickTop="1">
      <c r="A29" s="56"/>
      <c r="B29" s="56"/>
      <c r="C29" s="70"/>
      <c r="D29" s="11" t="s">
        <v>22</v>
      </c>
      <c r="E29" s="25">
        <f aca="true" t="shared" si="11" ref="E29:P29">SUM(E26:E28)</f>
        <v>2</v>
      </c>
      <c r="F29" s="25">
        <f t="shared" si="11"/>
        <v>0</v>
      </c>
      <c r="G29" s="25">
        <f t="shared" si="11"/>
        <v>3</v>
      </c>
      <c r="H29" s="25">
        <f t="shared" si="11"/>
        <v>9</v>
      </c>
      <c r="I29" s="25">
        <f t="shared" si="11"/>
        <v>12</v>
      </c>
      <c r="J29" s="25">
        <f t="shared" si="11"/>
        <v>3</v>
      </c>
      <c r="K29" s="25">
        <f t="shared" si="11"/>
        <v>6</v>
      </c>
      <c r="L29" s="25">
        <f t="shared" si="11"/>
        <v>4</v>
      </c>
      <c r="M29" s="25">
        <f t="shared" si="11"/>
        <v>1</v>
      </c>
      <c r="N29" s="25">
        <f t="shared" si="11"/>
        <v>4</v>
      </c>
      <c r="O29" s="25">
        <f t="shared" si="11"/>
        <v>0</v>
      </c>
      <c r="P29" s="25">
        <f t="shared" si="11"/>
        <v>1</v>
      </c>
      <c r="Q29" s="32">
        <f t="shared" si="1"/>
        <v>45</v>
      </c>
      <c r="R29" s="56"/>
      <c r="S29" s="56"/>
      <c r="T29" s="70"/>
      <c r="U29" s="11" t="s">
        <v>22</v>
      </c>
      <c r="V29" s="25">
        <f aca="true" t="shared" si="12" ref="V29:AF29">SUM(V26:V28)</f>
        <v>2</v>
      </c>
      <c r="W29" s="25">
        <f t="shared" si="12"/>
        <v>1</v>
      </c>
      <c r="X29" s="25">
        <f t="shared" si="12"/>
        <v>9</v>
      </c>
      <c r="Y29" s="25">
        <f t="shared" si="12"/>
        <v>5</v>
      </c>
      <c r="Z29" s="25">
        <f t="shared" si="12"/>
        <v>4</v>
      </c>
      <c r="AA29" s="25">
        <f t="shared" si="12"/>
        <v>0</v>
      </c>
      <c r="AB29" s="25">
        <f t="shared" si="12"/>
        <v>3</v>
      </c>
      <c r="AC29" s="25">
        <f t="shared" si="12"/>
        <v>4</v>
      </c>
      <c r="AD29" s="25">
        <f t="shared" si="12"/>
        <v>0</v>
      </c>
      <c r="AE29" s="26">
        <f t="shared" si="12"/>
        <v>17</v>
      </c>
      <c r="AF29" s="32">
        <f t="shared" si="12"/>
        <v>45</v>
      </c>
      <c r="AG29" s="7">
        <f t="shared" si="2"/>
      </c>
    </row>
    <row r="30" spans="1:33" ht="21" customHeight="1" thickBot="1">
      <c r="A30" s="56"/>
      <c r="B30" s="56"/>
      <c r="C30" s="71"/>
      <c r="D30" s="14" t="s">
        <v>13</v>
      </c>
      <c r="E30" s="29">
        <v>0</v>
      </c>
      <c r="F30" s="29">
        <v>0</v>
      </c>
      <c r="G30" s="29">
        <v>1</v>
      </c>
      <c r="H30" s="29">
        <v>2</v>
      </c>
      <c r="I30" s="29">
        <v>2</v>
      </c>
      <c r="J30" s="29">
        <v>1</v>
      </c>
      <c r="K30" s="29">
        <v>0</v>
      </c>
      <c r="L30" s="29">
        <v>1</v>
      </c>
      <c r="M30" s="29">
        <v>0</v>
      </c>
      <c r="N30" s="29">
        <v>0</v>
      </c>
      <c r="O30" s="29">
        <v>0</v>
      </c>
      <c r="P30" s="30">
        <v>0</v>
      </c>
      <c r="Q30" s="35">
        <f t="shared" si="1"/>
        <v>7</v>
      </c>
      <c r="R30" s="56"/>
      <c r="S30" s="56"/>
      <c r="T30" s="71"/>
      <c r="U30" s="14" t="s">
        <v>13</v>
      </c>
      <c r="V30" s="29">
        <v>0</v>
      </c>
      <c r="W30" s="29">
        <v>0</v>
      </c>
      <c r="X30" s="29">
        <v>0</v>
      </c>
      <c r="Y30" s="29">
        <v>1</v>
      </c>
      <c r="Z30" s="29">
        <v>3</v>
      </c>
      <c r="AA30" s="29">
        <v>0</v>
      </c>
      <c r="AB30" s="29">
        <v>0</v>
      </c>
      <c r="AC30" s="29">
        <v>0</v>
      </c>
      <c r="AD30" s="29">
        <v>0</v>
      </c>
      <c r="AE30" s="30">
        <v>3</v>
      </c>
      <c r="AF30" s="35">
        <f t="shared" si="0"/>
        <v>7</v>
      </c>
      <c r="AG30" s="7">
        <f t="shared" si="2"/>
      </c>
    </row>
    <row r="31" spans="1:33" ht="21" customHeight="1">
      <c r="A31" s="56"/>
      <c r="B31" s="56"/>
      <c r="C31" s="55" t="s">
        <v>33</v>
      </c>
      <c r="D31" s="8" t="s">
        <v>20</v>
      </c>
      <c r="E31" s="19">
        <v>2</v>
      </c>
      <c r="F31" s="19">
        <v>1</v>
      </c>
      <c r="G31" s="19">
        <v>5</v>
      </c>
      <c r="H31" s="19">
        <v>11</v>
      </c>
      <c r="I31" s="19">
        <v>4</v>
      </c>
      <c r="J31" s="19">
        <v>5</v>
      </c>
      <c r="K31" s="19">
        <v>1</v>
      </c>
      <c r="L31" s="19">
        <v>11</v>
      </c>
      <c r="M31" s="19">
        <v>0</v>
      </c>
      <c r="N31" s="19">
        <v>0</v>
      </c>
      <c r="O31" s="19">
        <v>0</v>
      </c>
      <c r="P31" s="20">
        <v>0</v>
      </c>
      <c r="Q31" s="32">
        <f t="shared" si="1"/>
        <v>40</v>
      </c>
      <c r="R31" s="56"/>
      <c r="S31" s="56"/>
      <c r="T31" s="55" t="s">
        <v>33</v>
      </c>
      <c r="U31" s="8" t="s">
        <v>20</v>
      </c>
      <c r="V31" s="19">
        <v>4</v>
      </c>
      <c r="W31" s="19">
        <v>0</v>
      </c>
      <c r="X31" s="19">
        <v>0</v>
      </c>
      <c r="Y31" s="19">
        <v>8</v>
      </c>
      <c r="Z31" s="19">
        <v>5</v>
      </c>
      <c r="AA31" s="19">
        <v>0</v>
      </c>
      <c r="AB31" s="19">
        <v>0</v>
      </c>
      <c r="AC31" s="19">
        <v>1</v>
      </c>
      <c r="AD31" s="19">
        <v>0</v>
      </c>
      <c r="AE31" s="20">
        <v>22</v>
      </c>
      <c r="AF31" s="32">
        <f t="shared" si="0"/>
        <v>40</v>
      </c>
      <c r="AG31" s="7">
        <f t="shared" si="2"/>
      </c>
    </row>
    <row r="32" spans="1:33" ht="21" customHeight="1">
      <c r="A32" s="56"/>
      <c r="B32" s="56"/>
      <c r="C32" s="56"/>
      <c r="D32" s="9" t="s">
        <v>23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0</v>
      </c>
      <c r="Q32" s="33">
        <f t="shared" si="1"/>
        <v>0</v>
      </c>
      <c r="R32" s="56"/>
      <c r="S32" s="56"/>
      <c r="T32" s="56"/>
      <c r="U32" s="9" t="s">
        <v>23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2">
        <v>0</v>
      </c>
      <c r="AF32" s="33">
        <f t="shared" si="0"/>
        <v>0</v>
      </c>
      <c r="AG32" s="7">
        <f t="shared" si="2"/>
      </c>
    </row>
    <row r="33" spans="1:33" ht="21" customHeight="1" thickBot="1">
      <c r="A33" s="56"/>
      <c r="B33" s="56"/>
      <c r="C33" s="56"/>
      <c r="D33" s="10" t="s">
        <v>21</v>
      </c>
      <c r="E33" s="23">
        <v>2</v>
      </c>
      <c r="F33" s="23">
        <v>0</v>
      </c>
      <c r="G33" s="23">
        <v>1</v>
      </c>
      <c r="H33" s="23">
        <v>4</v>
      </c>
      <c r="I33" s="23">
        <v>0</v>
      </c>
      <c r="J33" s="23">
        <v>0</v>
      </c>
      <c r="K33" s="23">
        <v>2</v>
      </c>
      <c r="L33" s="23">
        <v>0</v>
      </c>
      <c r="M33" s="23">
        <v>1</v>
      </c>
      <c r="N33" s="23">
        <v>0</v>
      </c>
      <c r="O33" s="23">
        <v>0</v>
      </c>
      <c r="P33" s="24">
        <v>0</v>
      </c>
      <c r="Q33" s="34">
        <f t="shared" si="1"/>
        <v>10</v>
      </c>
      <c r="R33" s="56"/>
      <c r="S33" s="56"/>
      <c r="T33" s="56"/>
      <c r="U33" s="10" t="s">
        <v>21</v>
      </c>
      <c r="V33" s="23">
        <v>1</v>
      </c>
      <c r="W33" s="23">
        <v>0</v>
      </c>
      <c r="X33" s="23">
        <v>0</v>
      </c>
      <c r="Y33" s="23">
        <v>0</v>
      </c>
      <c r="Z33" s="23">
        <v>7</v>
      </c>
      <c r="AA33" s="23">
        <v>1</v>
      </c>
      <c r="AB33" s="23">
        <v>0</v>
      </c>
      <c r="AC33" s="23">
        <v>0</v>
      </c>
      <c r="AD33" s="23">
        <v>0</v>
      </c>
      <c r="AE33" s="24">
        <v>1</v>
      </c>
      <c r="AF33" s="34">
        <f t="shared" si="0"/>
        <v>10</v>
      </c>
      <c r="AG33" s="7">
        <f t="shared" si="2"/>
      </c>
    </row>
    <row r="34" spans="1:33" ht="21" customHeight="1" thickTop="1">
      <c r="A34" s="56"/>
      <c r="B34" s="56"/>
      <c r="C34" s="56"/>
      <c r="D34" s="11" t="s">
        <v>22</v>
      </c>
      <c r="E34" s="25">
        <f aca="true" t="shared" si="13" ref="E34:P34">SUM(E31:E33)</f>
        <v>4</v>
      </c>
      <c r="F34" s="25">
        <f t="shared" si="13"/>
        <v>1</v>
      </c>
      <c r="G34" s="25">
        <f t="shared" si="13"/>
        <v>6</v>
      </c>
      <c r="H34" s="25">
        <f t="shared" si="13"/>
        <v>15</v>
      </c>
      <c r="I34" s="25">
        <f t="shared" si="13"/>
        <v>4</v>
      </c>
      <c r="J34" s="25">
        <f t="shared" si="13"/>
        <v>5</v>
      </c>
      <c r="K34" s="25">
        <f t="shared" si="13"/>
        <v>3</v>
      </c>
      <c r="L34" s="25">
        <f t="shared" si="13"/>
        <v>11</v>
      </c>
      <c r="M34" s="25">
        <f t="shared" si="13"/>
        <v>1</v>
      </c>
      <c r="N34" s="25">
        <f t="shared" si="13"/>
        <v>0</v>
      </c>
      <c r="O34" s="25">
        <f t="shared" si="13"/>
        <v>0</v>
      </c>
      <c r="P34" s="25">
        <f t="shared" si="13"/>
        <v>0</v>
      </c>
      <c r="Q34" s="32">
        <f t="shared" si="1"/>
        <v>50</v>
      </c>
      <c r="R34" s="56"/>
      <c r="S34" s="56"/>
      <c r="T34" s="56"/>
      <c r="U34" s="11" t="s">
        <v>22</v>
      </c>
      <c r="V34" s="25">
        <f aca="true" t="shared" si="14" ref="V34:AF34">SUM(V31:V33)</f>
        <v>5</v>
      </c>
      <c r="W34" s="25">
        <f t="shared" si="14"/>
        <v>0</v>
      </c>
      <c r="X34" s="25">
        <f t="shared" si="14"/>
        <v>0</v>
      </c>
      <c r="Y34" s="25">
        <f t="shared" si="14"/>
        <v>8</v>
      </c>
      <c r="Z34" s="25">
        <f t="shared" si="14"/>
        <v>12</v>
      </c>
      <c r="AA34" s="25">
        <f t="shared" si="14"/>
        <v>1</v>
      </c>
      <c r="AB34" s="25">
        <f t="shared" si="14"/>
        <v>0</v>
      </c>
      <c r="AC34" s="25">
        <f t="shared" si="14"/>
        <v>1</v>
      </c>
      <c r="AD34" s="25">
        <f t="shared" si="14"/>
        <v>0</v>
      </c>
      <c r="AE34" s="26">
        <f t="shared" si="14"/>
        <v>23</v>
      </c>
      <c r="AF34" s="32">
        <f t="shared" si="14"/>
        <v>50</v>
      </c>
      <c r="AG34" s="7">
        <f t="shared" si="2"/>
      </c>
    </row>
    <row r="35" spans="1:33" ht="21" customHeight="1" thickBot="1">
      <c r="A35" s="56"/>
      <c r="B35" s="56"/>
      <c r="C35" s="56"/>
      <c r="D35" s="12" t="s">
        <v>13</v>
      </c>
      <c r="E35" s="27">
        <v>0</v>
      </c>
      <c r="F35" s="27">
        <v>0</v>
      </c>
      <c r="G35" s="27">
        <v>5</v>
      </c>
      <c r="H35" s="27">
        <v>2</v>
      </c>
      <c r="I35" s="27">
        <v>3</v>
      </c>
      <c r="J35" s="27">
        <v>2</v>
      </c>
      <c r="K35" s="27">
        <v>1</v>
      </c>
      <c r="L35" s="27">
        <v>0</v>
      </c>
      <c r="M35" s="27">
        <v>0</v>
      </c>
      <c r="N35" s="27">
        <v>0</v>
      </c>
      <c r="O35" s="27">
        <v>0</v>
      </c>
      <c r="P35" s="28">
        <v>0</v>
      </c>
      <c r="Q35" s="35">
        <f t="shared" si="1"/>
        <v>13</v>
      </c>
      <c r="R35" s="56"/>
      <c r="S35" s="56"/>
      <c r="T35" s="56"/>
      <c r="U35" s="12" t="s">
        <v>13</v>
      </c>
      <c r="V35" s="27">
        <v>0</v>
      </c>
      <c r="W35" s="27">
        <v>0</v>
      </c>
      <c r="X35" s="27">
        <v>0</v>
      </c>
      <c r="Y35" s="27">
        <v>1</v>
      </c>
      <c r="Z35" s="27">
        <v>10</v>
      </c>
      <c r="AA35" s="27">
        <v>0</v>
      </c>
      <c r="AB35" s="27">
        <v>0</v>
      </c>
      <c r="AC35" s="27">
        <v>1</v>
      </c>
      <c r="AD35" s="27">
        <v>0</v>
      </c>
      <c r="AE35" s="28">
        <v>1</v>
      </c>
      <c r="AF35" s="35">
        <f t="shared" si="0"/>
        <v>13</v>
      </c>
      <c r="AG35" s="7">
        <f t="shared" si="2"/>
      </c>
    </row>
    <row r="36" spans="1:33" ht="21" customHeight="1">
      <c r="A36" s="56"/>
      <c r="B36" s="63" t="s">
        <v>34</v>
      </c>
      <c r="C36" s="64"/>
      <c r="D36" s="13" t="s">
        <v>20</v>
      </c>
      <c r="E36" s="21">
        <f>E6+E11+E16+E21+E26+E31</f>
        <v>28</v>
      </c>
      <c r="F36" s="21">
        <f aca="true" t="shared" si="15" ref="F36:P36">F6+F11+F16+F21+F26+F31</f>
        <v>76</v>
      </c>
      <c r="G36" s="21">
        <f t="shared" si="15"/>
        <v>140</v>
      </c>
      <c r="H36" s="21">
        <f t="shared" si="15"/>
        <v>245</v>
      </c>
      <c r="I36" s="21">
        <f t="shared" si="15"/>
        <v>120</v>
      </c>
      <c r="J36" s="21">
        <f t="shared" si="15"/>
        <v>163</v>
      </c>
      <c r="K36" s="21">
        <f t="shared" si="15"/>
        <v>109</v>
      </c>
      <c r="L36" s="21">
        <f t="shared" si="15"/>
        <v>82</v>
      </c>
      <c r="M36" s="21">
        <f t="shared" si="15"/>
        <v>15</v>
      </c>
      <c r="N36" s="21">
        <f t="shared" si="15"/>
        <v>5</v>
      </c>
      <c r="O36" s="21">
        <f t="shared" si="15"/>
        <v>7</v>
      </c>
      <c r="P36" s="22">
        <f t="shared" si="15"/>
        <v>1</v>
      </c>
      <c r="Q36" s="36">
        <f t="shared" si="1"/>
        <v>991</v>
      </c>
      <c r="R36" s="56"/>
      <c r="S36" s="63" t="s">
        <v>34</v>
      </c>
      <c r="T36" s="64"/>
      <c r="U36" s="13" t="s">
        <v>20</v>
      </c>
      <c r="V36" s="21">
        <f>V6+V11+V16+V21+V26+V31</f>
        <v>233</v>
      </c>
      <c r="W36" s="21">
        <f aca="true" t="shared" si="16" ref="W36:AF36">W6+W11+W16+W21+W26+W31</f>
        <v>43</v>
      </c>
      <c r="X36" s="21">
        <f t="shared" si="16"/>
        <v>146</v>
      </c>
      <c r="Y36" s="21">
        <f t="shared" si="16"/>
        <v>129</v>
      </c>
      <c r="Z36" s="21">
        <f t="shared" si="16"/>
        <v>119</v>
      </c>
      <c r="AA36" s="21">
        <f t="shared" si="16"/>
        <v>48</v>
      </c>
      <c r="AB36" s="21">
        <f t="shared" si="16"/>
        <v>59</v>
      </c>
      <c r="AC36" s="21">
        <f t="shared" si="16"/>
        <v>14</v>
      </c>
      <c r="AD36" s="21">
        <f t="shared" si="16"/>
        <v>70</v>
      </c>
      <c r="AE36" s="21">
        <f t="shared" si="16"/>
        <v>130</v>
      </c>
      <c r="AF36" s="45">
        <f t="shared" si="16"/>
        <v>991</v>
      </c>
      <c r="AG36" s="7">
        <f t="shared" si="2"/>
      </c>
    </row>
    <row r="37" spans="1:33" ht="21" customHeight="1">
      <c r="A37" s="56"/>
      <c r="B37" s="65"/>
      <c r="C37" s="66"/>
      <c r="D37" s="9" t="s">
        <v>23</v>
      </c>
      <c r="E37" s="21">
        <f aca="true" t="shared" si="17" ref="E37:P40">E7+E12+E17+E22+E27+E32</f>
        <v>43</v>
      </c>
      <c r="F37" s="21">
        <f t="shared" si="17"/>
        <v>26</v>
      </c>
      <c r="G37" s="21">
        <f t="shared" si="17"/>
        <v>36</v>
      </c>
      <c r="H37" s="21">
        <f t="shared" si="17"/>
        <v>52</v>
      </c>
      <c r="I37" s="21">
        <f t="shared" si="17"/>
        <v>38</v>
      </c>
      <c r="J37" s="21">
        <f t="shared" si="17"/>
        <v>41</v>
      </c>
      <c r="K37" s="21">
        <f t="shared" si="17"/>
        <v>12</v>
      </c>
      <c r="L37" s="21">
        <f t="shared" si="17"/>
        <v>9</v>
      </c>
      <c r="M37" s="21">
        <f t="shared" si="17"/>
        <v>33</v>
      </c>
      <c r="N37" s="21">
        <f t="shared" si="17"/>
        <v>24</v>
      </c>
      <c r="O37" s="21">
        <f t="shared" si="17"/>
        <v>24</v>
      </c>
      <c r="P37" s="22">
        <f t="shared" si="17"/>
        <v>21</v>
      </c>
      <c r="Q37" s="37">
        <f t="shared" si="1"/>
        <v>359</v>
      </c>
      <c r="R37" s="56"/>
      <c r="S37" s="65"/>
      <c r="T37" s="66"/>
      <c r="U37" s="9" t="s">
        <v>23</v>
      </c>
      <c r="V37" s="21">
        <f aca="true" t="shared" si="18" ref="V37:AF37">V7+V12+V17+V22+V27+V32</f>
        <v>18</v>
      </c>
      <c r="W37" s="21">
        <f t="shared" si="18"/>
        <v>1</v>
      </c>
      <c r="X37" s="21">
        <f t="shared" si="18"/>
        <v>68</v>
      </c>
      <c r="Y37" s="21">
        <f t="shared" si="18"/>
        <v>52</v>
      </c>
      <c r="Z37" s="21">
        <f t="shared" si="18"/>
        <v>11</v>
      </c>
      <c r="AA37" s="21">
        <f t="shared" si="18"/>
        <v>0</v>
      </c>
      <c r="AB37" s="21">
        <f t="shared" si="18"/>
        <v>196</v>
      </c>
      <c r="AC37" s="21">
        <f t="shared" si="18"/>
        <v>11</v>
      </c>
      <c r="AD37" s="21">
        <f t="shared" si="18"/>
        <v>1</v>
      </c>
      <c r="AE37" s="21">
        <f t="shared" si="18"/>
        <v>1</v>
      </c>
      <c r="AF37" s="45">
        <f t="shared" si="18"/>
        <v>359</v>
      </c>
      <c r="AG37" s="7">
        <f t="shared" si="2"/>
      </c>
    </row>
    <row r="38" spans="1:33" ht="21" customHeight="1" thickBot="1">
      <c r="A38" s="56"/>
      <c r="B38" s="65"/>
      <c r="C38" s="66"/>
      <c r="D38" s="10" t="s">
        <v>21</v>
      </c>
      <c r="E38" s="38">
        <f t="shared" si="17"/>
        <v>324</v>
      </c>
      <c r="F38" s="38">
        <f t="shared" si="17"/>
        <v>365</v>
      </c>
      <c r="G38" s="38">
        <f t="shared" si="17"/>
        <v>283</v>
      </c>
      <c r="H38" s="38">
        <f t="shared" si="17"/>
        <v>342</v>
      </c>
      <c r="I38" s="38">
        <f t="shared" si="17"/>
        <v>377</v>
      </c>
      <c r="J38" s="38">
        <f t="shared" si="17"/>
        <v>282</v>
      </c>
      <c r="K38" s="38">
        <f t="shared" si="17"/>
        <v>391</v>
      </c>
      <c r="L38" s="38">
        <f t="shared" si="17"/>
        <v>370</v>
      </c>
      <c r="M38" s="38">
        <f t="shared" si="17"/>
        <v>275</v>
      </c>
      <c r="N38" s="38">
        <f t="shared" si="17"/>
        <v>315</v>
      </c>
      <c r="O38" s="38">
        <f t="shared" si="17"/>
        <v>319</v>
      </c>
      <c r="P38" s="39">
        <f t="shared" si="17"/>
        <v>264</v>
      </c>
      <c r="Q38" s="40">
        <f t="shared" si="1"/>
        <v>3907</v>
      </c>
      <c r="R38" s="56"/>
      <c r="S38" s="65"/>
      <c r="T38" s="66"/>
      <c r="U38" s="10" t="s">
        <v>21</v>
      </c>
      <c r="V38" s="38">
        <f aca="true" t="shared" si="19" ref="V38:AF38">V8+V13+V18+V23+V28+V33</f>
        <v>2012</v>
      </c>
      <c r="W38" s="38">
        <f t="shared" si="19"/>
        <v>50</v>
      </c>
      <c r="X38" s="38">
        <f t="shared" si="19"/>
        <v>603</v>
      </c>
      <c r="Y38" s="38">
        <f t="shared" si="19"/>
        <v>0</v>
      </c>
      <c r="Z38" s="38">
        <f t="shared" si="19"/>
        <v>511</v>
      </c>
      <c r="AA38" s="38">
        <f t="shared" si="19"/>
        <v>398</v>
      </c>
      <c r="AB38" s="38">
        <f t="shared" si="19"/>
        <v>254</v>
      </c>
      <c r="AC38" s="38">
        <f t="shared" si="19"/>
        <v>35</v>
      </c>
      <c r="AD38" s="38">
        <f t="shared" si="19"/>
        <v>30</v>
      </c>
      <c r="AE38" s="38">
        <f t="shared" si="19"/>
        <v>14</v>
      </c>
      <c r="AF38" s="46">
        <f t="shared" si="19"/>
        <v>3907</v>
      </c>
      <c r="AG38" s="7">
        <f t="shared" si="2"/>
      </c>
    </row>
    <row r="39" spans="1:33" ht="21" customHeight="1" thickTop="1">
      <c r="A39" s="56"/>
      <c r="B39" s="65"/>
      <c r="C39" s="66"/>
      <c r="D39" s="11" t="s">
        <v>22</v>
      </c>
      <c r="E39" s="25">
        <f aca="true" t="shared" si="20" ref="E39:P39">SUM(E36:E38)</f>
        <v>395</v>
      </c>
      <c r="F39" s="25">
        <f t="shared" si="20"/>
        <v>467</v>
      </c>
      <c r="G39" s="25">
        <f t="shared" si="20"/>
        <v>459</v>
      </c>
      <c r="H39" s="25">
        <f t="shared" si="20"/>
        <v>639</v>
      </c>
      <c r="I39" s="25">
        <f t="shared" si="20"/>
        <v>535</v>
      </c>
      <c r="J39" s="25">
        <f t="shared" si="20"/>
        <v>486</v>
      </c>
      <c r="K39" s="25">
        <f t="shared" si="20"/>
        <v>512</v>
      </c>
      <c r="L39" s="25">
        <f t="shared" si="20"/>
        <v>461</v>
      </c>
      <c r="M39" s="25">
        <f t="shared" si="20"/>
        <v>323</v>
      </c>
      <c r="N39" s="25">
        <f t="shared" si="20"/>
        <v>344</v>
      </c>
      <c r="O39" s="25">
        <f t="shared" si="20"/>
        <v>350</v>
      </c>
      <c r="P39" s="25">
        <f t="shared" si="20"/>
        <v>286</v>
      </c>
      <c r="Q39" s="41">
        <f t="shared" si="1"/>
        <v>5257</v>
      </c>
      <c r="R39" s="56"/>
      <c r="S39" s="65"/>
      <c r="T39" s="66"/>
      <c r="U39" s="11" t="s">
        <v>22</v>
      </c>
      <c r="V39" s="21">
        <f aca="true" t="shared" si="21" ref="V39:AF39">SUM(V36:V38)</f>
        <v>2263</v>
      </c>
      <c r="W39" s="21">
        <f t="shared" si="21"/>
        <v>94</v>
      </c>
      <c r="X39" s="21">
        <f t="shared" si="21"/>
        <v>817</v>
      </c>
      <c r="Y39" s="21">
        <f t="shared" si="21"/>
        <v>181</v>
      </c>
      <c r="Z39" s="21">
        <f t="shared" si="21"/>
        <v>641</v>
      </c>
      <c r="AA39" s="21">
        <f t="shared" si="21"/>
        <v>446</v>
      </c>
      <c r="AB39" s="21">
        <f t="shared" si="21"/>
        <v>509</v>
      </c>
      <c r="AC39" s="21">
        <f t="shared" si="21"/>
        <v>60</v>
      </c>
      <c r="AD39" s="21">
        <f t="shared" si="21"/>
        <v>101</v>
      </c>
      <c r="AE39" s="21">
        <f t="shared" si="21"/>
        <v>145</v>
      </c>
      <c r="AF39" s="45">
        <f t="shared" si="21"/>
        <v>5257</v>
      </c>
      <c r="AG39" s="7">
        <f t="shared" si="2"/>
      </c>
    </row>
    <row r="40" spans="1:33" ht="21" customHeight="1" thickBot="1">
      <c r="A40" s="57"/>
      <c r="B40" s="67"/>
      <c r="C40" s="68"/>
      <c r="D40" s="12" t="s">
        <v>13</v>
      </c>
      <c r="E40" s="42">
        <f>E10+E15+E20+E25+E30+E35</f>
        <v>47</v>
      </c>
      <c r="F40" s="42">
        <f t="shared" si="17"/>
        <v>55</v>
      </c>
      <c r="G40" s="42">
        <f t="shared" si="17"/>
        <v>89</v>
      </c>
      <c r="H40" s="42">
        <f t="shared" si="17"/>
        <v>164</v>
      </c>
      <c r="I40" s="42">
        <f t="shared" si="17"/>
        <v>117</v>
      </c>
      <c r="J40" s="42">
        <f t="shared" si="17"/>
        <v>90</v>
      </c>
      <c r="K40" s="42">
        <f t="shared" si="17"/>
        <v>98</v>
      </c>
      <c r="L40" s="42">
        <f t="shared" si="17"/>
        <v>59</v>
      </c>
      <c r="M40" s="42">
        <f t="shared" si="17"/>
        <v>35</v>
      </c>
      <c r="N40" s="42">
        <f t="shared" si="17"/>
        <v>36</v>
      </c>
      <c r="O40" s="42">
        <f t="shared" si="17"/>
        <v>28</v>
      </c>
      <c r="P40" s="43">
        <f t="shared" si="17"/>
        <v>26</v>
      </c>
      <c r="Q40" s="44">
        <f t="shared" si="1"/>
        <v>844</v>
      </c>
      <c r="R40" s="57"/>
      <c r="S40" s="67"/>
      <c r="T40" s="68"/>
      <c r="U40" s="12" t="s">
        <v>13</v>
      </c>
      <c r="V40" s="42">
        <f aca="true" t="shared" si="22" ref="V40:AF40">V10+V15+V20+V25+V30+V35</f>
        <v>178</v>
      </c>
      <c r="W40" s="42">
        <f t="shared" si="22"/>
        <v>9</v>
      </c>
      <c r="X40" s="42">
        <f t="shared" si="22"/>
        <v>68</v>
      </c>
      <c r="Y40" s="42">
        <f t="shared" si="22"/>
        <v>50</v>
      </c>
      <c r="Z40" s="42">
        <f t="shared" si="22"/>
        <v>319</v>
      </c>
      <c r="AA40" s="42">
        <f t="shared" si="22"/>
        <v>0</v>
      </c>
      <c r="AB40" s="42">
        <f t="shared" si="22"/>
        <v>197</v>
      </c>
      <c r="AC40" s="42">
        <f t="shared" si="22"/>
        <v>1</v>
      </c>
      <c r="AD40" s="42">
        <f t="shared" si="22"/>
        <v>0</v>
      </c>
      <c r="AE40" s="42">
        <f t="shared" si="22"/>
        <v>22</v>
      </c>
      <c r="AF40" s="47">
        <f t="shared" si="22"/>
        <v>844</v>
      </c>
      <c r="AG40" s="7">
        <f t="shared" si="2"/>
      </c>
    </row>
    <row r="41" spans="1:33" ht="21" customHeight="1">
      <c r="A41" s="55" t="s">
        <v>35</v>
      </c>
      <c r="B41" s="55" t="s">
        <v>26</v>
      </c>
      <c r="C41" s="55" t="s">
        <v>27</v>
      </c>
      <c r="D41" s="13" t="s">
        <v>20</v>
      </c>
      <c r="E41" s="21">
        <v>4</v>
      </c>
      <c r="F41" s="21">
        <v>36</v>
      </c>
      <c r="G41" s="21">
        <v>47</v>
      </c>
      <c r="H41" s="21">
        <v>45</v>
      </c>
      <c r="I41" s="21">
        <v>43</v>
      </c>
      <c r="J41" s="21">
        <v>26</v>
      </c>
      <c r="K41" s="21">
        <v>15</v>
      </c>
      <c r="L41" s="21">
        <v>2</v>
      </c>
      <c r="M41" s="21">
        <v>1</v>
      </c>
      <c r="N41" s="21">
        <v>10</v>
      </c>
      <c r="O41" s="21">
        <v>16</v>
      </c>
      <c r="P41" s="22">
        <v>22</v>
      </c>
      <c r="Q41" s="32">
        <f t="shared" si="1"/>
        <v>267</v>
      </c>
      <c r="R41" s="55" t="s">
        <v>35</v>
      </c>
      <c r="S41" s="55" t="s">
        <v>26</v>
      </c>
      <c r="T41" s="55" t="s">
        <v>27</v>
      </c>
      <c r="U41" s="13" t="s">
        <v>20</v>
      </c>
      <c r="V41" s="21">
        <v>60</v>
      </c>
      <c r="W41" s="21">
        <v>11</v>
      </c>
      <c r="X41" s="21">
        <v>12</v>
      </c>
      <c r="Y41" s="21">
        <v>60</v>
      </c>
      <c r="Z41" s="21">
        <v>26</v>
      </c>
      <c r="AA41" s="21">
        <v>1</v>
      </c>
      <c r="AB41" s="21">
        <v>33</v>
      </c>
      <c r="AC41" s="21">
        <v>26</v>
      </c>
      <c r="AD41" s="21">
        <v>21</v>
      </c>
      <c r="AE41" s="22">
        <v>17</v>
      </c>
      <c r="AF41" s="32">
        <f aca="true" t="shared" si="23" ref="AF41:AF70">SUM(T41:AE41)</f>
        <v>267</v>
      </c>
      <c r="AG41" s="7">
        <f t="shared" si="2"/>
      </c>
    </row>
    <row r="42" spans="1:33" ht="21" customHeight="1">
      <c r="A42" s="56"/>
      <c r="B42" s="56"/>
      <c r="C42" s="56"/>
      <c r="D42" s="9" t="s">
        <v>23</v>
      </c>
      <c r="E42" s="21">
        <v>434</v>
      </c>
      <c r="F42" s="21">
        <v>399</v>
      </c>
      <c r="G42" s="21">
        <v>392</v>
      </c>
      <c r="H42" s="21">
        <v>396</v>
      </c>
      <c r="I42" s="21">
        <v>403</v>
      </c>
      <c r="J42" s="21">
        <v>419</v>
      </c>
      <c r="K42" s="21">
        <v>392</v>
      </c>
      <c r="L42" s="21">
        <v>429</v>
      </c>
      <c r="M42" s="21">
        <v>432</v>
      </c>
      <c r="N42" s="21">
        <v>422</v>
      </c>
      <c r="O42" s="21">
        <v>389</v>
      </c>
      <c r="P42" s="22">
        <v>412</v>
      </c>
      <c r="Q42" s="33">
        <f t="shared" si="1"/>
        <v>4919</v>
      </c>
      <c r="R42" s="56"/>
      <c r="S42" s="56"/>
      <c r="T42" s="56"/>
      <c r="U42" s="9" t="s">
        <v>23</v>
      </c>
      <c r="V42" s="21">
        <v>977</v>
      </c>
      <c r="W42" s="21">
        <v>289</v>
      </c>
      <c r="X42" s="21">
        <v>1005</v>
      </c>
      <c r="Y42" s="21">
        <v>645</v>
      </c>
      <c r="Z42" s="21">
        <v>474</v>
      </c>
      <c r="AA42" s="21">
        <v>46</v>
      </c>
      <c r="AB42" s="21">
        <v>563</v>
      </c>
      <c r="AC42" s="21">
        <v>178</v>
      </c>
      <c r="AD42" s="21">
        <v>343</v>
      </c>
      <c r="AE42" s="22">
        <v>399</v>
      </c>
      <c r="AF42" s="33">
        <f t="shared" si="23"/>
        <v>4919</v>
      </c>
      <c r="AG42" s="7">
        <f t="shared" si="2"/>
      </c>
    </row>
    <row r="43" spans="1:33" ht="21" customHeight="1" thickBot="1">
      <c r="A43" s="56"/>
      <c r="B43" s="56"/>
      <c r="C43" s="56"/>
      <c r="D43" s="10" t="s">
        <v>21</v>
      </c>
      <c r="E43" s="23">
        <v>140</v>
      </c>
      <c r="F43" s="23">
        <v>106</v>
      </c>
      <c r="G43" s="23">
        <v>103</v>
      </c>
      <c r="H43" s="23">
        <v>132</v>
      </c>
      <c r="I43" s="23">
        <v>43</v>
      </c>
      <c r="J43" s="23">
        <v>80</v>
      </c>
      <c r="K43" s="23">
        <v>163</v>
      </c>
      <c r="L43" s="23">
        <v>116</v>
      </c>
      <c r="M43" s="23">
        <v>107</v>
      </c>
      <c r="N43" s="23">
        <v>141</v>
      </c>
      <c r="O43" s="23">
        <v>147</v>
      </c>
      <c r="P43" s="24">
        <v>115</v>
      </c>
      <c r="Q43" s="34">
        <f t="shared" si="1"/>
        <v>1393</v>
      </c>
      <c r="R43" s="56"/>
      <c r="S43" s="56"/>
      <c r="T43" s="56"/>
      <c r="U43" s="10" t="s">
        <v>21</v>
      </c>
      <c r="V43" s="23">
        <v>1009</v>
      </c>
      <c r="W43" s="23">
        <v>0</v>
      </c>
      <c r="X43" s="23">
        <v>52</v>
      </c>
      <c r="Y43" s="23">
        <v>0</v>
      </c>
      <c r="Z43" s="23">
        <v>1</v>
      </c>
      <c r="AA43" s="23">
        <v>25</v>
      </c>
      <c r="AB43" s="23">
        <v>123</v>
      </c>
      <c r="AC43" s="23">
        <v>0</v>
      </c>
      <c r="AD43" s="23">
        <v>75</v>
      </c>
      <c r="AE43" s="24">
        <v>108</v>
      </c>
      <c r="AF43" s="34">
        <f t="shared" si="23"/>
        <v>1393</v>
      </c>
      <c r="AG43" s="7">
        <f t="shared" si="2"/>
      </c>
    </row>
    <row r="44" spans="1:33" ht="21" customHeight="1" thickTop="1">
      <c r="A44" s="56"/>
      <c r="B44" s="56"/>
      <c r="C44" s="56"/>
      <c r="D44" s="11" t="s">
        <v>22</v>
      </c>
      <c r="E44" s="25">
        <f aca="true" t="shared" si="24" ref="E44:P44">SUM(E41:E43)</f>
        <v>578</v>
      </c>
      <c r="F44" s="25">
        <f t="shared" si="24"/>
        <v>541</v>
      </c>
      <c r="G44" s="25">
        <f t="shared" si="24"/>
        <v>542</v>
      </c>
      <c r="H44" s="25">
        <f t="shared" si="24"/>
        <v>573</v>
      </c>
      <c r="I44" s="25">
        <f t="shared" si="24"/>
        <v>489</v>
      </c>
      <c r="J44" s="25">
        <f t="shared" si="24"/>
        <v>525</v>
      </c>
      <c r="K44" s="25">
        <f t="shared" si="24"/>
        <v>570</v>
      </c>
      <c r="L44" s="25">
        <f t="shared" si="24"/>
        <v>547</v>
      </c>
      <c r="M44" s="25">
        <f t="shared" si="24"/>
        <v>540</v>
      </c>
      <c r="N44" s="25">
        <f t="shared" si="24"/>
        <v>573</v>
      </c>
      <c r="O44" s="25">
        <f t="shared" si="24"/>
        <v>552</v>
      </c>
      <c r="P44" s="25">
        <f t="shared" si="24"/>
        <v>549</v>
      </c>
      <c r="Q44" s="32">
        <f t="shared" si="1"/>
        <v>6579</v>
      </c>
      <c r="R44" s="56"/>
      <c r="S44" s="56"/>
      <c r="T44" s="56"/>
      <c r="U44" s="11" t="s">
        <v>22</v>
      </c>
      <c r="V44" s="25">
        <f aca="true" t="shared" si="25" ref="V44:AF44">SUM(V41:V43)</f>
        <v>2046</v>
      </c>
      <c r="W44" s="25">
        <f t="shared" si="25"/>
        <v>300</v>
      </c>
      <c r="X44" s="25">
        <f t="shared" si="25"/>
        <v>1069</v>
      </c>
      <c r="Y44" s="25">
        <f t="shared" si="25"/>
        <v>705</v>
      </c>
      <c r="Z44" s="25">
        <f t="shared" si="25"/>
        <v>501</v>
      </c>
      <c r="AA44" s="25">
        <f t="shared" si="25"/>
        <v>72</v>
      </c>
      <c r="AB44" s="25">
        <f t="shared" si="25"/>
        <v>719</v>
      </c>
      <c r="AC44" s="25">
        <f t="shared" si="25"/>
        <v>204</v>
      </c>
      <c r="AD44" s="25">
        <f t="shared" si="25"/>
        <v>439</v>
      </c>
      <c r="AE44" s="26">
        <f t="shared" si="25"/>
        <v>524</v>
      </c>
      <c r="AF44" s="32">
        <f t="shared" si="25"/>
        <v>6579</v>
      </c>
      <c r="AG44" s="7">
        <f t="shared" si="2"/>
      </c>
    </row>
    <row r="45" spans="1:33" ht="21" customHeight="1" thickBot="1">
      <c r="A45" s="56"/>
      <c r="B45" s="56"/>
      <c r="C45" s="56"/>
      <c r="D45" s="14" t="s">
        <v>13</v>
      </c>
      <c r="E45" s="29">
        <v>1</v>
      </c>
      <c r="F45" s="29">
        <v>1</v>
      </c>
      <c r="G45" s="29">
        <v>3</v>
      </c>
      <c r="H45" s="29">
        <v>2</v>
      </c>
      <c r="I45" s="29">
        <v>2</v>
      </c>
      <c r="J45" s="29">
        <v>1</v>
      </c>
      <c r="K45" s="29">
        <v>1</v>
      </c>
      <c r="L45" s="29">
        <v>1</v>
      </c>
      <c r="M45" s="29">
        <v>1</v>
      </c>
      <c r="N45" s="29">
        <v>0</v>
      </c>
      <c r="O45" s="29">
        <v>0</v>
      </c>
      <c r="P45" s="30">
        <v>1</v>
      </c>
      <c r="Q45" s="35">
        <f t="shared" si="1"/>
        <v>14</v>
      </c>
      <c r="R45" s="56"/>
      <c r="S45" s="56"/>
      <c r="T45" s="56"/>
      <c r="U45" s="14" t="s">
        <v>13</v>
      </c>
      <c r="V45" s="29">
        <v>2</v>
      </c>
      <c r="W45" s="29">
        <v>0</v>
      </c>
      <c r="X45" s="29">
        <v>1</v>
      </c>
      <c r="Y45" s="29">
        <v>1</v>
      </c>
      <c r="Z45" s="29">
        <v>1</v>
      </c>
      <c r="AA45" s="29">
        <v>4</v>
      </c>
      <c r="AB45" s="29">
        <v>0</v>
      </c>
      <c r="AC45" s="29">
        <v>0</v>
      </c>
      <c r="AD45" s="29">
        <v>0</v>
      </c>
      <c r="AE45" s="30">
        <v>5</v>
      </c>
      <c r="AF45" s="35">
        <f t="shared" si="23"/>
        <v>14</v>
      </c>
      <c r="AG45" s="7">
        <f t="shared" si="2"/>
      </c>
    </row>
    <row r="46" spans="1:33" ht="21" customHeight="1">
      <c r="A46" s="56"/>
      <c r="B46" s="56"/>
      <c r="C46" s="55" t="s">
        <v>28</v>
      </c>
      <c r="D46" s="8" t="s">
        <v>20</v>
      </c>
      <c r="E46" s="19">
        <v>6</v>
      </c>
      <c r="F46" s="19">
        <v>21</v>
      </c>
      <c r="G46" s="19">
        <v>46</v>
      </c>
      <c r="H46" s="19">
        <v>40</v>
      </c>
      <c r="I46" s="19">
        <v>41</v>
      </c>
      <c r="J46" s="19">
        <v>31</v>
      </c>
      <c r="K46" s="19">
        <v>13</v>
      </c>
      <c r="L46" s="19">
        <v>22</v>
      </c>
      <c r="M46" s="19">
        <v>6</v>
      </c>
      <c r="N46" s="19">
        <v>10</v>
      </c>
      <c r="O46" s="19">
        <v>4</v>
      </c>
      <c r="P46" s="20">
        <v>41</v>
      </c>
      <c r="Q46" s="32">
        <f t="shared" si="1"/>
        <v>281</v>
      </c>
      <c r="R46" s="56"/>
      <c r="S46" s="56"/>
      <c r="T46" s="55" t="s">
        <v>28</v>
      </c>
      <c r="U46" s="8" t="s">
        <v>20</v>
      </c>
      <c r="V46" s="19">
        <v>43</v>
      </c>
      <c r="W46" s="19">
        <v>15</v>
      </c>
      <c r="X46" s="19">
        <v>4</v>
      </c>
      <c r="Y46" s="19">
        <v>38</v>
      </c>
      <c r="Z46" s="19">
        <v>50</v>
      </c>
      <c r="AA46" s="19">
        <v>30</v>
      </c>
      <c r="AB46" s="19">
        <v>35</v>
      </c>
      <c r="AC46" s="19">
        <v>37</v>
      </c>
      <c r="AD46" s="19">
        <v>4</v>
      </c>
      <c r="AE46" s="20">
        <v>25</v>
      </c>
      <c r="AF46" s="32">
        <f t="shared" si="23"/>
        <v>281</v>
      </c>
      <c r="AG46" s="7">
        <f t="shared" si="2"/>
      </c>
    </row>
    <row r="47" spans="1:33" ht="21" customHeight="1">
      <c r="A47" s="56"/>
      <c r="B47" s="56"/>
      <c r="C47" s="56"/>
      <c r="D47" s="9" t="s">
        <v>23</v>
      </c>
      <c r="E47" s="21">
        <v>500</v>
      </c>
      <c r="F47" s="21">
        <v>465</v>
      </c>
      <c r="G47" s="21">
        <v>433</v>
      </c>
      <c r="H47" s="21">
        <v>464</v>
      </c>
      <c r="I47" s="21">
        <v>437</v>
      </c>
      <c r="J47" s="21">
        <v>450</v>
      </c>
      <c r="K47" s="21">
        <v>490</v>
      </c>
      <c r="L47" s="21">
        <v>457</v>
      </c>
      <c r="M47" s="21">
        <v>486</v>
      </c>
      <c r="N47" s="21">
        <v>490</v>
      </c>
      <c r="O47" s="21">
        <v>463</v>
      </c>
      <c r="P47" s="22">
        <v>435</v>
      </c>
      <c r="Q47" s="33">
        <f t="shared" si="1"/>
        <v>5570</v>
      </c>
      <c r="R47" s="56"/>
      <c r="S47" s="56"/>
      <c r="T47" s="56"/>
      <c r="U47" s="9" t="s">
        <v>23</v>
      </c>
      <c r="V47" s="21">
        <v>727</v>
      </c>
      <c r="W47" s="21">
        <v>468</v>
      </c>
      <c r="X47" s="21">
        <v>245</v>
      </c>
      <c r="Y47" s="21">
        <v>433</v>
      </c>
      <c r="Z47" s="21">
        <v>1579</v>
      </c>
      <c r="AA47" s="21">
        <v>804</v>
      </c>
      <c r="AB47" s="21">
        <v>365</v>
      </c>
      <c r="AC47" s="21">
        <v>287</v>
      </c>
      <c r="AD47" s="21">
        <v>163</v>
      </c>
      <c r="AE47" s="22">
        <v>499</v>
      </c>
      <c r="AF47" s="33">
        <f t="shared" si="23"/>
        <v>5570</v>
      </c>
      <c r="AG47" s="7">
        <f t="shared" si="2"/>
      </c>
    </row>
    <row r="48" spans="1:33" ht="21" customHeight="1" thickBot="1">
      <c r="A48" s="56"/>
      <c r="B48" s="56"/>
      <c r="C48" s="56"/>
      <c r="D48" s="10" t="s">
        <v>21</v>
      </c>
      <c r="E48" s="23">
        <v>40</v>
      </c>
      <c r="F48" s="23">
        <v>86</v>
      </c>
      <c r="G48" s="23">
        <v>74</v>
      </c>
      <c r="H48" s="23">
        <v>90</v>
      </c>
      <c r="I48" s="23">
        <v>119</v>
      </c>
      <c r="J48" s="23">
        <v>57</v>
      </c>
      <c r="K48" s="23">
        <v>47</v>
      </c>
      <c r="L48" s="23">
        <v>94</v>
      </c>
      <c r="M48" s="23">
        <v>91</v>
      </c>
      <c r="N48" s="23">
        <v>38</v>
      </c>
      <c r="O48" s="23">
        <v>113</v>
      </c>
      <c r="P48" s="24">
        <v>94</v>
      </c>
      <c r="Q48" s="34">
        <f t="shared" si="1"/>
        <v>943</v>
      </c>
      <c r="R48" s="56"/>
      <c r="S48" s="56"/>
      <c r="T48" s="56"/>
      <c r="U48" s="10" t="s">
        <v>21</v>
      </c>
      <c r="V48" s="23">
        <v>434</v>
      </c>
      <c r="W48" s="23">
        <v>6</v>
      </c>
      <c r="X48" s="23">
        <v>1</v>
      </c>
      <c r="Y48" s="23">
        <v>0</v>
      </c>
      <c r="Z48" s="23">
        <v>28</v>
      </c>
      <c r="AA48" s="23">
        <v>325</v>
      </c>
      <c r="AB48" s="23">
        <v>90</v>
      </c>
      <c r="AC48" s="23">
        <v>13</v>
      </c>
      <c r="AD48" s="23">
        <v>21</v>
      </c>
      <c r="AE48" s="24">
        <v>25</v>
      </c>
      <c r="AF48" s="34">
        <f t="shared" si="23"/>
        <v>943</v>
      </c>
      <c r="AG48" s="7">
        <f t="shared" si="2"/>
      </c>
    </row>
    <row r="49" spans="1:33" ht="21" customHeight="1" thickTop="1">
      <c r="A49" s="56"/>
      <c r="B49" s="56"/>
      <c r="C49" s="56"/>
      <c r="D49" s="11" t="s">
        <v>22</v>
      </c>
      <c r="E49" s="25">
        <f aca="true" t="shared" si="26" ref="E49:P49">SUM(E46:E48)</f>
        <v>546</v>
      </c>
      <c r="F49" s="25">
        <f t="shared" si="26"/>
        <v>572</v>
      </c>
      <c r="G49" s="25">
        <f t="shared" si="26"/>
        <v>553</v>
      </c>
      <c r="H49" s="25">
        <f t="shared" si="26"/>
        <v>594</v>
      </c>
      <c r="I49" s="25">
        <f t="shared" si="26"/>
        <v>597</v>
      </c>
      <c r="J49" s="25">
        <f t="shared" si="26"/>
        <v>538</v>
      </c>
      <c r="K49" s="25">
        <f t="shared" si="26"/>
        <v>550</v>
      </c>
      <c r="L49" s="25">
        <f t="shared" si="26"/>
        <v>573</v>
      </c>
      <c r="M49" s="25">
        <f t="shared" si="26"/>
        <v>583</v>
      </c>
      <c r="N49" s="25">
        <f t="shared" si="26"/>
        <v>538</v>
      </c>
      <c r="O49" s="25">
        <f t="shared" si="26"/>
        <v>580</v>
      </c>
      <c r="P49" s="25">
        <f t="shared" si="26"/>
        <v>570</v>
      </c>
      <c r="Q49" s="32">
        <f t="shared" si="1"/>
        <v>6794</v>
      </c>
      <c r="R49" s="56"/>
      <c r="S49" s="56"/>
      <c r="T49" s="56"/>
      <c r="U49" s="11" t="s">
        <v>22</v>
      </c>
      <c r="V49" s="25">
        <f aca="true" t="shared" si="27" ref="V49:AF49">SUM(V46:V48)</f>
        <v>1204</v>
      </c>
      <c r="W49" s="25">
        <f t="shared" si="27"/>
        <v>489</v>
      </c>
      <c r="X49" s="25">
        <f t="shared" si="27"/>
        <v>250</v>
      </c>
      <c r="Y49" s="25">
        <f t="shared" si="27"/>
        <v>471</v>
      </c>
      <c r="Z49" s="25">
        <f t="shared" si="27"/>
        <v>1657</v>
      </c>
      <c r="AA49" s="25">
        <f t="shared" si="27"/>
        <v>1159</v>
      </c>
      <c r="AB49" s="25">
        <f t="shared" si="27"/>
        <v>490</v>
      </c>
      <c r="AC49" s="25">
        <f t="shared" si="27"/>
        <v>337</v>
      </c>
      <c r="AD49" s="25">
        <f t="shared" si="27"/>
        <v>188</v>
      </c>
      <c r="AE49" s="26">
        <f t="shared" si="27"/>
        <v>549</v>
      </c>
      <c r="AF49" s="32">
        <f t="shared" si="27"/>
        <v>6794</v>
      </c>
      <c r="AG49" s="7">
        <f t="shared" si="2"/>
      </c>
    </row>
    <row r="50" spans="1:33" ht="21" customHeight="1" thickBot="1">
      <c r="A50" s="56"/>
      <c r="B50" s="56"/>
      <c r="C50" s="57"/>
      <c r="D50" s="12" t="s">
        <v>13</v>
      </c>
      <c r="E50" s="27">
        <v>2</v>
      </c>
      <c r="F50" s="27">
        <v>4</v>
      </c>
      <c r="G50" s="27">
        <v>10</v>
      </c>
      <c r="H50" s="27">
        <v>13</v>
      </c>
      <c r="I50" s="27">
        <v>10</v>
      </c>
      <c r="J50" s="27">
        <v>6</v>
      </c>
      <c r="K50" s="27">
        <v>9</v>
      </c>
      <c r="L50" s="27">
        <v>0</v>
      </c>
      <c r="M50" s="27">
        <v>6</v>
      </c>
      <c r="N50" s="27">
        <v>0</v>
      </c>
      <c r="O50" s="27">
        <v>3</v>
      </c>
      <c r="P50" s="28">
        <v>0</v>
      </c>
      <c r="Q50" s="35">
        <f t="shared" si="1"/>
        <v>63</v>
      </c>
      <c r="R50" s="56"/>
      <c r="S50" s="56"/>
      <c r="T50" s="57"/>
      <c r="U50" s="12" t="s">
        <v>13</v>
      </c>
      <c r="V50" s="27">
        <v>2</v>
      </c>
      <c r="W50" s="27">
        <v>2</v>
      </c>
      <c r="X50" s="27">
        <v>2</v>
      </c>
      <c r="Y50" s="27">
        <v>1</v>
      </c>
      <c r="Z50" s="27">
        <v>29</v>
      </c>
      <c r="AA50" s="27">
        <v>18</v>
      </c>
      <c r="AB50" s="27">
        <v>3</v>
      </c>
      <c r="AC50" s="27">
        <v>1</v>
      </c>
      <c r="AD50" s="27">
        <v>0</v>
      </c>
      <c r="AE50" s="28">
        <v>5</v>
      </c>
      <c r="AF50" s="35">
        <f t="shared" si="23"/>
        <v>63</v>
      </c>
      <c r="AG50" s="7">
        <f t="shared" si="2"/>
      </c>
    </row>
    <row r="51" spans="1:33" ht="21" customHeight="1">
      <c r="A51" s="56"/>
      <c r="B51" s="56"/>
      <c r="C51" s="58" t="s">
        <v>29</v>
      </c>
      <c r="D51" s="13" t="s">
        <v>20</v>
      </c>
      <c r="E51" s="21">
        <v>5</v>
      </c>
      <c r="F51" s="21">
        <v>5</v>
      </c>
      <c r="G51" s="21">
        <v>4</v>
      </c>
      <c r="H51" s="21">
        <v>14</v>
      </c>
      <c r="I51" s="21">
        <v>8</v>
      </c>
      <c r="J51" s="21">
        <v>1</v>
      </c>
      <c r="K51" s="21">
        <v>6</v>
      </c>
      <c r="L51" s="21">
        <v>6</v>
      </c>
      <c r="M51" s="21">
        <v>1</v>
      </c>
      <c r="N51" s="21">
        <v>4</v>
      </c>
      <c r="O51" s="21">
        <v>5</v>
      </c>
      <c r="P51" s="22">
        <v>1</v>
      </c>
      <c r="Q51" s="32">
        <f t="shared" si="1"/>
        <v>60</v>
      </c>
      <c r="R51" s="56"/>
      <c r="S51" s="56"/>
      <c r="T51" s="58" t="s">
        <v>29</v>
      </c>
      <c r="U51" s="13" t="s">
        <v>20</v>
      </c>
      <c r="V51" s="21">
        <v>8</v>
      </c>
      <c r="W51" s="21">
        <v>2</v>
      </c>
      <c r="X51" s="21">
        <v>0</v>
      </c>
      <c r="Y51" s="21">
        <v>11</v>
      </c>
      <c r="Z51" s="21">
        <v>0</v>
      </c>
      <c r="AA51" s="21">
        <v>0</v>
      </c>
      <c r="AB51" s="21">
        <v>21</v>
      </c>
      <c r="AC51" s="21">
        <v>2</v>
      </c>
      <c r="AD51" s="21">
        <v>12</v>
      </c>
      <c r="AE51" s="22">
        <v>4</v>
      </c>
      <c r="AF51" s="32">
        <f t="shared" si="23"/>
        <v>60</v>
      </c>
      <c r="AG51" s="7">
        <f t="shared" si="2"/>
      </c>
    </row>
    <row r="52" spans="1:33" ht="21" customHeight="1">
      <c r="A52" s="56"/>
      <c r="B52" s="56"/>
      <c r="C52" s="56"/>
      <c r="D52" s="9" t="s">
        <v>23</v>
      </c>
      <c r="E52" s="21">
        <v>31</v>
      </c>
      <c r="F52" s="21">
        <v>35</v>
      </c>
      <c r="G52" s="21">
        <v>34</v>
      </c>
      <c r="H52" s="21">
        <v>32</v>
      </c>
      <c r="I52" s="21">
        <v>30</v>
      </c>
      <c r="J52" s="21">
        <v>37</v>
      </c>
      <c r="K52" s="21">
        <v>32</v>
      </c>
      <c r="L52" s="21">
        <v>31</v>
      </c>
      <c r="M52" s="21">
        <v>35</v>
      </c>
      <c r="N52" s="21">
        <v>33</v>
      </c>
      <c r="O52" s="21">
        <v>29</v>
      </c>
      <c r="P52" s="22">
        <v>33</v>
      </c>
      <c r="Q52" s="33">
        <f t="shared" si="1"/>
        <v>392</v>
      </c>
      <c r="R52" s="56"/>
      <c r="S52" s="56"/>
      <c r="T52" s="56"/>
      <c r="U52" s="9" t="s">
        <v>23</v>
      </c>
      <c r="V52" s="21">
        <v>152</v>
      </c>
      <c r="W52" s="21">
        <v>29</v>
      </c>
      <c r="X52" s="21">
        <v>0</v>
      </c>
      <c r="Y52" s="21">
        <v>35</v>
      </c>
      <c r="Z52" s="21">
        <v>0</v>
      </c>
      <c r="AA52" s="21">
        <v>0</v>
      </c>
      <c r="AB52" s="21">
        <v>24</v>
      </c>
      <c r="AC52" s="21">
        <v>15</v>
      </c>
      <c r="AD52" s="21">
        <v>129</v>
      </c>
      <c r="AE52" s="22">
        <v>8</v>
      </c>
      <c r="AF52" s="33">
        <f t="shared" si="23"/>
        <v>392</v>
      </c>
      <c r="AG52" s="7">
        <f t="shared" si="2"/>
      </c>
    </row>
    <row r="53" spans="1:33" ht="21" customHeight="1" thickBot="1">
      <c r="A53" s="56"/>
      <c r="B53" s="56"/>
      <c r="C53" s="56"/>
      <c r="D53" s="10" t="s">
        <v>21</v>
      </c>
      <c r="E53" s="23">
        <v>14</v>
      </c>
      <c r="F53" s="23">
        <v>13</v>
      </c>
      <c r="G53" s="23">
        <v>9</v>
      </c>
      <c r="H53" s="23">
        <v>10</v>
      </c>
      <c r="I53" s="23">
        <v>9</v>
      </c>
      <c r="J53" s="23">
        <v>11</v>
      </c>
      <c r="K53" s="23">
        <v>16</v>
      </c>
      <c r="L53" s="23">
        <v>12</v>
      </c>
      <c r="M53" s="23">
        <v>12</v>
      </c>
      <c r="N53" s="23">
        <v>16</v>
      </c>
      <c r="O53" s="23">
        <v>13</v>
      </c>
      <c r="P53" s="24">
        <v>11</v>
      </c>
      <c r="Q53" s="34">
        <f t="shared" si="1"/>
        <v>146</v>
      </c>
      <c r="R53" s="56"/>
      <c r="S53" s="56"/>
      <c r="T53" s="56"/>
      <c r="U53" s="10" t="s">
        <v>21</v>
      </c>
      <c r="V53" s="23">
        <v>42</v>
      </c>
      <c r="W53" s="23">
        <v>8</v>
      </c>
      <c r="X53" s="23">
        <v>0</v>
      </c>
      <c r="Y53" s="23">
        <v>0</v>
      </c>
      <c r="Z53" s="23">
        <v>0</v>
      </c>
      <c r="AA53" s="23">
        <v>0</v>
      </c>
      <c r="AB53" s="23">
        <v>45</v>
      </c>
      <c r="AC53" s="23">
        <v>0</v>
      </c>
      <c r="AD53" s="23">
        <v>43</v>
      </c>
      <c r="AE53" s="24">
        <v>8</v>
      </c>
      <c r="AF53" s="34">
        <f t="shared" si="23"/>
        <v>146</v>
      </c>
      <c r="AG53" s="7">
        <f t="shared" si="2"/>
      </c>
    </row>
    <row r="54" spans="1:33" ht="21" customHeight="1" thickTop="1">
      <c r="A54" s="56"/>
      <c r="B54" s="56"/>
      <c r="C54" s="56"/>
      <c r="D54" s="11" t="s">
        <v>22</v>
      </c>
      <c r="E54" s="25">
        <f aca="true" t="shared" si="28" ref="E54:P54">SUM(E51:E53)</f>
        <v>50</v>
      </c>
      <c r="F54" s="25">
        <f t="shared" si="28"/>
        <v>53</v>
      </c>
      <c r="G54" s="25">
        <f t="shared" si="28"/>
        <v>47</v>
      </c>
      <c r="H54" s="25">
        <f t="shared" si="28"/>
        <v>56</v>
      </c>
      <c r="I54" s="25">
        <f t="shared" si="28"/>
        <v>47</v>
      </c>
      <c r="J54" s="25">
        <f t="shared" si="28"/>
        <v>49</v>
      </c>
      <c r="K54" s="25">
        <f t="shared" si="28"/>
        <v>54</v>
      </c>
      <c r="L54" s="25">
        <f t="shared" si="28"/>
        <v>49</v>
      </c>
      <c r="M54" s="25">
        <f t="shared" si="28"/>
        <v>48</v>
      </c>
      <c r="N54" s="25">
        <f t="shared" si="28"/>
        <v>53</v>
      </c>
      <c r="O54" s="25">
        <f t="shared" si="28"/>
        <v>47</v>
      </c>
      <c r="P54" s="25">
        <f t="shared" si="28"/>
        <v>45</v>
      </c>
      <c r="Q54" s="32">
        <f t="shared" si="1"/>
        <v>598</v>
      </c>
      <c r="R54" s="56"/>
      <c r="S54" s="56"/>
      <c r="T54" s="56"/>
      <c r="U54" s="11" t="s">
        <v>22</v>
      </c>
      <c r="V54" s="25">
        <f aca="true" t="shared" si="29" ref="V54:AF54">SUM(V51:V53)</f>
        <v>202</v>
      </c>
      <c r="W54" s="25">
        <f t="shared" si="29"/>
        <v>39</v>
      </c>
      <c r="X54" s="25">
        <f t="shared" si="29"/>
        <v>0</v>
      </c>
      <c r="Y54" s="25">
        <f t="shared" si="29"/>
        <v>46</v>
      </c>
      <c r="Z54" s="25">
        <f t="shared" si="29"/>
        <v>0</v>
      </c>
      <c r="AA54" s="25">
        <f t="shared" si="29"/>
        <v>0</v>
      </c>
      <c r="AB54" s="25">
        <f t="shared" si="29"/>
        <v>90</v>
      </c>
      <c r="AC54" s="25">
        <f t="shared" si="29"/>
        <v>17</v>
      </c>
      <c r="AD54" s="25">
        <f t="shared" si="29"/>
        <v>184</v>
      </c>
      <c r="AE54" s="26">
        <f t="shared" si="29"/>
        <v>20</v>
      </c>
      <c r="AF54" s="32">
        <f t="shared" si="29"/>
        <v>598</v>
      </c>
      <c r="AG54" s="7">
        <f t="shared" si="2"/>
      </c>
    </row>
    <row r="55" spans="1:33" ht="21" customHeight="1" thickBot="1">
      <c r="A55" s="56"/>
      <c r="B55" s="56"/>
      <c r="C55" s="56"/>
      <c r="D55" s="14" t="s">
        <v>13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v>0</v>
      </c>
      <c r="Q55" s="35">
        <f t="shared" si="1"/>
        <v>0</v>
      </c>
      <c r="R55" s="56"/>
      <c r="S55" s="56"/>
      <c r="T55" s="56"/>
      <c r="U55" s="14" t="s">
        <v>13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30">
        <v>0</v>
      </c>
      <c r="AF55" s="35">
        <f t="shared" si="23"/>
        <v>0</v>
      </c>
      <c r="AG55" s="7">
        <f t="shared" si="2"/>
      </c>
    </row>
    <row r="56" spans="1:33" ht="21" customHeight="1">
      <c r="A56" s="56"/>
      <c r="B56" s="56"/>
      <c r="C56" s="55" t="s">
        <v>30</v>
      </c>
      <c r="D56" s="8" t="s">
        <v>20</v>
      </c>
      <c r="E56" s="19">
        <v>0</v>
      </c>
      <c r="F56" s="19">
        <v>6</v>
      </c>
      <c r="G56" s="19">
        <v>0</v>
      </c>
      <c r="H56" s="19">
        <v>0</v>
      </c>
      <c r="I56" s="19">
        <v>18</v>
      </c>
      <c r="J56" s="19">
        <v>0</v>
      </c>
      <c r="K56" s="19">
        <v>0</v>
      </c>
      <c r="L56" s="19">
        <v>9</v>
      </c>
      <c r="M56" s="19">
        <v>0</v>
      </c>
      <c r="N56" s="19">
        <v>0</v>
      </c>
      <c r="O56" s="19">
        <v>0</v>
      </c>
      <c r="P56" s="20">
        <v>0</v>
      </c>
      <c r="Q56" s="32">
        <f t="shared" si="1"/>
        <v>33</v>
      </c>
      <c r="R56" s="56"/>
      <c r="S56" s="56"/>
      <c r="T56" s="55" t="s">
        <v>30</v>
      </c>
      <c r="U56" s="8" t="s">
        <v>20</v>
      </c>
      <c r="V56" s="19">
        <v>1</v>
      </c>
      <c r="W56" s="19">
        <v>0</v>
      </c>
      <c r="X56" s="19">
        <v>0</v>
      </c>
      <c r="Y56" s="19">
        <v>29</v>
      </c>
      <c r="Z56" s="19">
        <v>0</v>
      </c>
      <c r="AA56" s="19">
        <v>0</v>
      </c>
      <c r="AB56" s="19">
        <v>3</v>
      </c>
      <c r="AC56" s="19">
        <v>0</v>
      </c>
      <c r="AD56" s="19">
        <v>0</v>
      </c>
      <c r="AE56" s="20">
        <v>0</v>
      </c>
      <c r="AF56" s="32">
        <f t="shared" si="23"/>
        <v>33</v>
      </c>
      <c r="AG56" s="7">
        <f t="shared" si="2"/>
      </c>
    </row>
    <row r="57" spans="1:33" ht="21" customHeight="1">
      <c r="A57" s="56"/>
      <c r="B57" s="56"/>
      <c r="C57" s="56"/>
      <c r="D57" s="9" t="s">
        <v>23</v>
      </c>
      <c r="E57" s="21">
        <v>14</v>
      </c>
      <c r="F57" s="21">
        <v>8</v>
      </c>
      <c r="G57" s="21">
        <v>16</v>
      </c>
      <c r="H57" s="21">
        <v>10</v>
      </c>
      <c r="I57" s="21">
        <v>7</v>
      </c>
      <c r="J57" s="21">
        <v>14</v>
      </c>
      <c r="K57" s="21">
        <v>10</v>
      </c>
      <c r="L57" s="21">
        <v>4</v>
      </c>
      <c r="M57" s="21">
        <v>10</v>
      </c>
      <c r="N57" s="21">
        <v>10</v>
      </c>
      <c r="O57" s="21">
        <v>13</v>
      </c>
      <c r="P57" s="22">
        <v>10</v>
      </c>
      <c r="Q57" s="33">
        <f t="shared" si="1"/>
        <v>126</v>
      </c>
      <c r="R57" s="56"/>
      <c r="S57" s="56"/>
      <c r="T57" s="56"/>
      <c r="U57" s="9" t="s">
        <v>23</v>
      </c>
      <c r="V57" s="21">
        <v>50</v>
      </c>
      <c r="W57" s="21">
        <v>0</v>
      </c>
      <c r="X57" s="21">
        <v>0</v>
      </c>
      <c r="Y57" s="21">
        <v>54</v>
      </c>
      <c r="Z57" s="21">
        <v>0</v>
      </c>
      <c r="AA57" s="21">
        <v>0</v>
      </c>
      <c r="AB57" s="21">
        <v>22</v>
      </c>
      <c r="AC57" s="21">
        <v>0</v>
      </c>
      <c r="AD57" s="21">
        <v>0</v>
      </c>
      <c r="AE57" s="22">
        <v>0</v>
      </c>
      <c r="AF57" s="33">
        <f t="shared" si="23"/>
        <v>126</v>
      </c>
      <c r="AG57" s="7">
        <f t="shared" si="2"/>
      </c>
    </row>
    <row r="58" spans="1:33" ht="21" customHeight="1" thickBot="1">
      <c r="A58" s="56"/>
      <c r="B58" s="56"/>
      <c r="C58" s="56"/>
      <c r="D58" s="10" t="s">
        <v>21</v>
      </c>
      <c r="E58" s="23">
        <v>0</v>
      </c>
      <c r="F58" s="23">
        <v>13</v>
      </c>
      <c r="G58" s="23">
        <v>1</v>
      </c>
      <c r="H58" s="23">
        <v>0</v>
      </c>
      <c r="I58" s="23">
        <v>14</v>
      </c>
      <c r="J58" s="23">
        <v>0</v>
      </c>
      <c r="K58" s="23">
        <v>4</v>
      </c>
      <c r="L58" s="23">
        <v>14</v>
      </c>
      <c r="M58" s="23">
        <v>4</v>
      </c>
      <c r="N58" s="23">
        <v>4</v>
      </c>
      <c r="O58" s="23">
        <v>14</v>
      </c>
      <c r="P58" s="24">
        <v>4</v>
      </c>
      <c r="Q58" s="34">
        <f t="shared" si="1"/>
        <v>72</v>
      </c>
      <c r="R58" s="56"/>
      <c r="S58" s="56"/>
      <c r="T58" s="56"/>
      <c r="U58" s="10" t="s">
        <v>21</v>
      </c>
      <c r="V58" s="23">
        <v>53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19</v>
      </c>
      <c r="AC58" s="23">
        <v>0</v>
      </c>
      <c r="AD58" s="23">
        <v>0</v>
      </c>
      <c r="AE58" s="24">
        <v>0</v>
      </c>
      <c r="AF58" s="34">
        <f t="shared" si="23"/>
        <v>72</v>
      </c>
      <c r="AG58" s="7">
        <f t="shared" si="2"/>
      </c>
    </row>
    <row r="59" spans="1:33" ht="21" customHeight="1" thickTop="1">
      <c r="A59" s="56"/>
      <c r="B59" s="56"/>
      <c r="C59" s="56"/>
      <c r="D59" s="11" t="s">
        <v>22</v>
      </c>
      <c r="E59" s="25">
        <f aca="true" t="shared" si="30" ref="E59:P59">SUM(E56:E58)</f>
        <v>14</v>
      </c>
      <c r="F59" s="25">
        <f t="shared" si="30"/>
        <v>27</v>
      </c>
      <c r="G59" s="25">
        <f t="shared" si="30"/>
        <v>17</v>
      </c>
      <c r="H59" s="25">
        <f t="shared" si="30"/>
        <v>10</v>
      </c>
      <c r="I59" s="25">
        <f t="shared" si="30"/>
        <v>39</v>
      </c>
      <c r="J59" s="25">
        <f t="shared" si="30"/>
        <v>14</v>
      </c>
      <c r="K59" s="25">
        <f t="shared" si="30"/>
        <v>14</v>
      </c>
      <c r="L59" s="25">
        <f t="shared" si="30"/>
        <v>27</v>
      </c>
      <c r="M59" s="25">
        <f t="shared" si="30"/>
        <v>14</v>
      </c>
      <c r="N59" s="25">
        <f t="shared" si="30"/>
        <v>14</v>
      </c>
      <c r="O59" s="25">
        <f t="shared" si="30"/>
        <v>27</v>
      </c>
      <c r="P59" s="25">
        <f t="shared" si="30"/>
        <v>14</v>
      </c>
      <c r="Q59" s="32">
        <f t="shared" si="1"/>
        <v>231</v>
      </c>
      <c r="R59" s="56"/>
      <c r="S59" s="56"/>
      <c r="T59" s="56"/>
      <c r="U59" s="11" t="s">
        <v>22</v>
      </c>
      <c r="V59" s="25">
        <f aca="true" t="shared" si="31" ref="V59:AF59">SUM(V56:V58)</f>
        <v>104</v>
      </c>
      <c r="W59" s="25">
        <f t="shared" si="31"/>
        <v>0</v>
      </c>
      <c r="X59" s="25">
        <f t="shared" si="31"/>
        <v>0</v>
      </c>
      <c r="Y59" s="25">
        <f t="shared" si="31"/>
        <v>83</v>
      </c>
      <c r="Z59" s="25">
        <f t="shared" si="31"/>
        <v>0</v>
      </c>
      <c r="AA59" s="25">
        <f t="shared" si="31"/>
        <v>0</v>
      </c>
      <c r="AB59" s="25">
        <f t="shared" si="31"/>
        <v>44</v>
      </c>
      <c r="AC59" s="25">
        <f t="shared" si="31"/>
        <v>0</v>
      </c>
      <c r="AD59" s="25">
        <f t="shared" si="31"/>
        <v>0</v>
      </c>
      <c r="AE59" s="26">
        <f t="shared" si="31"/>
        <v>0</v>
      </c>
      <c r="AF59" s="32">
        <f t="shared" si="31"/>
        <v>231</v>
      </c>
      <c r="AG59" s="7">
        <f t="shared" si="2"/>
      </c>
    </row>
    <row r="60" spans="1:33" ht="21" customHeight="1" thickBot="1">
      <c r="A60" s="56"/>
      <c r="B60" s="57"/>
      <c r="C60" s="57"/>
      <c r="D60" s="12" t="s">
        <v>13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8">
        <v>0</v>
      </c>
      <c r="Q60" s="35">
        <f t="shared" si="1"/>
        <v>0</v>
      </c>
      <c r="R60" s="56"/>
      <c r="S60" s="57"/>
      <c r="T60" s="57"/>
      <c r="U60" s="12" t="s">
        <v>13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8">
        <v>0</v>
      </c>
      <c r="AF60" s="35">
        <f t="shared" si="23"/>
        <v>0</v>
      </c>
      <c r="AG60" s="7">
        <f t="shared" si="2"/>
      </c>
    </row>
    <row r="61" spans="1:33" ht="21" customHeight="1">
      <c r="A61" s="56"/>
      <c r="B61" s="58" t="s">
        <v>31</v>
      </c>
      <c r="C61" s="69" t="s">
        <v>32</v>
      </c>
      <c r="D61" s="13" t="s">
        <v>20</v>
      </c>
      <c r="E61" s="21">
        <v>0</v>
      </c>
      <c r="F61" s="21">
        <v>4</v>
      </c>
      <c r="G61" s="21">
        <v>3</v>
      </c>
      <c r="H61" s="21">
        <v>5</v>
      </c>
      <c r="I61" s="21">
        <v>5</v>
      </c>
      <c r="J61" s="21">
        <v>7</v>
      </c>
      <c r="K61" s="21">
        <v>3</v>
      </c>
      <c r="L61" s="21">
        <v>0</v>
      </c>
      <c r="M61" s="21">
        <v>0</v>
      </c>
      <c r="N61" s="21">
        <v>3</v>
      </c>
      <c r="O61" s="21">
        <v>0</v>
      </c>
      <c r="P61" s="22">
        <v>2</v>
      </c>
      <c r="Q61" s="32">
        <f t="shared" si="1"/>
        <v>32</v>
      </c>
      <c r="R61" s="56"/>
      <c r="S61" s="58" t="s">
        <v>31</v>
      </c>
      <c r="T61" s="69" t="s">
        <v>32</v>
      </c>
      <c r="U61" s="13" t="s">
        <v>20</v>
      </c>
      <c r="V61" s="21">
        <v>9</v>
      </c>
      <c r="W61" s="21">
        <v>1</v>
      </c>
      <c r="X61" s="21">
        <v>0</v>
      </c>
      <c r="Y61" s="21">
        <v>4</v>
      </c>
      <c r="Z61" s="21">
        <v>0</v>
      </c>
      <c r="AA61" s="21">
        <v>0</v>
      </c>
      <c r="AB61" s="21">
        <v>5</v>
      </c>
      <c r="AC61" s="21">
        <v>2</v>
      </c>
      <c r="AD61" s="21">
        <v>1</v>
      </c>
      <c r="AE61" s="22">
        <v>10</v>
      </c>
      <c r="AF61" s="32">
        <f t="shared" si="23"/>
        <v>32</v>
      </c>
      <c r="AG61" s="7">
        <f t="shared" si="2"/>
      </c>
    </row>
    <row r="62" spans="1:33" ht="21" customHeight="1">
      <c r="A62" s="56"/>
      <c r="B62" s="56"/>
      <c r="C62" s="70"/>
      <c r="D62" s="9" t="s">
        <v>23</v>
      </c>
      <c r="E62" s="21">
        <v>20</v>
      </c>
      <c r="F62" s="21">
        <v>15</v>
      </c>
      <c r="G62" s="21">
        <v>25</v>
      </c>
      <c r="H62" s="21">
        <v>15</v>
      </c>
      <c r="I62" s="21">
        <v>18</v>
      </c>
      <c r="J62" s="21">
        <v>19</v>
      </c>
      <c r="K62" s="21">
        <v>25</v>
      </c>
      <c r="L62" s="21">
        <v>18</v>
      </c>
      <c r="M62" s="21">
        <v>29</v>
      </c>
      <c r="N62" s="21">
        <v>18</v>
      </c>
      <c r="O62" s="21">
        <v>33</v>
      </c>
      <c r="P62" s="22">
        <v>22</v>
      </c>
      <c r="Q62" s="33">
        <f t="shared" si="1"/>
        <v>257</v>
      </c>
      <c r="R62" s="56"/>
      <c r="S62" s="56"/>
      <c r="T62" s="70"/>
      <c r="U62" s="9" t="s">
        <v>23</v>
      </c>
      <c r="V62" s="21">
        <v>19</v>
      </c>
      <c r="W62" s="21">
        <v>14</v>
      </c>
      <c r="X62" s="21">
        <v>15</v>
      </c>
      <c r="Y62" s="21">
        <v>33</v>
      </c>
      <c r="Z62" s="21">
        <v>25</v>
      </c>
      <c r="AA62" s="21">
        <v>4</v>
      </c>
      <c r="AB62" s="21">
        <v>15</v>
      </c>
      <c r="AC62" s="21">
        <v>10</v>
      </c>
      <c r="AD62" s="21">
        <v>12</v>
      </c>
      <c r="AE62" s="22">
        <v>110</v>
      </c>
      <c r="AF62" s="33">
        <f t="shared" si="23"/>
        <v>257</v>
      </c>
      <c r="AG62" s="7">
        <f t="shared" si="2"/>
      </c>
    </row>
    <row r="63" spans="1:33" ht="21" customHeight="1" thickBot="1">
      <c r="A63" s="56"/>
      <c r="B63" s="56"/>
      <c r="C63" s="70"/>
      <c r="D63" s="10" t="s">
        <v>21</v>
      </c>
      <c r="E63" s="23">
        <v>0</v>
      </c>
      <c r="F63" s="23">
        <v>3</v>
      </c>
      <c r="G63" s="23">
        <v>2</v>
      </c>
      <c r="H63" s="23">
        <v>5</v>
      </c>
      <c r="I63" s="23">
        <v>5</v>
      </c>
      <c r="J63" s="23">
        <v>1</v>
      </c>
      <c r="K63" s="23">
        <v>0</v>
      </c>
      <c r="L63" s="23">
        <v>3</v>
      </c>
      <c r="M63" s="23">
        <v>4</v>
      </c>
      <c r="N63" s="23">
        <v>1</v>
      </c>
      <c r="O63" s="23">
        <v>5</v>
      </c>
      <c r="P63" s="24">
        <v>0</v>
      </c>
      <c r="Q63" s="34">
        <f t="shared" si="1"/>
        <v>29</v>
      </c>
      <c r="R63" s="56"/>
      <c r="S63" s="56"/>
      <c r="T63" s="70"/>
      <c r="U63" s="10" t="s">
        <v>21</v>
      </c>
      <c r="V63" s="23">
        <v>11</v>
      </c>
      <c r="W63" s="23">
        <v>0</v>
      </c>
      <c r="X63" s="23">
        <v>4</v>
      </c>
      <c r="Y63" s="23">
        <v>0</v>
      </c>
      <c r="Z63" s="23">
        <v>2</v>
      </c>
      <c r="AA63" s="23">
        <v>0</v>
      </c>
      <c r="AB63" s="23">
        <v>1</v>
      </c>
      <c r="AC63" s="23">
        <v>0</v>
      </c>
      <c r="AD63" s="23">
        <v>1</v>
      </c>
      <c r="AE63" s="24">
        <v>10</v>
      </c>
      <c r="AF63" s="34">
        <f t="shared" si="23"/>
        <v>29</v>
      </c>
      <c r="AG63" s="7">
        <f t="shared" si="2"/>
      </c>
    </row>
    <row r="64" spans="1:33" ht="21" customHeight="1" thickTop="1">
      <c r="A64" s="56"/>
      <c r="B64" s="56"/>
      <c r="C64" s="70"/>
      <c r="D64" s="11" t="s">
        <v>22</v>
      </c>
      <c r="E64" s="25">
        <f aca="true" t="shared" si="32" ref="E64:P64">SUM(E61:E63)</f>
        <v>20</v>
      </c>
      <c r="F64" s="25">
        <f t="shared" si="32"/>
        <v>22</v>
      </c>
      <c r="G64" s="25">
        <f t="shared" si="32"/>
        <v>30</v>
      </c>
      <c r="H64" s="25">
        <f t="shared" si="32"/>
        <v>25</v>
      </c>
      <c r="I64" s="25">
        <f t="shared" si="32"/>
        <v>28</v>
      </c>
      <c r="J64" s="25">
        <f t="shared" si="32"/>
        <v>27</v>
      </c>
      <c r="K64" s="25">
        <f t="shared" si="32"/>
        <v>28</v>
      </c>
      <c r="L64" s="25">
        <f t="shared" si="32"/>
        <v>21</v>
      </c>
      <c r="M64" s="25">
        <f t="shared" si="32"/>
        <v>33</v>
      </c>
      <c r="N64" s="25">
        <f t="shared" si="32"/>
        <v>22</v>
      </c>
      <c r="O64" s="25">
        <f t="shared" si="32"/>
        <v>38</v>
      </c>
      <c r="P64" s="25">
        <f t="shared" si="32"/>
        <v>24</v>
      </c>
      <c r="Q64" s="32">
        <f t="shared" si="1"/>
        <v>318</v>
      </c>
      <c r="R64" s="56"/>
      <c r="S64" s="56"/>
      <c r="T64" s="70"/>
      <c r="U64" s="11" t="s">
        <v>22</v>
      </c>
      <c r="V64" s="25">
        <f aca="true" t="shared" si="33" ref="V64:AF64">SUM(V61:V63)</f>
        <v>39</v>
      </c>
      <c r="W64" s="25">
        <f t="shared" si="33"/>
        <v>15</v>
      </c>
      <c r="X64" s="25">
        <f t="shared" si="33"/>
        <v>19</v>
      </c>
      <c r="Y64" s="25">
        <f t="shared" si="33"/>
        <v>37</v>
      </c>
      <c r="Z64" s="25">
        <f t="shared" si="33"/>
        <v>27</v>
      </c>
      <c r="AA64" s="25">
        <f t="shared" si="33"/>
        <v>4</v>
      </c>
      <c r="AB64" s="25">
        <f t="shared" si="33"/>
        <v>21</v>
      </c>
      <c r="AC64" s="25">
        <f t="shared" si="33"/>
        <v>12</v>
      </c>
      <c r="AD64" s="25">
        <f t="shared" si="33"/>
        <v>14</v>
      </c>
      <c r="AE64" s="26">
        <f t="shared" si="33"/>
        <v>130</v>
      </c>
      <c r="AF64" s="32">
        <f t="shared" si="33"/>
        <v>318</v>
      </c>
      <c r="AG64" s="7">
        <f t="shared" si="2"/>
      </c>
    </row>
    <row r="65" spans="1:33" ht="21" customHeight="1" thickBot="1">
      <c r="A65" s="56"/>
      <c r="B65" s="56"/>
      <c r="C65" s="71"/>
      <c r="D65" s="14" t="s">
        <v>13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1</v>
      </c>
      <c r="L65" s="29">
        <v>1</v>
      </c>
      <c r="M65" s="29">
        <v>1</v>
      </c>
      <c r="N65" s="29">
        <v>0</v>
      </c>
      <c r="O65" s="29">
        <v>0</v>
      </c>
      <c r="P65" s="30">
        <v>0</v>
      </c>
      <c r="Q65" s="35">
        <f t="shared" si="1"/>
        <v>3</v>
      </c>
      <c r="R65" s="56"/>
      <c r="S65" s="56"/>
      <c r="T65" s="71"/>
      <c r="U65" s="14" t="s">
        <v>13</v>
      </c>
      <c r="V65" s="29">
        <v>0</v>
      </c>
      <c r="W65" s="29">
        <v>0</v>
      </c>
      <c r="X65" s="29">
        <v>0</v>
      </c>
      <c r="Y65" s="29">
        <v>0</v>
      </c>
      <c r="Z65" s="29">
        <v>2</v>
      </c>
      <c r="AA65" s="29">
        <v>0</v>
      </c>
      <c r="AB65" s="29">
        <v>0</v>
      </c>
      <c r="AC65" s="29">
        <v>0</v>
      </c>
      <c r="AD65" s="29">
        <v>0</v>
      </c>
      <c r="AE65" s="30">
        <v>1</v>
      </c>
      <c r="AF65" s="35">
        <f t="shared" si="23"/>
        <v>3</v>
      </c>
      <c r="AG65" s="7">
        <f t="shared" si="2"/>
      </c>
    </row>
    <row r="66" spans="1:33" ht="21" customHeight="1">
      <c r="A66" s="56"/>
      <c r="B66" s="56"/>
      <c r="C66" s="55" t="s">
        <v>33</v>
      </c>
      <c r="D66" s="8" t="s">
        <v>20</v>
      </c>
      <c r="E66" s="19">
        <v>0</v>
      </c>
      <c r="F66" s="19">
        <v>3</v>
      </c>
      <c r="G66" s="19">
        <v>6</v>
      </c>
      <c r="H66" s="19">
        <v>6</v>
      </c>
      <c r="I66" s="19">
        <v>0</v>
      </c>
      <c r="J66" s="19">
        <v>1</v>
      </c>
      <c r="K66" s="19">
        <v>1</v>
      </c>
      <c r="L66" s="19">
        <v>1</v>
      </c>
      <c r="M66" s="19">
        <v>1</v>
      </c>
      <c r="N66" s="19">
        <v>3</v>
      </c>
      <c r="O66" s="19">
        <v>2</v>
      </c>
      <c r="P66" s="20">
        <v>1</v>
      </c>
      <c r="Q66" s="32">
        <f t="shared" si="1"/>
        <v>25</v>
      </c>
      <c r="R66" s="56"/>
      <c r="S66" s="56"/>
      <c r="T66" s="55" t="s">
        <v>33</v>
      </c>
      <c r="U66" s="8" t="s">
        <v>20</v>
      </c>
      <c r="V66" s="19">
        <v>6</v>
      </c>
      <c r="W66" s="19">
        <v>0</v>
      </c>
      <c r="X66" s="19">
        <v>0</v>
      </c>
      <c r="Y66" s="19">
        <v>7</v>
      </c>
      <c r="Z66" s="19">
        <v>0</v>
      </c>
      <c r="AA66" s="19">
        <v>0</v>
      </c>
      <c r="AB66" s="19">
        <v>1</v>
      </c>
      <c r="AC66" s="19">
        <v>2</v>
      </c>
      <c r="AD66" s="19">
        <v>0</v>
      </c>
      <c r="AE66" s="20">
        <v>9</v>
      </c>
      <c r="AF66" s="32">
        <f t="shared" si="23"/>
        <v>25</v>
      </c>
      <c r="AG66" s="7">
        <f t="shared" si="2"/>
      </c>
    </row>
    <row r="67" spans="1:33" ht="21" customHeight="1">
      <c r="A67" s="56"/>
      <c r="B67" s="56"/>
      <c r="C67" s="56"/>
      <c r="D67" s="9" t="s">
        <v>23</v>
      </c>
      <c r="E67" s="21">
        <v>42</v>
      </c>
      <c r="F67" s="21">
        <v>22</v>
      </c>
      <c r="G67" s="21">
        <v>27</v>
      </c>
      <c r="H67" s="21">
        <v>19</v>
      </c>
      <c r="I67" s="21">
        <v>33</v>
      </c>
      <c r="J67" s="21">
        <v>25</v>
      </c>
      <c r="K67" s="21">
        <v>42</v>
      </c>
      <c r="L67" s="21">
        <v>23</v>
      </c>
      <c r="M67" s="21">
        <v>45</v>
      </c>
      <c r="N67" s="21">
        <v>18</v>
      </c>
      <c r="O67" s="21">
        <v>24</v>
      </c>
      <c r="P67" s="22">
        <v>35</v>
      </c>
      <c r="Q67" s="33">
        <f t="shared" si="1"/>
        <v>355</v>
      </c>
      <c r="R67" s="56"/>
      <c r="S67" s="56"/>
      <c r="T67" s="56"/>
      <c r="U67" s="9" t="s">
        <v>23</v>
      </c>
      <c r="V67" s="21">
        <v>85</v>
      </c>
      <c r="W67" s="21">
        <v>0</v>
      </c>
      <c r="X67" s="21">
        <v>3</v>
      </c>
      <c r="Y67" s="21">
        <v>39</v>
      </c>
      <c r="Z67" s="21">
        <v>38</v>
      </c>
      <c r="AA67" s="21">
        <v>73</v>
      </c>
      <c r="AB67" s="21">
        <v>11</v>
      </c>
      <c r="AC67" s="21">
        <v>10</v>
      </c>
      <c r="AD67" s="21">
        <v>11</v>
      </c>
      <c r="AE67" s="22">
        <v>85</v>
      </c>
      <c r="AF67" s="33">
        <f t="shared" si="23"/>
        <v>355</v>
      </c>
      <c r="AG67" s="7">
        <f t="shared" si="2"/>
      </c>
    </row>
    <row r="68" spans="1:33" ht="21" customHeight="1" thickBot="1">
      <c r="A68" s="56"/>
      <c r="B68" s="56"/>
      <c r="C68" s="56"/>
      <c r="D68" s="10" t="s">
        <v>21</v>
      </c>
      <c r="E68" s="23">
        <v>17</v>
      </c>
      <c r="F68" s="23">
        <v>7</v>
      </c>
      <c r="G68" s="23">
        <v>2</v>
      </c>
      <c r="H68" s="23">
        <v>4</v>
      </c>
      <c r="I68" s="23">
        <v>14</v>
      </c>
      <c r="J68" s="23">
        <v>11</v>
      </c>
      <c r="K68" s="23">
        <v>5</v>
      </c>
      <c r="L68" s="23">
        <v>3</v>
      </c>
      <c r="M68" s="23">
        <v>1</v>
      </c>
      <c r="N68" s="23">
        <v>2</v>
      </c>
      <c r="O68" s="23">
        <v>3</v>
      </c>
      <c r="P68" s="24">
        <v>1</v>
      </c>
      <c r="Q68" s="34">
        <f t="shared" si="1"/>
        <v>70</v>
      </c>
      <c r="R68" s="56"/>
      <c r="S68" s="56"/>
      <c r="T68" s="56"/>
      <c r="U68" s="10" t="s">
        <v>21</v>
      </c>
      <c r="V68" s="23">
        <v>19</v>
      </c>
      <c r="W68" s="23">
        <v>0</v>
      </c>
      <c r="X68" s="23">
        <v>0</v>
      </c>
      <c r="Y68" s="23">
        <v>0</v>
      </c>
      <c r="Z68" s="23">
        <v>9</v>
      </c>
      <c r="AA68" s="23">
        <v>28</v>
      </c>
      <c r="AB68" s="23">
        <v>3</v>
      </c>
      <c r="AC68" s="23">
        <v>0</v>
      </c>
      <c r="AD68" s="23">
        <v>6</v>
      </c>
      <c r="AE68" s="24">
        <v>5</v>
      </c>
      <c r="AF68" s="34">
        <f t="shared" si="23"/>
        <v>70</v>
      </c>
      <c r="AG68" s="7">
        <f t="shared" si="2"/>
      </c>
    </row>
    <row r="69" spans="1:33" ht="21" customHeight="1" thickTop="1">
      <c r="A69" s="56"/>
      <c r="B69" s="56"/>
      <c r="C69" s="56"/>
      <c r="D69" s="11" t="s">
        <v>22</v>
      </c>
      <c r="E69" s="25">
        <f aca="true" t="shared" si="34" ref="E69:P69">SUM(E66:E68)</f>
        <v>59</v>
      </c>
      <c r="F69" s="25">
        <f t="shared" si="34"/>
        <v>32</v>
      </c>
      <c r="G69" s="25">
        <f t="shared" si="34"/>
        <v>35</v>
      </c>
      <c r="H69" s="25">
        <f t="shared" si="34"/>
        <v>29</v>
      </c>
      <c r="I69" s="25">
        <f t="shared" si="34"/>
        <v>47</v>
      </c>
      <c r="J69" s="25">
        <f t="shared" si="34"/>
        <v>37</v>
      </c>
      <c r="K69" s="25">
        <f t="shared" si="34"/>
        <v>48</v>
      </c>
      <c r="L69" s="25">
        <f t="shared" si="34"/>
        <v>27</v>
      </c>
      <c r="M69" s="25">
        <f t="shared" si="34"/>
        <v>47</v>
      </c>
      <c r="N69" s="25">
        <f t="shared" si="34"/>
        <v>23</v>
      </c>
      <c r="O69" s="25">
        <f t="shared" si="34"/>
        <v>29</v>
      </c>
      <c r="P69" s="25">
        <f t="shared" si="34"/>
        <v>37</v>
      </c>
      <c r="Q69" s="32">
        <f t="shared" si="1"/>
        <v>450</v>
      </c>
      <c r="R69" s="56"/>
      <c r="S69" s="56"/>
      <c r="T69" s="56"/>
      <c r="U69" s="11" t="s">
        <v>22</v>
      </c>
      <c r="V69" s="25">
        <f aca="true" t="shared" si="35" ref="V69:AF69">SUM(V66:V68)</f>
        <v>110</v>
      </c>
      <c r="W69" s="25">
        <f t="shared" si="35"/>
        <v>0</v>
      </c>
      <c r="X69" s="25">
        <f t="shared" si="35"/>
        <v>3</v>
      </c>
      <c r="Y69" s="25">
        <f t="shared" si="35"/>
        <v>46</v>
      </c>
      <c r="Z69" s="25">
        <f t="shared" si="35"/>
        <v>47</v>
      </c>
      <c r="AA69" s="25">
        <f t="shared" si="35"/>
        <v>101</v>
      </c>
      <c r="AB69" s="25">
        <f t="shared" si="35"/>
        <v>15</v>
      </c>
      <c r="AC69" s="25">
        <f t="shared" si="35"/>
        <v>12</v>
      </c>
      <c r="AD69" s="25">
        <f t="shared" si="35"/>
        <v>17</v>
      </c>
      <c r="AE69" s="26">
        <f t="shared" si="35"/>
        <v>99</v>
      </c>
      <c r="AF69" s="32">
        <f t="shared" si="35"/>
        <v>450</v>
      </c>
      <c r="AG69" s="7">
        <f t="shared" si="2"/>
      </c>
    </row>
    <row r="70" spans="1:33" ht="21" customHeight="1" thickBot="1">
      <c r="A70" s="56"/>
      <c r="B70" s="56"/>
      <c r="C70" s="56"/>
      <c r="D70" s="12" t="s">
        <v>13</v>
      </c>
      <c r="E70" s="27">
        <v>3</v>
      </c>
      <c r="F70" s="27">
        <v>2</v>
      </c>
      <c r="G70" s="27">
        <v>0</v>
      </c>
      <c r="H70" s="27">
        <v>0</v>
      </c>
      <c r="I70" s="27">
        <v>3</v>
      </c>
      <c r="J70" s="27">
        <v>1</v>
      </c>
      <c r="K70" s="27">
        <v>6</v>
      </c>
      <c r="L70" s="27">
        <v>0</v>
      </c>
      <c r="M70" s="27">
        <v>1</v>
      </c>
      <c r="N70" s="27">
        <v>0</v>
      </c>
      <c r="O70" s="27">
        <v>0</v>
      </c>
      <c r="P70" s="28">
        <v>0</v>
      </c>
      <c r="Q70" s="35">
        <f t="shared" si="1"/>
        <v>16</v>
      </c>
      <c r="R70" s="56"/>
      <c r="S70" s="56"/>
      <c r="T70" s="56"/>
      <c r="U70" s="12" t="s">
        <v>13</v>
      </c>
      <c r="V70" s="27">
        <v>0</v>
      </c>
      <c r="W70" s="27">
        <v>0</v>
      </c>
      <c r="X70" s="27">
        <v>0</v>
      </c>
      <c r="Y70" s="27">
        <v>1</v>
      </c>
      <c r="Z70" s="27">
        <v>7</v>
      </c>
      <c r="AA70" s="27">
        <v>8</v>
      </c>
      <c r="AB70" s="27">
        <v>0</v>
      </c>
      <c r="AC70" s="27">
        <v>0</v>
      </c>
      <c r="AD70" s="27">
        <v>0</v>
      </c>
      <c r="AE70" s="28">
        <v>0</v>
      </c>
      <c r="AF70" s="35">
        <f t="shared" si="23"/>
        <v>16</v>
      </c>
      <c r="AG70" s="7">
        <f t="shared" si="2"/>
      </c>
    </row>
    <row r="71" spans="1:33" ht="21" customHeight="1">
      <c r="A71" s="56"/>
      <c r="B71" s="63" t="s">
        <v>36</v>
      </c>
      <c r="C71" s="64"/>
      <c r="D71" s="8" t="s">
        <v>20</v>
      </c>
      <c r="E71" s="21">
        <f>E41+E46+E51+E56+E61+E66</f>
        <v>15</v>
      </c>
      <c r="F71" s="21">
        <f aca="true" t="shared" si="36" ref="F71:P71">F41+F46+F51+F56+F61+F66</f>
        <v>75</v>
      </c>
      <c r="G71" s="21">
        <f t="shared" si="36"/>
        <v>106</v>
      </c>
      <c r="H71" s="21">
        <f t="shared" si="36"/>
        <v>110</v>
      </c>
      <c r="I71" s="21">
        <f t="shared" si="36"/>
        <v>115</v>
      </c>
      <c r="J71" s="21">
        <f t="shared" si="36"/>
        <v>66</v>
      </c>
      <c r="K71" s="21">
        <f t="shared" si="36"/>
        <v>38</v>
      </c>
      <c r="L71" s="21">
        <f t="shared" si="36"/>
        <v>40</v>
      </c>
      <c r="M71" s="21">
        <f t="shared" si="36"/>
        <v>9</v>
      </c>
      <c r="N71" s="21">
        <f t="shared" si="36"/>
        <v>30</v>
      </c>
      <c r="O71" s="21">
        <f t="shared" si="36"/>
        <v>27</v>
      </c>
      <c r="P71" s="22">
        <f t="shared" si="36"/>
        <v>67</v>
      </c>
      <c r="Q71" s="36">
        <f>SUM(E71:P71)</f>
        <v>698</v>
      </c>
      <c r="R71" s="56"/>
      <c r="S71" s="63" t="s">
        <v>36</v>
      </c>
      <c r="T71" s="64"/>
      <c r="U71" s="8" t="s">
        <v>20</v>
      </c>
      <c r="V71" s="21">
        <f>V41+V46+V51+V56+V61+V66</f>
        <v>127</v>
      </c>
      <c r="W71" s="21">
        <f aca="true" t="shared" si="37" ref="W71:AE71">W41+W46+W51+W56+W61+W66</f>
        <v>29</v>
      </c>
      <c r="X71" s="21">
        <f t="shared" si="37"/>
        <v>16</v>
      </c>
      <c r="Y71" s="21">
        <f t="shared" si="37"/>
        <v>149</v>
      </c>
      <c r="Z71" s="21">
        <f t="shared" si="37"/>
        <v>76</v>
      </c>
      <c r="AA71" s="21">
        <f t="shared" si="37"/>
        <v>31</v>
      </c>
      <c r="AB71" s="21">
        <f t="shared" si="37"/>
        <v>98</v>
      </c>
      <c r="AC71" s="21">
        <f t="shared" si="37"/>
        <v>69</v>
      </c>
      <c r="AD71" s="21">
        <f t="shared" si="37"/>
        <v>38</v>
      </c>
      <c r="AE71" s="22">
        <f t="shared" si="37"/>
        <v>65</v>
      </c>
      <c r="AF71" s="36">
        <f>AF41+AF46+AF51+AF56+AF61+AF66</f>
        <v>698</v>
      </c>
      <c r="AG71" s="7">
        <f>IF(Q71=AF71,"","X")</f>
      </c>
    </row>
    <row r="72" spans="1:33" ht="21" customHeight="1">
      <c r="A72" s="56"/>
      <c r="B72" s="65"/>
      <c r="C72" s="66"/>
      <c r="D72" s="9" t="s">
        <v>23</v>
      </c>
      <c r="E72" s="21">
        <f aca="true" t="shared" si="38" ref="E72:P72">E42+E47+E52+E57+E62+E67</f>
        <v>1041</v>
      </c>
      <c r="F72" s="21">
        <f t="shared" si="38"/>
        <v>944</v>
      </c>
      <c r="G72" s="21">
        <f t="shared" si="38"/>
        <v>927</v>
      </c>
      <c r="H72" s="21">
        <f t="shared" si="38"/>
        <v>936</v>
      </c>
      <c r="I72" s="21">
        <f t="shared" si="38"/>
        <v>928</v>
      </c>
      <c r="J72" s="21">
        <f t="shared" si="38"/>
        <v>964</v>
      </c>
      <c r="K72" s="21">
        <f t="shared" si="38"/>
        <v>991</v>
      </c>
      <c r="L72" s="21">
        <f t="shared" si="38"/>
        <v>962</v>
      </c>
      <c r="M72" s="21">
        <f t="shared" si="38"/>
        <v>1037</v>
      </c>
      <c r="N72" s="21">
        <f>N42+N47+N52+N57+N62+N67</f>
        <v>991</v>
      </c>
      <c r="O72" s="21">
        <f t="shared" si="38"/>
        <v>951</v>
      </c>
      <c r="P72" s="22">
        <f t="shared" si="38"/>
        <v>947</v>
      </c>
      <c r="Q72" s="37">
        <f>SUM(E72:P72)</f>
        <v>11619</v>
      </c>
      <c r="R72" s="56"/>
      <c r="S72" s="65"/>
      <c r="T72" s="66"/>
      <c r="U72" s="9" t="s">
        <v>23</v>
      </c>
      <c r="V72" s="21">
        <f>V42+V47+V52+V57+V62+V67</f>
        <v>2010</v>
      </c>
      <c r="W72" s="21">
        <f aca="true" t="shared" si="39" ref="W72:AE72">W42+W47+W52+W57+W62+W67</f>
        <v>800</v>
      </c>
      <c r="X72" s="21">
        <f t="shared" si="39"/>
        <v>1268</v>
      </c>
      <c r="Y72" s="21">
        <f t="shared" si="39"/>
        <v>1239</v>
      </c>
      <c r="Z72" s="21">
        <f t="shared" si="39"/>
        <v>2116</v>
      </c>
      <c r="AA72" s="21">
        <f t="shared" si="39"/>
        <v>927</v>
      </c>
      <c r="AB72" s="21">
        <f t="shared" si="39"/>
        <v>1000</v>
      </c>
      <c r="AC72" s="21">
        <f t="shared" si="39"/>
        <v>500</v>
      </c>
      <c r="AD72" s="21">
        <f t="shared" si="39"/>
        <v>658</v>
      </c>
      <c r="AE72" s="22">
        <f t="shared" si="39"/>
        <v>1101</v>
      </c>
      <c r="AF72" s="37">
        <f>AF42+AF47+AF52+AF57+AF62+AF67</f>
        <v>11619</v>
      </c>
      <c r="AG72" s="7">
        <f>IF(Q72=AF72,"","X")</f>
      </c>
    </row>
    <row r="73" spans="1:33" ht="21" customHeight="1" thickBot="1">
      <c r="A73" s="56"/>
      <c r="B73" s="65"/>
      <c r="C73" s="66"/>
      <c r="D73" s="10" t="s">
        <v>21</v>
      </c>
      <c r="E73" s="38">
        <f aca="true" t="shared" si="40" ref="E73:P73">E43+E48+E53+E58+E63+E68</f>
        <v>211</v>
      </c>
      <c r="F73" s="38">
        <f t="shared" si="40"/>
        <v>228</v>
      </c>
      <c r="G73" s="38">
        <f t="shared" si="40"/>
        <v>191</v>
      </c>
      <c r="H73" s="38">
        <f t="shared" si="40"/>
        <v>241</v>
      </c>
      <c r="I73" s="38">
        <f t="shared" si="40"/>
        <v>204</v>
      </c>
      <c r="J73" s="38">
        <f t="shared" si="40"/>
        <v>160</v>
      </c>
      <c r="K73" s="38">
        <f t="shared" si="40"/>
        <v>235</v>
      </c>
      <c r="L73" s="38">
        <f t="shared" si="40"/>
        <v>242</v>
      </c>
      <c r="M73" s="38">
        <f t="shared" si="40"/>
        <v>219</v>
      </c>
      <c r="N73" s="38">
        <f t="shared" si="40"/>
        <v>202</v>
      </c>
      <c r="O73" s="38">
        <f t="shared" si="40"/>
        <v>295</v>
      </c>
      <c r="P73" s="39">
        <f t="shared" si="40"/>
        <v>225</v>
      </c>
      <c r="Q73" s="40">
        <f>SUM(E73:P73)</f>
        <v>2653</v>
      </c>
      <c r="R73" s="56"/>
      <c r="S73" s="65"/>
      <c r="T73" s="66"/>
      <c r="U73" s="10" t="s">
        <v>21</v>
      </c>
      <c r="V73" s="38">
        <f>V43+V48+V53+V58+V63+V68</f>
        <v>1568</v>
      </c>
      <c r="W73" s="38">
        <f aca="true" t="shared" si="41" ref="W73:AE73">W43+W48+W53+W58+W63+W68</f>
        <v>14</v>
      </c>
      <c r="X73" s="38">
        <f t="shared" si="41"/>
        <v>57</v>
      </c>
      <c r="Y73" s="38">
        <f t="shared" si="41"/>
        <v>0</v>
      </c>
      <c r="Z73" s="38">
        <f t="shared" si="41"/>
        <v>40</v>
      </c>
      <c r="AA73" s="38">
        <f t="shared" si="41"/>
        <v>378</v>
      </c>
      <c r="AB73" s="38">
        <f t="shared" si="41"/>
        <v>281</v>
      </c>
      <c r="AC73" s="38">
        <f t="shared" si="41"/>
        <v>13</v>
      </c>
      <c r="AD73" s="38">
        <f t="shared" si="41"/>
        <v>146</v>
      </c>
      <c r="AE73" s="39">
        <f t="shared" si="41"/>
        <v>156</v>
      </c>
      <c r="AF73" s="34">
        <f>AF43+AF48+AF53+AF58+AF63+AF68</f>
        <v>2653</v>
      </c>
      <c r="AG73" s="7">
        <f>IF(Q73=AF73,"","X")</f>
      </c>
    </row>
    <row r="74" spans="1:33" ht="21" customHeight="1" thickTop="1">
      <c r="A74" s="56"/>
      <c r="B74" s="65"/>
      <c r="C74" s="66"/>
      <c r="D74" s="11" t="s">
        <v>22</v>
      </c>
      <c r="E74" s="25">
        <f aca="true" t="shared" si="42" ref="E74:P74">SUM(E71:E73)</f>
        <v>1267</v>
      </c>
      <c r="F74" s="25">
        <f t="shared" si="42"/>
        <v>1247</v>
      </c>
      <c r="G74" s="25">
        <f t="shared" si="42"/>
        <v>1224</v>
      </c>
      <c r="H74" s="25">
        <f t="shared" si="42"/>
        <v>1287</v>
      </c>
      <c r="I74" s="25">
        <f t="shared" si="42"/>
        <v>1247</v>
      </c>
      <c r="J74" s="25">
        <f t="shared" si="42"/>
        <v>1190</v>
      </c>
      <c r="K74" s="25">
        <f t="shared" si="42"/>
        <v>1264</v>
      </c>
      <c r="L74" s="25">
        <f t="shared" si="42"/>
        <v>1244</v>
      </c>
      <c r="M74" s="25">
        <f t="shared" si="42"/>
        <v>1265</v>
      </c>
      <c r="N74" s="25">
        <f t="shared" si="42"/>
        <v>1223</v>
      </c>
      <c r="O74" s="25">
        <f t="shared" si="42"/>
        <v>1273</v>
      </c>
      <c r="P74" s="25">
        <f t="shared" si="42"/>
        <v>1239</v>
      </c>
      <c r="Q74" s="41">
        <f>SUM(E74:P74)</f>
        <v>14970</v>
      </c>
      <c r="R74" s="56"/>
      <c r="S74" s="65"/>
      <c r="T74" s="66"/>
      <c r="U74" s="11" t="s">
        <v>22</v>
      </c>
      <c r="V74" s="25">
        <f>SUM(V71:V73)</f>
        <v>3705</v>
      </c>
      <c r="W74" s="21">
        <f aca="true" t="shared" si="43" ref="W74:AE74">SUM(W71:W73)</f>
        <v>843</v>
      </c>
      <c r="X74" s="21">
        <f t="shared" si="43"/>
        <v>1341</v>
      </c>
      <c r="Y74" s="21">
        <f t="shared" si="43"/>
        <v>1388</v>
      </c>
      <c r="Z74" s="21">
        <f t="shared" si="43"/>
        <v>2232</v>
      </c>
      <c r="AA74" s="21">
        <f t="shared" si="43"/>
        <v>1336</v>
      </c>
      <c r="AB74" s="21">
        <f t="shared" si="43"/>
        <v>1379</v>
      </c>
      <c r="AC74" s="21">
        <f t="shared" si="43"/>
        <v>582</v>
      </c>
      <c r="AD74" s="21">
        <f t="shared" si="43"/>
        <v>842</v>
      </c>
      <c r="AE74" s="22">
        <f t="shared" si="43"/>
        <v>1322</v>
      </c>
      <c r="AF74" s="37">
        <f aca="true" t="shared" si="44" ref="V74:AF74">SUM(AF71:AF73)</f>
        <v>14970</v>
      </c>
      <c r="AG74" s="7">
        <f>IF(Q74=AF74,"","X")</f>
      </c>
    </row>
    <row r="75" spans="1:34" ht="21" customHeight="1" thickBot="1">
      <c r="A75" s="57"/>
      <c r="B75" s="67"/>
      <c r="C75" s="68"/>
      <c r="D75" s="12" t="s">
        <v>13</v>
      </c>
      <c r="E75" s="42">
        <f aca="true" t="shared" si="45" ref="E75:P75">E45+E50+E55+E60+E65+E70</f>
        <v>6</v>
      </c>
      <c r="F75" s="42">
        <f t="shared" si="45"/>
        <v>7</v>
      </c>
      <c r="G75" s="42">
        <f t="shared" si="45"/>
        <v>13</v>
      </c>
      <c r="H75" s="42">
        <f t="shared" si="45"/>
        <v>15</v>
      </c>
      <c r="I75" s="42">
        <f t="shared" si="45"/>
        <v>15</v>
      </c>
      <c r="J75" s="42">
        <f t="shared" si="45"/>
        <v>8</v>
      </c>
      <c r="K75" s="42">
        <f t="shared" si="45"/>
        <v>17</v>
      </c>
      <c r="L75" s="42">
        <f t="shared" si="45"/>
        <v>2</v>
      </c>
      <c r="M75" s="42">
        <f t="shared" si="45"/>
        <v>9</v>
      </c>
      <c r="N75" s="42">
        <f t="shared" si="45"/>
        <v>0</v>
      </c>
      <c r="O75" s="42">
        <f t="shared" si="45"/>
        <v>3</v>
      </c>
      <c r="P75" s="43">
        <f t="shared" si="45"/>
        <v>1</v>
      </c>
      <c r="Q75" s="44">
        <f>SUM(E75:P75)</f>
        <v>96</v>
      </c>
      <c r="R75" s="57"/>
      <c r="S75" s="67"/>
      <c r="T75" s="68"/>
      <c r="U75" s="12" t="s">
        <v>13</v>
      </c>
      <c r="V75" s="42">
        <f>V45+V50+V55+V60+V65+V70</f>
        <v>4</v>
      </c>
      <c r="W75" s="42">
        <f aca="true" t="shared" si="46" ref="W75:AE75">W45+W50+W55+W60+W65+W70</f>
        <v>2</v>
      </c>
      <c r="X75" s="42">
        <f t="shared" si="46"/>
        <v>3</v>
      </c>
      <c r="Y75" s="42">
        <f t="shared" si="46"/>
        <v>3</v>
      </c>
      <c r="Z75" s="42">
        <f t="shared" si="46"/>
        <v>39</v>
      </c>
      <c r="AA75" s="42">
        <f t="shared" si="46"/>
        <v>30</v>
      </c>
      <c r="AB75" s="42">
        <f t="shared" si="46"/>
        <v>3</v>
      </c>
      <c r="AC75" s="42">
        <f t="shared" si="46"/>
        <v>1</v>
      </c>
      <c r="AD75" s="42">
        <f t="shared" si="46"/>
        <v>0</v>
      </c>
      <c r="AE75" s="43">
        <f t="shared" si="46"/>
        <v>11</v>
      </c>
      <c r="AF75" s="35">
        <f>AF45+AF50+AF55+AF60+AF65+AF70</f>
        <v>96</v>
      </c>
      <c r="AG75" s="7">
        <f>IF(Q75=AF75,"","X")</f>
      </c>
      <c r="AH75" s="48"/>
    </row>
    <row r="76" spans="1:34" ht="16.5" customHeight="1">
      <c r="A76" s="50" t="s">
        <v>43</v>
      </c>
      <c r="B76" s="50"/>
      <c r="C76" s="50"/>
      <c r="D76" s="50"/>
      <c r="E76" s="52" t="s">
        <v>46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0" t="s">
        <v>43</v>
      </c>
      <c r="S76" s="50"/>
      <c r="T76" s="50"/>
      <c r="U76" s="50"/>
      <c r="V76" s="52" t="s">
        <v>47</v>
      </c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3"/>
      <c r="AH76" s="53"/>
    </row>
    <row r="77" spans="1:34" ht="16.5" customHeight="1">
      <c r="A77" s="51"/>
      <c r="B77" s="51"/>
      <c r="C77" s="51"/>
      <c r="D77" s="51"/>
      <c r="E77" s="49" t="s">
        <v>41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1"/>
      <c r="S77" s="51"/>
      <c r="T77" s="51"/>
      <c r="U77" s="51"/>
      <c r="V77" s="49" t="s">
        <v>48</v>
      </c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6.5" customHeight="1">
      <c r="A78" s="51"/>
      <c r="B78" s="51"/>
      <c r="C78" s="51"/>
      <c r="D78" s="51"/>
      <c r="E78" s="49" t="s">
        <v>44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1"/>
      <c r="S78" s="51"/>
      <c r="T78" s="51"/>
      <c r="U78" s="51"/>
      <c r="V78" s="49" t="s">
        <v>49</v>
      </c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ht="16.5" customHeight="1">
      <c r="A79" s="51"/>
      <c r="B79" s="51"/>
      <c r="C79" s="51"/>
      <c r="D79" s="51"/>
      <c r="E79" s="49" t="s">
        <v>45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1"/>
      <c r="S79" s="51"/>
      <c r="T79" s="51"/>
      <c r="U79" s="51"/>
      <c r="V79" s="49" t="s">
        <v>50</v>
      </c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</sheetData>
  <sheetProtection/>
  <mergeCells count="53">
    <mergeCell ref="R5:U5"/>
    <mergeCell ref="R6:R40"/>
    <mergeCell ref="S6:S25"/>
    <mergeCell ref="T6:T10"/>
    <mergeCell ref="T11:T15"/>
    <mergeCell ref="T16:T20"/>
    <mergeCell ref="S36:T40"/>
    <mergeCell ref="S26:S35"/>
    <mergeCell ref="T26:T30"/>
    <mergeCell ref="T21:T25"/>
    <mergeCell ref="T41:T45"/>
    <mergeCell ref="T46:T50"/>
    <mergeCell ref="T56:T60"/>
    <mergeCell ref="S61:S70"/>
    <mergeCell ref="T61:T65"/>
    <mergeCell ref="T51:T55"/>
    <mergeCell ref="C21:C25"/>
    <mergeCell ref="T31:T35"/>
    <mergeCell ref="B71:C75"/>
    <mergeCell ref="C26:C30"/>
    <mergeCell ref="C61:C65"/>
    <mergeCell ref="T66:T70"/>
    <mergeCell ref="S71:T75"/>
    <mergeCell ref="B61:B70"/>
    <mergeCell ref="R41:R75"/>
    <mergeCell ref="S41:S60"/>
    <mergeCell ref="C66:C70"/>
    <mergeCell ref="A5:D5"/>
    <mergeCell ref="A6:A40"/>
    <mergeCell ref="B6:B25"/>
    <mergeCell ref="B26:B35"/>
    <mergeCell ref="C6:C10"/>
    <mergeCell ref="C11:C15"/>
    <mergeCell ref="B36:C40"/>
    <mergeCell ref="C16:C20"/>
    <mergeCell ref="C31:C35"/>
    <mergeCell ref="A76:D79"/>
    <mergeCell ref="E76:Q76"/>
    <mergeCell ref="E77:Q77"/>
    <mergeCell ref="B2:Q2"/>
    <mergeCell ref="A41:A75"/>
    <mergeCell ref="B41:B60"/>
    <mergeCell ref="C41:C45"/>
    <mergeCell ref="C46:C50"/>
    <mergeCell ref="C51:C55"/>
    <mergeCell ref="C56:C60"/>
    <mergeCell ref="E78:Q78"/>
    <mergeCell ref="E79:Q79"/>
    <mergeCell ref="R76:U79"/>
    <mergeCell ref="V76:AH76"/>
    <mergeCell ref="V77:AH77"/>
    <mergeCell ref="V78:AH78"/>
    <mergeCell ref="V79:AH79"/>
  </mergeCells>
  <printOptions horizontalCentered="1"/>
  <pageMargins left="0.984251968503937" right="0.5905511811023623" top="0.75" bottom="0.31496062992125984" header="0" footer="0"/>
  <pageSetup horizontalDpi="600" verticalDpi="600" orientation="portrait" paperSize="9" scale="48" r:id="rId1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2016-08-12T02:28:42Z</cp:lastPrinted>
  <dcterms:created xsi:type="dcterms:W3CDTF">2000-01-11T01:04:06Z</dcterms:created>
  <dcterms:modified xsi:type="dcterms:W3CDTF">2016-08-12T02:28:51Z</dcterms:modified>
  <cp:category/>
  <cp:version/>
  <cp:contentType/>
  <cp:contentStatus/>
</cp:coreProperties>
</file>