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２４" sheetId="1" r:id="rId1"/>
  </sheets>
  <definedNames>
    <definedName name="_xlnm.Print_Area" localSheetId="0">'２４'!$A$1:$K$29</definedName>
  </definedNames>
  <calcPr fullCalcOnLoad="1"/>
</workbook>
</file>

<file path=xl/sharedStrings.xml><?xml version="1.0" encoding="utf-8"?>
<sst xmlns="http://schemas.openxmlformats.org/spreadsheetml/2006/main" count="151" uniqueCount="87">
  <si>
    <t>補助基本額
(千円)</t>
  </si>
  <si>
    <t>事業費
(千円)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</si>
  <si>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</si>
  <si>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</si>
  <si>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</si>
  <si>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</si>
  <si>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</si>
  <si>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</si>
  <si>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</si>
  <si>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佐久</t>
  </si>
  <si>
    <t>松本</t>
  </si>
  <si>
    <t>　　</t>
  </si>
  <si>
    <t>下伊那</t>
  </si>
  <si>
    <t>（２）簡易水道事業及び飲料水供給施設に係る国庫補助事業（簡易水道等施設整備費国庫補助）</t>
  </si>
  <si>
    <t>地区名</t>
  </si>
  <si>
    <t>木曽</t>
  </si>
  <si>
    <t>北信</t>
  </si>
  <si>
    <t>松本市</t>
  </si>
  <si>
    <t>飯山市</t>
  </si>
  <si>
    <t>長和町</t>
  </si>
  <si>
    <t>長野</t>
  </si>
  <si>
    <t>長野市</t>
  </si>
  <si>
    <t>豊丘村</t>
  </si>
  <si>
    <t>朝日村</t>
  </si>
  <si>
    <t>千曲市</t>
  </si>
  <si>
    <t>生活基盤近代化事業
（基幹改良）</t>
  </si>
  <si>
    <t>H20</t>
  </si>
  <si>
    <t>H30</t>
  </si>
  <si>
    <t>上小</t>
  </si>
  <si>
    <t>簡易水道再編推進事業
（簡易水道統合整備事業）</t>
  </si>
  <si>
    <t>H22</t>
  </si>
  <si>
    <t>H28</t>
  </si>
  <si>
    <t>簡易水道再編推進事業
（統合簡易水道）</t>
  </si>
  <si>
    <t>H25</t>
  </si>
  <si>
    <t>H24</t>
  </si>
  <si>
    <t>生活基盤近代化事業
（増補改良）</t>
  </si>
  <si>
    <t>H27</t>
  </si>
  <si>
    <t>H23</t>
  </si>
  <si>
    <t>水道未普及地域解消事業（区域拡張）</t>
  </si>
  <si>
    <t>簡易水道再編推進事業
（統合簡易水道）</t>
  </si>
  <si>
    <t>H21</t>
  </si>
  <si>
    <t>H17</t>
  </si>
  <si>
    <t>H9</t>
  </si>
  <si>
    <t>H26</t>
  </si>
  <si>
    <t>始期</t>
  </si>
  <si>
    <t>終期</t>
  </si>
  <si>
    <t>小諸市外二市御牧ヶ原水道組合</t>
  </si>
  <si>
    <t>御牧原</t>
  </si>
  <si>
    <t>真田・武石他</t>
  </si>
  <si>
    <t>和田</t>
  </si>
  <si>
    <t>遠山</t>
  </si>
  <si>
    <t>大下条・富草</t>
  </si>
  <si>
    <t>泰阜</t>
  </si>
  <si>
    <t>堀越・長沢</t>
  </si>
  <si>
    <t>上松</t>
  </si>
  <si>
    <t>全村</t>
  </si>
  <si>
    <t>安曇・奈川・四賀</t>
  </si>
  <si>
    <t>楢川</t>
  </si>
  <si>
    <t>聖</t>
  </si>
  <si>
    <t>朝日村</t>
  </si>
  <si>
    <t>戸隠</t>
  </si>
  <si>
    <t>信州新町外</t>
  </si>
  <si>
    <t>桑原</t>
  </si>
  <si>
    <t>山田</t>
  </si>
  <si>
    <t>瑞穂中央小菅</t>
  </si>
  <si>
    <t>百合居</t>
  </si>
  <si>
    <t>上田市</t>
  </si>
  <si>
    <t>飯田市</t>
  </si>
  <si>
    <t>阿南町</t>
  </si>
  <si>
    <t>泰阜村</t>
  </si>
  <si>
    <t>上松町</t>
  </si>
  <si>
    <t>木祖村</t>
  </si>
  <si>
    <t>大桑村</t>
  </si>
  <si>
    <t>塩尻市</t>
  </si>
  <si>
    <t>麻績村</t>
  </si>
  <si>
    <t>高山村</t>
  </si>
  <si>
    <t>栄村</t>
  </si>
  <si>
    <t>内翌年度への繰越額
(千円)</t>
  </si>
  <si>
    <t>4/10</t>
  </si>
  <si>
    <t>平成24年度</t>
  </si>
  <si>
    <t>19事業者</t>
  </si>
  <si>
    <t>信州新町外</t>
  </si>
  <si>
    <t>1事業者</t>
  </si>
  <si>
    <t>20事業者</t>
  </si>
  <si>
    <t>木祖</t>
  </si>
  <si>
    <t>（平成23年度からの地方繰越分）</t>
  </si>
  <si>
    <t>下伊那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</si>
</sst>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\(#,##0\)"/>
    <numFmt numFmtId="183" formatCode="\(#,##0.0\)"/>
    <numFmt numFmtId="184" formatCode="\(#,##0.00\)"/>
    <numFmt numFmtId="185" formatCode="#,##0_ "/>
    <numFmt numFmtId="186" formatCode="#,##0;&quot;▲ &quot;#,##0"/>
    <numFmt numFmtId="187" formatCode="[$-411]ge\.m\.d;@"/>
    <numFmt numFmtId="188" formatCode="0&quot;件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5" fillId="0" borderId="10" xfId="61" applyFont="1" applyFill="1" applyBorder="1" applyAlignment="1">
      <alignment horizontal="distributed" vertical="center" wrapText="1"/>
      <protection/>
    </xf>
    <xf numFmtId="1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/>
    </xf>
    <xf numFmtId="0" fontId="5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1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horizontal="right" vertical="center" shrinkToFit="1"/>
    </xf>
    <xf numFmtId="38" fontId="0" fillId="0" borderId="10" xfId="48" applyFont="1" applyFill="1" applyBorder="1" applyAlignment="1">
      <alignment horizontal="right" vertical="center" shrinkToFit="1"/>
    </xf>
    <xf numFmtId="41" fontId="0" fillId="33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10" xfId="0" applyNumberFormat="1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 shrinkToFit="1"/>
    </xf>
    <xf numFmtId="49" fontId="0" fillId="33" borderId="10" xfId="0" applyNumberFormat="1" applyFill="1" applyBorder="1" applyAlignment="1">
      <alignment horizontal="right" vertical="center"/>
    </xf>
    <xf numFmtId="185" fontId="0" fillId="0" borderId="10" xfId="0" applyNumberFormat="1" applyFont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0" xfId="0" applyNumberForma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tabSelected="1" view="pageBreakPreview" zoomScale="85" zoomScaleNormal="70" zoomScaleSheetLayoutView="85" zoomScalePageLayoutView="0" workbookViewId="0" topLeftCell="A1">
      <selection activeCell="Q29" sqref="Q29"/>
    </sheetView>
  </sheetViews>
  <sheetFormatPr defaultColWidth="9.00390625" defaultRowHeight="13.5"/>
  <cols>
    <col min="1" max="1" width="6.00390625" style="0" customWidth="1"/>
    <col min="2" max="3" width="15.625" style="0" customWidth="1"/>
    <col min="4" max="4" width="21.00390625" style="0" customWidth="1"/>
    <col min="5" max="6" width="3.75390625" style="0" customWidth="1"/>
    <col min="7" max="7" width="5.00390625" style="0" customWidth="1"/>
    <col min="8" max="8" width="10.50390625" style="0" customWidth="1"/>
    <col min="9" max="11" width="10.625" style="0" customWidth="1"/>
    <col min="16" max="16" width="9.625" style="0" bestFit="1" customWidth="1"/>
    <col min="19" max="19" width="10.625" style="0" bestFit="1" customWidth="1"/>
  </cols>
  <sheetData>
    <row r="1" spans="8:13" s="1" customFormat="1" ht="30" customHeight="1">
      <c r="H1" s="5"/>
      <c r="I1" s="6" t="s">
        <v>11</v>
      </c>
      <c r="J1" s="6"/>
      <c r="K1" s="6"/>
      <c r="L1" s="6"/>
      <c r="M1" s="6"/>
    </row>
    <row r="2" spans="8:13" s="2" customFormat="1" ht="30" customHeight="1">
      <c r="H2" s="3"/>
      <c r="I2" s="4"/>
      <c r="J2" s="4"/>
      <c r="K2" s="4"/>
      <c r="L2" s="4"/>
      <c r="M2" s="4"/>
    </row>
    <row r="3" spans="1:13" s="7" customFormat="1" ht="20.25" customHeight="1">
      <c r="A3" s="7" t="s">
        <v>13</v>
      </c>
      <c r="H3" s="8"/>
      <c r="I3" s="9"/>
      <c r="J3" s="9"/>
      <c r="K3" s="9"/>
      <c r="L3" s="9"/>
      <c r="M3" s="9"/>
    </row>
    <row r="4" spans="1:11" ht="21.75" customHeight="1">
      <c r="A4" s="42" t="s">
        <v>8</v>
      </c>
      <c r="B4" s="40" t="s">
        <v>6</v>
      </c>
      <c r="C4" s="40" t="s">
        <v>14</v>
      </c>
      <c r="D4" s="40" t="s">
        <v>2</v>
      </c>
      <c r="E4" s="40" t="s">
        <v>3</v>
      </c>
      <c r="F4" s="40"/>
      <c r="G4" s="43" t="s">
        <v>4</v>
      </c>
      <c r="H4" s="41" t="s">
        <v>79</v>
      </c>
      <c r="I4" s="41"/>
      <c r="J4" s="41"/>
      <c r="K4" s="41"/>
    </row>
    <row r="5" spans="1:11" ht="39" customHeight="1">
      <c r="A5" s="42"/>
      <c r="B5" s="40"/>
      <c r="C5" s="40"/>
      <c r="D5" s="40"/>
      <c r="E5" s="25" t="s">
        <v>44</v>
      </c>
      <c r="F5" s="25" t="s">
        <v>45</v>
      </c>
      <c r="G5" s="43"/>
      <c r="H5" s="26" t="s">
        <v>1</v>
      </c>
      <c r="I5" s="26" t="s">
        <v>0</v>
      </c>
      <c r="J5" s="26" t="s">
        <v>5</v>
      </c>
      <c r="K5" s="26" t="s">
        <v>77</v>
      </c>
    </row>
    <row r="6" spans="1:11" ht="36" customHeight="1">
      <c r="A6" s="11" t="s">
        <v>9</v>
      </c>
      <c r="B6" s="19" t="s">
        <v>46</v>
      </c>
      <c r="C6" s="12" t="s">
        <v>47</v>
      </c>
      <c r="D6" s="12" t="s">
        <v>25</v>
      </c>
      <c r="E6" s="13" t="s">
        <v>26</v>
      </c>
      <c r="F6" s="13" t="s">
        <v>27</v>
      </c>
      <c r="G6" s="16">
        <v>0.2499631974090976</v>
      </c>
      <c r="H6" s="35">
        <v>25000</v>
      </c>
      <c r="I6" s="27">
        <v>13586</v>
      </c>
      <c r="J6" s="27">
        <v>3396</v>
      </c>
      <c r="K6" s="28">
        <v>0</v>
      </c>
    </row>
    <row r="7" spans="1:11" ht="36" customHeight="1">
      <c r="A7" s="14" t="s">
        <v>28</v>
      </c>
      <c r="B7" s="15" t="s">
        <v>66</v>
      </c>
      <c r="C7" s="12" t="s">
        <v>48</v>
      </c>
      <c r="D7" s="12" t="s">
        <v>29</v>
      </c>
      <c r="E7" s="13" t="s">
        <v>30</v>
      </c>
      <c r="F7" s="13" t="s">
        <v>31</v>
      </c>
      <c r="G7" s="16">
        <v>0.25</v>
      </c>
      <c r="H7" s="35">
        <v>21997.5</v>
      </c>
      <c r="I7" s="27">
        <v>19152</v>
      </c>
      <c r="J7" s="27">
        <v>4788</v>
      </c>
      <c r="K7" s="28">
        <v>4788</v>
      </c>
    </row>
    <row r="8" spans="1:11" ht="36" customHeight="1">
      <c r="A8" s="14" t="s">
        <v>28</v>
      </c>
      <c r="B8" s="15" t="s">
        <v>19</v>
      </c>
      <c r="C8" s="12" t="s">
        <v>49</v>
      </c>
      <c r="D8" s="12" t="s">
        <v>32</v>
      </c>
      <c r="E8" s="13" t="s">
        <v>30</v>
      </c>
      <c r="F8" s="13" t="s">
        <v>33</v>
      </c>
      <c r="G8" s="17" t="s">
        <v>78</v>
      </c>
      <c r="H8" s="35">
        <v>358185</v>
      </c>
      <c r="I8" s="27">
        <v>230000</v>
      </c>
      <c r="J8" s="27">
        <v>92000</v>
      </c>
      <c r="K8" s="28">
        <v>0</v>
      </c>
    </row>
    <row r="9" spans="1:11" ht="36" customHeight="1">
      <c r="A9" s="39" t="s">
        <v>86</v>
      </c>
      <c r="B9" s="15" t="s">
        <v>67</v>
      </c>
      <c r="C9" s="12" t="s">
        <v>50</v>
      </c>
      <c r="D9" s="12" t="s">
        <v>32</v>
      </c>
      <c r="E9" s="13" t="s">
        <v>26</v>
      </c>
      <c r="F9" s="13" t="s">
        <v>34</v>
      </c>
      <c r="G9" s="16">
        <v>0.25</v>
      </c>
      <c r="H9" s="35">
        <v>20580</v>
      </c>
      <c r="I9" s="27">
        <v>14616</v>
      </c>
      <c r="J9" s="27">
        <v>3654</v>
      </c>
      <c r="K9" s="28">
        <v>0</v>
      </c>
    </row>
    <row r="10" spans="1:11" ht="36" customHeight="1">
      <c r="A10" s="39" t="s">
        <v>12</v>
      </c>
      <c r="B10" s="15" t="s">
        <v>68</v>
      </c>
      <c r="C10" s="12" t="s">
        <v>51</v>
      </c>
      <c r="D10" s="12" t="s">
        <v>35</v>
      </c>
      <c r="E10" s="13" t="s">
        <v>34</v>
      </c>
      <c r="F10" s="13" t="s">
        <v>34</v>
      </c>
      <c r="G10" s="16">
        <v>0.3333333333333333</v>
      </c>
      <c r="H10" s="36">
        <v>216888</v>
      </c>
      <c r="I10" s="27">
        <v>191100</v>
      </c>
      <c r="J10" s="27">
        <v>63700</v>
      </c>
      <c r="K10" s="28">
        <v>63700</v>
      </c>
    </row>
    <row r="11" spans="1:11" ht="36" customHeight="1">
      <c r="A11" s="39" t="s">
        <v>12</v>
      </c>
      <c r="B11" s="15" t="s">
        <v>69</v>
      </c>
      <c r="C11" s="12" t="s">
        <v>52</v>
      </c>
      <c r="D11" s="12" t="s">
        <v>32</v>
      </c>
      <c r="E11" s="13" t="s">
        <v>34</v>
      </c>
      <c r="F11" s="13" t="s">
        <v>36</v>
      </c>
      <c r="G11" s="16">
        <v>0.3333333333333333</v>
      </c>
      <c r="H11" s="37">
        <v>83685</v>
      </c>
      <c r="I11" s="27">
        <v>83685</v>
      </c>
      <c r="J11" s="27">
        <v>27895</v>
      </c>
      <c r="K11" s="28">
        <v>27895</v>
      </c>
    </row>
    <row r="12" spans="1:11" ht="36" customHeight="1">
      <c r="A12" s="39" t="s">
        <v>12</v>
      </c>
      <c r="B12" s="15" t="s">
        <v>22</v>
      </c>
      <c r="C12" s="12" t="s">
        <v>53</v>
      </c>
      <c r="D12" s="12" t="s">
        <v>25</v>
      </c>
      <c r="E12" s="13" t="s">
        <v>37</v>
      </c>
      <c r="F12" s="13" t="s">
        <v>33</v>
      </c>
      <c r="G12" s="17" t="s">
        <v>78</v>
      </c>
      <c r="H12" s="38">
        <v>240198</v>
      </c>
      <c r="I12" s="27">
        <v>208195</v>
      </c>
      <c r="J12" s="27">
        <v>83278</v>
      </c>
      <c r="K12" s="29">
        <v>39278</v>
      </c>
    </row>
    <row r="13" spans="1:11" ht="36" customHeight="1">
      <c r="A13" s="14" t="s">
        <v>15</v>
      </c>
      <c r="B13" s="15" t="s">
        <v>70</v>
      </c>
      <c r="C13" s="12" t="s">
        <v>54</v>
      </c>
      <c r="D13" s="12" t="s">
        <v>38</v>
      </c>
      <c r="E13" s="13" t="s">
        <v>34</v>
      </c>
      <c r="F13" s="13" t="s">
        <v>34</v>
      </c>
      <c r="G13" s="16">
        <v>0.3333333333333333</v>
      </c>
      <c r="H13" s="35">
        <v>26250</v>
      </c>
      <c r="I13" s="27">
        <v>24000</v>
      </c>
      <c r="J13" s="27">
        <v>8000</v>
      </c>
      <c r="K13" s="28">
        <v>0</v>
      </c>
    </row>
    <row r="14" spans="1:11" ht="36" customHeight="1">
      <c r="A14" s="14" t="s">
        <v>15</v>
      </c>
      <c r="B14" s="15" t="s">
        <v>71</v>
      </c>
      <c r="C14" s="12" t="s">
        <v>84</v>
      </c>
      <c r="D14" s="12" t="s">
        <v>39</v>
      </c>
      <c r="E14" s="13" t="s">
        <v>34</v>
      </c>
      <c r="F14" s="13" t="s">
        <v>31</v>
      </c>
      <c r="G14" s="16">
        <v>0.25</v>
      </c>
      <c r="H14" s="38">
        <v>28917</v>
      </c>
      <c r="I14" s="27">
        <v>26796</v>
      </c>
      <c r="J14" s="27">
        <v>6699</v>
      </c>
      <c r="K14" s="28">
        <v>0</v>
      </c>
    </row>
    <row r="15" spans="1:11" ht="36" customHeight="1">
      <c r="A15" s="14" t="s">
        <v>15</v>
      </c>
      <c r="B15" s="15" t="s">
        <v>72</v>
      </c>
      <c r="C15" s="12" t="s">
        <v>55</v>
      </c>
      <c r="D15" s="12" t="s">
        <v>39</v>
      </c>
      <c r="E15" s="13" t="s">
        <v>40</v>
      </c>
      <c r="F15" s="13" t="s">
        <v>33</v>
      </c>
      <c r="G15" s="16">
        <v>0.3333333333333333</v>
      </c>
      <c r="H15" s="38">
        <v>77637</v>
      </c>
      <c r="I15" s="27">
        <v>76524</v>
      </c>
      <c r="J15" s="27">
        <v>25508</v>
      </c>
      <c r="K15" s="28">
        <v>0</v>
      </c>
    </row>
    <row r="16" spans="1:11" ht="36" customHeight="1">
      <c r="A16" s="14" t="s">
        <v>10</v>
      </c>
      <c r="B16" s="15" t="s">
        <v>17</v>
      </c>
      <c r="C16" s="12" t="s">
        <v>56</v>
      </c>
      <c r="D16" s="12" t="s">
        <v>29</v>
      </c>
      <c r="E16" s="13" t="s">
        <v>40</v>
      </c>
      <c r="F16" s="13" t="s">
        <v>33</v>
      </c>
      <c r="G16" s="16">
        <v>0.25</v>
      </c>
      <c r="H16" s="38">
        <v>69720</v>
      </c>
      <c r="I16" s="27">
        <v>69720</v>
      </c>
      <c r="J16" s="27">
        <v>17430</v>
      </c>
      <c r="K16" s="28">
        <v>0</v>
      </c>
    </row>
    <row r="17" spans="1:11" ht="36" customHeight="1">
      <c r="A17" s="14" t="s">
        <v>10</v>
      </c>
      <c r="B17" s="15" t="s">
        <v>73</v>
      </c>
      <c r="C17" s="12" t="s">
        <v>57</v>
      </c>
      <c r="D17" s="12" t="s">
        <v>32</v>
      </c>
      <c r="E17" s="13" t="s">
        <v>41</v>
      </c>
      <c r="F17" s="13" t="s">
        <v>33</v>
      </c>
      <c r="G17" s="16">
        <v>0.25</v>
      </c>
      <c r="H17" s="38">
        <v>32800</v>
      </c>
      <c r="I17" s="27">
        <v>30000</v>
      </c>
      <c r="J17" s="27">
        <v>7500</v>
      </c>
      <c r="K17" s="28">
        <v>0</v>
      </c>
    </row>
    <row r="18" spans="1:11" ht="36" customHeight="1">
      <c r="A18" s="14" t="s">
        <v>10</v>
      </c>
      <c r="B18" s="15" t="s">
        <v>74</v>
      </c>
      <c r="C18" s="12" t="s">
        <v>58</v>
      </c>
      <c r="D18" s="12" t="s">
        <v>25</v>
      </c>
      <c r="E18" s="13" t="s">
        <v>42</v>
      </c>
      <c r="F18" s="13" t="s">
        <v>43</v>
      </c>
      <c r="G18" s="17" t="s">
        <v>78</v>
      </c>
      <c r="H18" s="35">
        <v>36750</v>
      </c>
      <c r="I18" s="27">
        <v>26635</v>
      </c>
      <c r="J18" s="27">
        <v>10654</v>
      </c>
      <c r="K18" s="28">
        <v>0</v>
      </c>
    </row>
    <row r="19" spans="1:11" ht="36" customHeight="1">
      <c r="A19" s="14" t="s">
        <v>10</v>
      </c>
      <c r="B19" s="15" t="s">
        <v>23</v>
      </c>
      <c r="C19" s="12" t="s">
        <v>59</v>
      </c>
      <c r="D19" s="12" t="s">
        <v>32</v>
      </c>
      <c r="E19" s="13" t="s">
        <v>37</v>
      </c>
      <c r="F19" s="13" t="s">
        <v>31</v>
      </c>
      <c r="G19" s="16">
        <v>0.3333273369791167</v>
      </c>
      <c r="H19" s="38">
        <v>116075.4</v>
      </c>
      <c r="I19" s="27">
        <v>100060.8</v>
      </c>
      <c r="J19" s="27">
        <v>33353</v>
      </c>
      <c r="K19" s="29">
        <v>15797</v>
      </c>
    </row>
    <row r="20" spans="1:11" ht="36" customHeight="1">
      <c r="A20" s="14" t="s">
        <v>20</v>
      </c>
      <c r="B20" s="15" t="s">
        <v>21</v>
      </c>
      <c r="C20" s="12" t="s">
        <v>60</v>
      </c>
      <c r="D20" s="12" t="s">
        <v>32</v>
      </c>
      <c r="E20" s="13" t="s">
        <v>30</v>
      </c>
      <c r="F20" s="13" t="s">
        <v>33</v>
      </c>
      <c r="G20" s="16">
        <v>0.24999814958735797</v>
      </c>
      <c r="H20" s="35">
        <v>313404</v>
      </c>
      <c r="I20" s="27">
        <v>270210</v>
      </c>
      <c r="J20" s="27">
        <v>67552</v>
      </c>
      <c r="K20" s="28">
        <v>29012</v>
      </c>
    </row>
    <row r="21" spans="1:11" ht="36" customHeight="1">
      <c r="A21" s="14" t="s">
        <v>20</v>
      </c>
      <c r="B21" s="15" t="s">
        <v>21</v>
      </c>
      <c r="C21" s="12" t="s">
        <v>61</v>
      </c>
      <c r="D21" s="12" t="s">
        <v>29</v>
      </c>
      <c r="E21" s="13" t="s">
        <v>37</v>
      </c>
      <c r="F21" s="13" t="s">
        <v>31</v>
      </c>
      <c r="G21" s="16">
        <v>0.24999812965248944</v>
      </c>
      <c r="H21" s="35">
        <v>267330</v>
      </c>
      <c r="I21" s="27">
        <v>249220</v>
      </c>
      <c r="J21" s="27">
        <v>62305</v>
      </c>
      <c r="K21" s="28">
        <v>0</v>
      </c>
    </row>
    <row r="22" spans="1:11" ht="36" customHeight="1">
      <c r="A22" s="14" t="s">
        <v>20</v>
      </c>
      <c r="B22" s="15" t="s">
        <v>24</v>
      </c>
      <c r="C22" s="12" t="s">
        <v>62</v>
      </c>
      <c r="D22" s="12" t="s">
        <v>29</v>
      </c>
      <c r="E22" s="13" t="s">
        <v>37</v>
      </c>
      <c r="F22" s="13" t="s">
        <v>33</v>
      </c>
      <c r="G22" s="16">
        <v>0.25</v>
      </c>
      <c r="H22" s="38">
        <v>31752</v>
      </c>
      <c r="I22" s="27">
        <v>28308</v>
      </c>
      <c r="J22" s="27">
        <v>7077</v>
      </c>
      <c r="K22" s="28">
        <v>0</v>
      </c>
    </row>
    <row r="23" spans="1:11" ht="36" customHeight="1">
      <c r="A23" s="14" t="s">
        <v>20</v>
      </c>
      <c r="B23" s="15" t="s">
        <v>75</v>
      </c>
      <c r="C23" s="12" t="s">
        <v>63</v>
      </c>
      <c r="D23" s="12" t="s">
        <v>25</v>
      </c>
      <c r="E23" s="13" t="s">
        <v>34</v>
      </c>
      <c r="F23" s="13" t="s">
        <v>34</v>
      </c>
      <c r="G23" s="16">
        <v>0.3333333333333333</v>
      </c>
      <c r="H23" s="35">
        <v>85800</v>
      </c>
      <c r="I23" s="27">
        <v>24342</v>
      </c>
      <c r="J23" s="27">
        <v>8114</v>
      </c>
      <c r="K23" s="28">
        <v>7148</v>
      </c>
    </row>
    <row r="24" spans="1:11" ht="36" customHeight="1">
      <c r="A24" s="14" t="s">
        <v>16</v>
      </c>
      <c r="B24" s="15" t="s">
        <v>18</v>
      </c>
      <c r="C24" s="12" t="s">
        <v>64</v>
      </c>
      <c r="D24" s="12" t="s">
        <v>32</v>
      </c>
      <c r="E24" s="13" t="s">
        <v>34</v>
      </c>
      <c r="F24" s="13" t="s">
        <v>33</v>
      </c>
      <c r="G24" s="16">
        <v>0.3333333333333333</v>
      </c>
      <c r="H24" s="35">
        <v>35700</v>
      </c>
      <c r="I24" s="27">
        <v>35700</v>
      </c>
      <c r="J24" s="27">
        <v>11900</v>
      </c>
      <c r="K24" s="28">
        <v>0</v>
      </c>
    </row>
    <row r="25" spans="1:11" ht="36" customHeight="1">
      <c r="A25" s="14" t="s">
        <v>16</v>
      </c>
      <c r="B25" s="15" t="s">
        <v>76</v>
      </c>
      <c r="C25" s="12" t="s">
        <v>65</v>
      </c>
      <c r="D25" s="12" t="s">
        <v>25</v>
      </c>
      <c r="E25" s="13" t="s">
        <v>34</v>
      </c>
      <c r="F25" s="13" t="s">
        <v>34</v>
      </c>
      <c r="G25" s="16">
        <v>0.3333333333333333</v>
      </c>
      <c r="H25" s="35">
        <v>55828.5</v>
      </c>
      <c r="I25" s="27">
        <v>42840</v>
      </c>
      <c r="J25" s="27">
        <v>14280</v>
      </c>
      <c r="K25" s="28">
        <v>0</v>
      </c>
    </row>
    <row r="26" spans="1:11" ht="36" customHeight="1">
      <c r="A26" s="22" t="s">
        <v>7</v>
      </c>
      <c r="B26" s="23" t="s">
        <v>80</v>
      </c>
      <c r="C26" s="24"/>
      <c r="D26" s="23" t="s">
        <v>83</v>
      </c>
      <c r="E26" s="24"/>
      <c r="F26" s="24"/>
      <c r="G26" s="24"/>
      <c r="H26" s="30">
        <f>SUM(H6:H25)</f>
        <v>2144497.4</v>
      </c>
      <c r="I26" s="30">
        <f>SUM(I6:I25)</f>
        <v>1764689.8</v>
      </c>
      <c r="J26" s="30">
        <f>SUM(J6:J25)</f>
        <v>559083</v>
      </c>
      <c r="K26" s="30">
        <f>SUM(K6:K25)</f>
        <v>187618</v>
      </c>
    </row>
    <row r="27" spans="1:11" ht="36" customHeight="1">
      <c r="A27" s="10" t="s">
        <v>85</v>
      </c>
      <c r="I27" s="31"/>
      <c r="J27" s="31"/>
      <c r="K27" s="31"/>
    </row>
    <row r="28" spans="1:11" ht="36" customHeight="1">
      <c r="A28" s="13" t="s">
        <v>20</v>
      </c>
      <c r="B28" s="20" t="s">
        <v>21</v>
      </c>
      <c r="C28" s="20" t="s">
        <v>81</v>
      </c>
      <c r="D28" s="21" t="s">
        <v>29</v>
      </c>
      <c r="E28" s="13" t="s">
        <v>37</v>
      </c>
      <c r="F28" s="13" t="s">
        <v>31</v>
      </c>
      <c r="G28" s="18">
        <v>0.2499631974090976</v>
      </c>
      <c r="H28" s="36">
        <v>132048</v>
      </c>
      <c r="I28" s="32">
        <v>36660</v>
      </c>
      <c r="J28" s="32">
        <v>7593</v>
      </c>
      <c r="K28" s="33">
        <v>0</v>
      </c>
    </row>
    <row r="29" spans="1:11" ht="36" customHeight="1">
      <c r="A29" s="22" t="s">
        <v>7</v>
      </c>
      <c r="B29" s="23" t="s">
        <v>82</v>
      </c>
      <c r="C29" s="24"/>
      <c r="D29" s="23" t="s">
        <v>82</v>
      </c>
      <c r="E29" s="24"/>
      <c r="F29" s="24"/>
      <c r="G29" s="24"/>
      <c r="H29" s="30">
        <f>H28</f>
        <v>132048</v>
      </c>
      <c r="I29" s="30">
        <f>I28</f>
        <v>36660</v>
      </c>
      <c r="J29" s="30">
        <f>J28</f>
        <v>7593</v>
      </c>
      <c r="K29" s="34">
        <v>0</v>
      </c>
    </row>
  </sheetData>
  <sheetProtection/>
  <mergeCells count="7">
    <mergeCell ref="E4:F4"/>
    <mergeCell ref="H4:K4"/>
    <mergeCell ref="B4:B5"/>
    <mergeCell ref="A4:A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2014-03-30T01:57:34Z</cp:lastPrinted>
  <dcterms:created xsi:type="dcterms:W3CDTF">2000-01-06T07:53:54Z</dcterms:created>
  <dcterms:modified xsi:type="dcterms:W3CDTF">2014-04-14T05:48:17Z</dcterms:modified>
  <cp:category/>
  <cp:version/>
  <cp:contentType/>
  <cp:contentStatus/>
</cp:coreProperties>
</file>