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22" sheetId="1" r:id="rId1"/>
    <sheet name="16" sheetId="2" state="hidden" r:id="rId2"/>
  </sheets>
  <definedNames>
    <definedName name="_xlnm._FilterDatabase" localSheetId="1" hidden="1">'16'!$A$4:$N$49</definedName>
    <definedName name="_xlnm.Print_Titles" localSheetId="0">'22'!$1:$6</definedName>
  </definedNames>
  <calcPr fullCalcOnLoad="1"/>
</workbook>
</file>

<file path=xl/sharedStrings.xml><?xml version="1.0" encoding="utf-8"?>
<sst xmlns="http://schemas.openxmlformats.org/spreadsheetml/2006/main" count="98" uniqueCount="83">
  <si>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</si>
  <si>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</si>
  <si>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</si>
  <si>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</si>
  <si>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</si>
  <si>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</si>
  <si>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</si>
  <si>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</si>
  <si>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</si>
  <si>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</si>
  <si>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</si>
  <si>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</si>
  <si>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</si>
  <si>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</si>
  <si>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</si>
  <si>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</si>
  <si>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</si>
  <si>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</si>
  <si>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</si>
  <si>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</si>
  <si>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</si>
  <si>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</si>
  <si>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</si>
  <si>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</si>
  <si>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</si>
  <si>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</si>
  <si>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</si>
  <si>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</si>
  <si>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松本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</si>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</sst>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0" xfId="48" applyFont="1" applyFill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38" fontId="1" fillId="33" borderId="20" xfId="48" applyFont="1" applyFill="1" applyBorder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0" borderId="19" xfId="48" applyFont="1" applyFill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37" borderId="12" xfId="48" applyFont="1" applyFill="1" applyBorder="1" applyAlignment="1" applyProtection="1">
      <alignment vertical="center"/>
      <protection/>
    </xf>
    <xf numFmtId="38" fontId="1" fillId="37" borderId="13" xfId="48" applyFont="1" applyFill="1" applyBorder="1" applyAlignment="1" applyProtection="1">
      <alignment vertical="center"/>
      <protection/>
    </xf>
    <xf numFmtId="38" fontId="1" fillId="37" borderId="14" xfId="48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37</v>
      </c>
    </row>
    <row r="2" ht="13.5" customHeight="1"/>
    <row r="3" spans="1:13" s="4" customFormat="1" ht="16.5" customHeight="1">
      <c r="A3" s="39" t="s">
        <v>48</v>
      </c>
      <c r="B3" s="39" t="s">
        <v>0</v>
      </c>
      <c r="C3" s="39" t="s">
        <v>1</v>
      </c>
      <c r="D3" s="39" t="s">
        <v>80</v>
      </c>
      <c r="E3" s="39"/>
      <c r="F3" s="39"/>
      <c r="G3" s="39"/>
      <c r="H3" s="39"/>
      <c r="I3" s="39"/>
      <c r="J3" s="39"/>
      <c r="K3" s="39"/>
      <c r="L3" s="39"/>
      <c r="M3" s="39"/>
    </row>
    <row r="4" spans="1:13" s="4" customFormat="1" ht="16.5" customHeight="1">
      <c r="A4" s="39"/>
      <c r="B4" s="39"/>
      <c r="C4" s="39"/>
      <c r="D4" s="39" t="s">
        <v>38</v>
      </c>
      <c r="E4" s="39"/>
      <c r="F4" s="39"/>
      <c r="G4" s="39"/>
      <c r="H4" s="39"/>
      <c r="I4" s="39"/>
      <c r="J4" s="39"/>
      <c r="K4" s="39"/>
      <c r="L4" s="39" t="s">
        <v>31</v>
      </c>
      <c r="M4" s="39" t="s">
        <v>39</v>
      </c>
    </row>
    <row r="5" spans="1:13" s="4" customFormat="1" ht="16.5" customHeight="1">
      <c r="A5" s="39"/>
      <c r="B5" s="39"/>
      <c r="C5" s="39"/>
      <c r="D5" s="39" t="s">
        <v>40</v>
      </c>
      <c r="E5" s="39"/>
      <c r="F5" s="39" t="s">
        <v>41</v>
      </c>
      <c r="G5" s="39" t="s">
        <v>42</v>
      </c>
      <c r="H5" s="39" t="s">
        <v>43</v>
      </c>
      <c r="I5" s="39" t="s">
        <v>44</v>
      </c>
      <c r="J5" s="39" t="s">
        <v>45</v>
      </c>
      <c r="K5" s="39" t="s">
        <v>39</v>
      </c>
      <c r="L5" s="39"/>
      <c r="M5" s="39"/>
    </row>
    <row r="6" spans="1:13" s="4" customFormat="1" ht="25.5" customHeight="1">
      <c r="A6" s="39"/>
      <c r="B6" s="39"/>
      <c r="C6" s="39"/>
      <c r="D6" s="3" t="s">
        <v>46</v>
      </c>
      <c r="E6" s="3" t="s">
        <v>47</v>
      </c>
      <c r="F6" s="39"/>
      <c r="G6" s="39"/>
      <c r="H6" s="39"/>
      <c r="I6" s="39"/>
      <c r="J6" s="39"/>
      <c r="K6" s="39"/>
      <c r="L6" s="39"/>
      <c r="M6" s="39"/>
    </row>
    <row r="7" spans="1:13" ht="13.5" customHeight="1">
      <c r="A7" s="38" t="s">
        <v>25</v>
      </c>
      <c r="B7" s="19">
        <v>13</v>
      </c>
      <c r="C7" s="19" t="s">
        <v>4</v>
      </c>
      <c r="D7" s="33">
        <v>1950</v>
      </c>
      <c r="E7" s="33">
        <v>0</v>
      </c>
      <c r="F7" s="33">
        <v>1226</v>
      </c>
      <c r="G7" s="33">
        <v>0</v>
      </c>
      <c r="H7" s="33">
        <v>170</v>
      </c>
      <c r="I7" s="33">
        <v>0</v>
      </c>
      <c r="J7" s="33">
        <v>6</v>
      </c>
      <c r="K7" s="33">
        <f>SUM(D7:J7)</f>
        <v>3352</v>
      </c>
      <c r="L7" s="33">
        <v>0</v>
      </c>
      <c r="M7" s="33">
        <f>SUM(K7:L7)</f>
        <v>3352</v>
      </c>
    </row>
    <row r="8" spans="1:13" ht="13.5" customHeight="1">
      <c r="A8" s="38"/>
      <c r="B8" s="20">
        <v>50</v>
      </c>
      <c r="C8" s="20" t="s">
        <v>11</v>
      </c>
      <c r="D8" s="34">
        <v>612</v>
      </c>
      <c r="E8" s="34">
        <v>0</v>
      </c>
      <c r="F8" s="34">
        <v>165</v>
      </c>
      <c r="G8" s="34">
        <v>0</v>
      </c>
      <c r="H8" s="34">
        <v>0</v>
      </c>
      <c r="I8" s="34">
        <v>0</v>
      </c>
      <c r="J8" s="34">
        <v>1</v>
      </c>
      <c r="K8" s="34">
        <f>SUM(D8:J8)</f>
        <v>778</v>
      </c>
      <c r="L8" s="34">
        <v>0</v>
      </c>
      <c r="M8" s="34">
        <f>SUM(K8:L8)</f>
        <v>778</v>
      </c>
    </row>
    <row r="9" spans="1:13" ht="13.5" customHeight="1" thickBot="1">
      <c r="A9" s="38"/>
      <c r="B9" s="21">
        <v>86</v>
      </c>
      <c r="C9" s="21" t="s">
        <v>24</v>
      </c>
      <c r="D9" s="35">
        <v>730</v>
      </c>
      <c r="E9" s="35">
        <v>0</v>
      </c>
      <c r="F9" s="35">
        <v>30</v>
      </c>
      <c r="G9" s="35">
        <v>0</v>
      </c>
      <c r="H9" s="35">
        <v>0</v>
      </c>
      <c r="I9" s="35">
        <v>0</v>
      </c>
      <c r="J9" s="35">
        <v>0</v>
      </c>
      <c r="K9" s="35">
        <f>SUM(D9:J9)</f>
        <v>760</v>
      </c>
      <c r="L9" s="35">
        <v>0</v>
      </c>
      <c r="M9" s="35">
        <f>SUM(K9:L9)</f>
        <v>760</v>
      </c>
    </row>
    <row r="10" spans="1:13" ht="13.5" customHeight="1" thickTop="1">
      <c r="A10" s="38"/>
      <c r="B10" s="22"/>
      <c r="C10" s="23" t="s">
        <v>33</v>
      </c>
      <c r="D10" s="29">
        <f aca="true" t="shared" si="0" ref="D10:M10">+SUM(D7:D9)</f>
        <v>3292</v>
      </c>
      <c r="E10" s="29">
        <f t="shared" si="0"/>
        <v>0</v>
      </c>
      <c r="F10" s="29">
        <f t="shared" si="0"/>
        <v>1421</v>
      </c>
      <c r="G10" s="29">
        <f t="shared" si="0"/>
        <v>0</v>
      </c>
      <c r="H10" s="29">
        <f t="shared" si="0"/>
        <v>170</v>
      </c>
      <c r="I10" s="29">
        <f t="shared" si="0"/>
        <v>0</v>
      </c>
      <c r="J10" s="29">
        <f t="shared" si="0"/>
        <v>7</v>
      </c>
      <c r="K10" s="29">
        <f t="shared" si="0"/>
        <v>4890</v>
      </c>
      <c r="L10" s="29">
        <f t="shared" si="0"/>
        <v>0</v>
      </c>
      <c r="M10" s="29">
        <f t="shared" si="0"/>
        <v>4890</v>
      </c>
    </row>
    <row r="11" spans="1:13" ht="13.5" customHeight="1">
      <c r="A11" s="38"/>
      <c r="B11" s="24"/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3.5" customHeight="1" thickBot="1">
      <c r="A12" s="38" t="s">
        <v>32</v>
      </c>
      <c r="B12" s="26">
        <v>53</v>
      </c>
      <c r="C12" s="26" t="s">
        <v>13</v>
      </c>
      <c r="D12" s="36">
        <v>2139</v>
      </c>
      <c r="E12" s="36">
        <v>0</v>
      </c>
      <c r="F12" s="36">
        <v>427</v>
      </c>
      <c r="G12" s="36">
        <v>126</v>
      </c>
      <c r="H12" s="36">
        <v>127</v>
      </c>
      <c r="I12" s="36">
        <v>0</v>
      </c>
      <c r="J12" s="36">
        <v>166</v>
      </c>
      <c r="K12" s="36">
        <f>SUM(D12:J12)</f>
        <v>2985</v>
      </c>
      <c r="L12" s="36">
        <v>0</v>
      </c>
      <c r="M12" s="36">
        <f>SUM(K12:L12)</f>
        <v>2985</v>
      </c>
    </row>
    <row r="13" spans="1:13" ht="13.5" customHeight="1" thickTop="1">
      <c r="A13" s="38"/>
      <c r="B13" s="22"/>
      <c r="C13" s="23" t="s">
        <v>33</v>
      </c>
      <c r="D13" s="29">
        <f aca="true" t="shared" si="1" ref="D13:M13">+SUM(D12:D12)</f>
        <v>2139</v>
      </c>
      <c r="E13" s="29">
        <f t="shared" si="1"/>
        <v>0</v>
      </c>
      <c r="F13" s="29">
        <f t="shared" si="1"/>
        <v>427</v>
      </c>
      <c r="G13" s="29">
        <f t="shared" si="1"/>
        <v>126</v>
      </c>
      <c r="H13" s="29">
        <f t="shared" si="1"/>
        <v>127</v>
      </c>
      <c r="I13" s="29">
        <f t="shared" si="1"/>
        <v>0</v>
      </c>
      <c r="J13" s="29">
        <f t="shared" si="1"/>
        <v>166</v>
      </c>
      <c r="K13" s="29">
        <f t="shared" si="1"/>
        <v>2985</v>
      </c>
      <c r="L13" s="29">
        <f t="shared" si="1"/>
        <v>0</v>
      </c>
      <c r="M13" s="29">
        <f t="shared" si="1"/>
        <v>2985</v>
      </c>
    </row>
    <row r="14" spans="1:13" ht="13.5" customHeight="1">
      <c r="A14" s="38"/>
      <c r="B14" s="24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3.5" customHeight="1">
      <c r="A15" s="38" t="s">
        <v>26</v>
      </c>
      <c r="B15" s="19">
        <v>5</v>
      </c>
      <c r="C15" s="19" t="s">
        <v>2</v>
      </c>
      <c r="D15" s="33">
        <v>3835</v>
      </c>
      <c r="E15" s="33">
        <v>185</v>
      </c>
      <c r="F15" s="33">
        <v>1312</v>
      </c>
      <c r="G15" s="33">
        <v>630</v>
      </c>
      <c r="H15" s="33">
        <v>506</v>
      </c>
      <c r="I15" s="33">
        <v>162</v>
      </c>
      <c r="J15" s="33">
        <v>902</v>
      </c>
      <c r="K15" s="33">
        <f aca="true" t="shared" si="2" ref="K15:K20">SUM(D15:J15)</f>
        <v>7532</v>
      </c>
      <c r="L15" s="33">
        <v>0</v>
      </c>
      <c r="M15" s="33">
        <f aca="true" t="shared" si="3" ref="M15:M20">SUM(K15:L15)</f>
        <v>7532</v>
      </c>
    </row>
    <row r="16" spans="1:13" ht="13.5" customHeight="1">
      <c r="A16" s="38"/>
      <c r="B16" s="20">
        <v>58</v>
      </c>
      <c r="C16" s="20" t="s">
        <v>15</v>
      </c>
      <c r="D16" s="34">
        <v>1429</v>
      </c>
      <c r="E16" s="34">
        <v>0</v>
      </c>
      <c r="F16" s="34">
        <v>0</v>
      </c>
      <c r="G16" s="34">
        <v>1839</v>
      </c>
      <c r="H16" s="34">
        <v>63</v>
      </c>
      <c r="I16" s="34">
        <v>0</v>
      </c>
      <c r="J16" s="34">
        <v>425</v>
      </c>
      <c r="K16" s="34">
        <f t="shared" si="2"/>
        <v>3756</v>
      </c>
      <c r="L16" s="34">
        <v>0</v>
      </c>
      <c r="M16" s="34">
        <f t="shared" si="3"/>
        <v>3756</v>
      </c>
    </row>
    <row r="17" spans="1:13" ht="13.5" customHeight="1">
      <c r="A17" s="38"/>
      <c r="B17" s="20">
        <v>56</v>
      </c>
      <c r="C17" s="20" t="s">
        <v>14</v>
      </c>
      <c r="D17" s="34">
        <v>672</v>
      </c>
      <c r="E17" s="34">
        <v>0</v>
      </c>
      <c r="F17" s="34">
        <v>76</v>
      </c>
      <c r="G17" s="34">
        <v>13</v>
      </c>
      <c r="H17" s="34">
        <v>44</v>
      </c>
      <c r="I17" s="34">
        <v>0</v>
      </c>
      <c r="J17" s="34">
        <v>0</v>
      </c>
      <c r="K17" s="34">
        <f t="shared" si="2"/>
        <v>805</v>
      </c>
      <c r="L17" s="34">
        <v>0</v>
      </c>
      <c r="M17" s="34">
        <f t="shared" si="3"/>
        <v>805</v>
      </c>
    </row>
    <row r="18" spans="1:13" ht="13.5" customHeight="1">
      <c r="A18" s="38"/>
      <c r="B18" s="20">
        <v>71</v>
      </c>
      <c r="C18" s="20" t="s">
        <v>18</v>
      </c>
      <c r="D18" s="34">
        <v>451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f t="shared" si="2"/>
        <v>451</v>
      </c>
      <c r="L18" s="34">
        <v>0</v>
      </c>
      <c r="M18" s="34">
        <f t="shared" si="3"/>
        <v>451</v>
      </c>
    </row>
    <row r="19" spans="1:13" ht="13.5" customHeight="1">
      <c r="A19" s="38"/>
      <c r="B19" s="20">
        <v>78</v>
      </c>
      <c r="C19" s="20" t="s">
        <v>21</v>
      </c>
      <c r="D19" s="34">
        <v>179</v>
      </c>
      <c r="E19" s="34">
        <v>0</v>
      </c>
      <c r="F19" s="34">
        <v>281</v>
      </c>
      <c r="G19" s="34">
        <v>0</v>
      </c>
      <c r="H19" s="34">
        <v>0</v>
      </c>
      <c r="I19" s="34">
        <v>0</v>
      </c>
      <c r="J19" s="34">
        <v>0</v>
      </c>
      <c r="K19" s="34">
        <f t="shared" si="2"/>
        <v>460</v>
      </c>
      <c r="L19" s="34">
        <v>0</v>
      </c>
      <c r="M19" s="34">
        <f t="shared" si="3"/>
        <v>460</v>
      </c>
    </row>
    <row r="20" spans="1:13" ht="13.5" customHeight="1" thickBot="1">
      <c r="A20" s="38"/>
      <c r="B20" s="21">
        <v>85</v>
      </c>
      <c r="C20" s="21" t="s">
        <v>23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f t="shared" si="2"/>
        <v>0</v>
      </c>
      <c r="L20" s="35">
        <v>77</v>
      </c>
      <c r="M20" s="35">
        <f t="shared" si="3"/>
        <v>77</v>
      </c>
    </row>
    <row r="21" spans="1:13" ht="13.5" customHeight="1" thickTop="1">
      <c r="A21" s="38"/>
      <c r="B21" s="22"/>
      <c r="C21" s="23" t="s">
        <v>33</v>
      </c>
      <c r="D21" s="29">
        <f aca="true" t="shared" si="4" ref="D21:M21">+SUM(D15:D20)</f>
        <v>6566</v>
      </c>
      <c r="E21" s="29">
        <f t="shared" si="4"/>
        <v>185</v>
      </c>
      <c r="F21" s="29">
        <f t="shared" si="4"/>
        <v>1669</v>
      </c>
      <c r="G21" s="29">
        <f t="shared" si="4"/>
        <v>2482</v>
      </c>
      <c r="H21" s="29">
        <f t="shared" si="4"/>
        <v>613</v>
      </c>
      <c r="I21" s="29">
        <f t="shared" si="4"/>
        <v>162</v>
      </c>
      <c r="J21" s="29">
        <f t="shared" si="4"/>
        <v>1327</v>
      </c>
      <c r="K21" s="29">
        <f t="shared" si="4"/>
        <v>13004</v>
      </c>
      <c r="L21" s="29">
        <f t="shared" si="4"/>
        <v>77</v>
      </c>
      <c r="M21" s="29">
        <f t="shared" si="4"/>
        <v>13081</v>
      </c>
    </row>
    <row r="22" spans="1:13" ht="13.5" customHeight="1">
      <c r="A22" s="38"/>
      <c r="B22" s="24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8" customFormat="1" ht="13.5" customHeight="1" thickBot="1">
      <c r="A23" s="40" t="s">
        <v>34</v>
      </c>
      <c r="B23" s="31">
        <v>59</v>
      </c>
      <c r="C23" s="31" t="s">
        <v>16</v>
      </c>
      <c r="D23" s="36">
        <v>1743</v>
      </c>
      <c r="E23" s="36">
        <v>0</v>
      </c>
      <c r="F23" s="36">
        <v>212</v>
      </c>
      <c r="G23" s="36">
        <v>185</v>
      </c>
      <c r="H23" s="36">
        <v>120</v>
      </c>
      <c r="I23" s="36">
        <v>0</v>
      </c>
      <c r="J23" s="36">
        <v>0</v>
      </c>
      <c r="K23" s="36">
        <f>SUM(D23:J23)</f>
        <v>2260</v>
      </c>
      <c r="L23" s="36">
        <v>0</v>
      </c>
      <c r="M23" s="36">
        <f>SUM(K23:L23)</f>
        <v>2260</v>
      </c>
    </row>
    <row r="24" spans="1:13" ht="13.5" customHeight="1" thickTop="1">
      <c r="A24" s="40"/>
      <c r="B24" s="22"/>
      <c r="C24" s="23" t="s">
        <v>33</v>
      </c>
      <c r="D24" s="29">
        <f aca="true" t="shared" si="5" ref="D24:M24">+SUM(D23:D23)</f>
        <v>1743</v>
      </c>
      <c r="E24" s="29">
        <f t="shared" si="5"/>
        <v>0</v>
      </c>
      <c r="F24" s="29">
        <f t="shared" si="5"/>
        <v>212</v>
      </c>
      <c r="G24" s="29">
        <f t="shared" si="5"/>
        <v>185</v>
      </c>
      <c r="H24" s="29">
        <f t="shared" si="5"/>
        <v>120</v>
      </c>
      <c r="I24" s="29">
        <f t="shared" si="5"/>
        <v>0</v>
      </c>
      <c r="J24" s="29">
        <f t="shared" si="5"/>
        <v>0</v>
      </c>
      <c r="K24" s="29">
        <f t="shared" si="5"/>
        <v>2260</v>
      </c>
      <c r="L24" s="29">
        <f t="shared" si="5"/>
        <v>0</v>
      </c>
      <c r="M24" s="29">
        <f t="shared" si="5"/>
        <v>2260</v>
      </c>
    </row>
    <row r="25" spans="1:13" ht="13.5" customHeight="1">
      <c r="A25" s="40"/>
      <c r="B25" s="24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 customHeight="1" thickBot="1">
      <c r="A26" s="38" t="s">
        <v>35</v>
      </c>
      <c r="B26" s="5">
        <v>83</v>
      </c>
      <c r="C26" s="5" t="s">
        <v>22</v>
      </c>
      <c r="D26" s="37">
        <v>869</v>
      </c>
      <c r="E26" s="37">
        <v>12</v>
      </c>
      <c r="F26" s="37">
        <v>124</v>
      </c>
      <c r="G26" s="37">
        <v>65</v>
      </c>
      <c r="H26" s="37">
        <v>57</v>
      </c>
      <c r="I26" s="37">
        <v>0</v>
      </c>
      <c r="J26" s="37">
        <v>15</v>
      </c>
      <c r="K26" s="37">
        <f>SUM(D26:J26)</f>
        <v>1142</v>
      </c>
      <c r="L26" s="37">
        <v>1</v>
      </c>
      <c r="M26" s="37">
        <f>SUM(K26:L26)</f>
        <v>1143</v>
      </c>
    </row>
    <row r="27" spans="1:13" ht="13.5" customHeight="1" thickTop="1">
      <c r="A27" s="38"/>
      <c r="B27" s="22"/>
      <c r="C27" s="23" t="s">
        <v>33</v>
      </c>
      <c r="D27" s="29">
        <f aca="true" t="shared" si="6" ref="D27:M27">+D26</f>
        <v>869</v>
      </c>
      <c r="E27" s="29">
        <f t="shared" si="6"/>
        <v>12</v>
      </c>
      <c r="F27" s="29">
        <f t="shared" si="6"/>
        <v>124</v>
      </c>
      <c r="G27" s="29">
        <f t="shared" si="6"/>
        <v>65</v>
      </c>
      <c r="H27" s="29">
        <f t="shared" si="6"/>
        <v>57</v>
      </c>
      <c r="I27" s="29">
        <f t="shared" si="6"/>
        <v>0</v>
      </c>
      <c r="J27" s="29">
        <f t="shared" si="6"/>
        <v>15</v>
      </c>
      <c r="K27" s="29">
        <f t="shared" si="6"/>
        <v>1142</v>
      </c>
      <c r="L27" s="29">
        <f t="shared" si="6"/>
        <v>1</v>
      </c>
      <c r="M27" s="29">
        <f t="shared" si="6"/>
        <v>1143</v>
      </c>
    </row>
    <row r="28" spans="1:13" ht="13.5" customHeight="1">
      <c r="A28" s="38"/>
      <c r="B28" s="24"/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3.5" customHeight="1" thickBot="1">
      <c r="A29" s="38" t="s">
        <v>27</v>
      </c>
      <c r="B29" s="26">
        <v>20</v>
      </c>
      <c r="C29" s="26" t="s">
        <v>5</v>
      </c>
      <c r="D29" s="36">
        <v>504</v>
      </c>
      <c r="E29" s="36">
        <v>0</v>
      </c>
      <c r="F29" s="36">
        <v>167</v>
      </c>
      <c r="G29" s="36">
        <v>69</v>
      </c>
      <c r="H29" s="36">
        <v>0</v>
      </c>
      <c r="I29" s="36">
        <v>0</v>
      </c>
      <c r="J29" s="36">
        <v>0</v>
      </c>
      <c r="K29" s="36">
        <f>SUM(D29:J29)</f>
        <v>740</v>
      </c>
      <c r="L29" s="36">
        <v>0</v>
      </c>
      <c r="M29" s="36">
        <f>SUM(K29:L29)</f>
        <v>740</v>
      </c>
    </row>
    <row r="30" spans="1:13" ht="13.5" customHeight="1" thickTop="1">
      <c r="A30" s="38"/>
      <c r="B30" s="22"/>
      <c r="C30" s="23" t="s">
        <v>33</v>
      </c>
      <c r="D30" s="29">
        <f aca="true" t="shared" si="7" ref="D30:M30">+D29</f>
        <v>504</v>
      </c>
      <c r="E30" s="29">
        <f t="shared" si="7"/>
        <v>0</v>
      </c>
      <c r="F30" s="29">
        <f t="shared" si="7"/>
        <v>167</v>
      </c>
      <c r="G30" s="29">
        <f t="shared" si="7"/>
        <v>69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740</v>
      </c>
      <c r="L30" s="29">
        <f t="shared" si="7"/>
        <v>0</v>
      </c>
      <c r="M30" s="29">
        <f t="shared" si="7"/>
        <v>740</v>
      </c>
    </row>
    <row r="31" spans="1:13" ht="13.5" customHeight="1">
      <c r="A31" s="38"/>
      <c r="B31" s="24"/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3.5" customHeight="1">
      <c r="A32" s="38" t="s">
        <v>28</v>
      </c>
      <c r="B32" s="32">
        <v>19</v>
      </c>
      <c r="C32" s="32" t="s">
        <v>82</v>
      </c>
      <c r="D32" s="33">
        <v>1187</v>
      </c>
      <c r="E32" s="33">
        <v>0</v>
      </c>
      <c r="F32" s="33">
        <v>70</v>
      </c>
      <c r="G32" s="33">
        <v>23</v>
      </c>
      <c r="H32" s="33">
        <v>113</v>
      </c>
      <c r="I32" s="33">
        <v>0</v>
      </c>
      <c r="J32" s="33">
        <v>95</v>
      </c>
      <c r="K32" s="33">
        <f aca="true" t="shared" si="8" ref="K32:K38">SUM(D32:J32)</f>
        <v>1488</v>
      </c>
      <c r="L32" s="33">
        <v>0</v>
      </c>
      <c r="M32" s="33">
        <f aca="true" t="shared" si="9" ref="M32:M38">SUM(K32:L32)</f>
        <v>1488</v>
      </c>
    </row>
    <row r="33" spans="1:13" ht="13.5" customHeight="1">
      <c r="A33" s="38"/>
      <c r="B33" s="20">
        <v>33</v>
      </c>
      <c r="C33" s="20" t="s">
        <v>8</v>
      </c>
      <c r="D33" s="34">
        <v>1809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f t="shared" si="8"/>
        <v>1809</v>
      </c>
      <c r="L33" s="34">
        <v>0</v>
      </c>
      <c r="M33" s="34">
        <f t="shared" si="9"/>
        <v>1809</v>
      </c>
    </row>
    <row r="34" spans="1:13" ht="13.5" customHeight="1">
      <c r="A34" s="38"/>
      <c r="B34" s="20">
        <v>34</v>
      </c>
      <c r="C34" s="20" t="s">
        <v>9</v>
      </c>
      <c r="D34" s="34">
        <v>3497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f t="shared" si="8"/>
        <v>3497</v>
      </c>
      <c r="L34" s="34">
        <v>0</v>
      </c>
      <c r="M34" s="34">
        <f t="shared" si="9"/>
        <v>3497</v>
      </c>
    </row>
    <row r="35" spans="1:13" ht="13.5" customHeight="1">
      <c r="A35" s="38"/>
      <c r="B35" s="20">
        <v>38</v>
      </c>
      <c r="C35" s="20" t="s">
        <v>10</v>
      </c>
      <c r="D35" s="34">
        <v>3292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f t="shared" si="8"/>
        <v>3292</v>
      </c>
      <c r="L35" s="34">
        <v>0</v>
      </c>
      <c r="M35" s="34">
        <f t="shared" si="9"/>
        <v>3292</v>
      </c>
    </row>
    <row r="36" spans="1:13" ht="13.5" customHeight="1">
      <c r="A36" s="38"/>
      <c r="B36" s="20">
        <v>51</v>
      </c>
      <c r="C36" s="20" t="s">
        <v>12</v>
      </c>
      <c r="D36" s="34">
        <v>843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f t="shared" si="8"/>
        <v>843</v>
      </c>
      <c r="L36" s="34">
        <v>0</v>
      </c>
      <c r="M36" s="34">
        <f t="shared" si="9"/>
        <v>843</v>
      </c>
    </row>
    <row r="37" spans="1:13" ht="13.5" customHeight="1">
      <c r="A37" s="38"/>
      <c r="B37" s="20">
        <v>73</v>
      </c>
      <c r="C37" s="20" t="s">
        <v>19</v>
      </c>
      <c r="D37" s="34">
        <v>930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f t="shared" si="8"/>
        <v>930</v>
      </c>
      <c r="L37" s="34">
        <v>0</v>
      </c>
      <c r="M37" s="34">
        <f t="shared" si="9"/>
        <v>930</v>
      </c>
    </row>
    <row r="38" spans="1:13" ht="13.5" customHeight="1" thickBot="1">
      <c r="A38" s="38"/>
      <c r="B38" s="21">
        <v>32</v>
      </c>
      <c r="C38" s="21" t="s">
        <v>7</v>
      </c>
      <c r="D38" s="35">
        <v>665</v>
      </c>
      <c r="E38" s="35">
        <v>0</v>
      </c>
      <c r="F38" s="35">
        <v>84</v>
      </c>
      <c r="G38" s="35">
        <v>0</v>
      </c>
      <c r="H38" s="35">
        <v>59</v>
      </c>
      <c r="I38" s="35">
        <v>0</v>
      </c>
      <c r="J38" s="35">
        <v>0</v>
      </c>
      <c r="K38" s="35">
        <f t="shared" si="8"/>
        <v>808</v>
      </c>
      <c r="L38" s="35">
        <v>0</v>
      </c>
      <c r="M38" s="35">
        <f t="shared" si="9"/>
        <v>808</v>
      </c>
    </row>
    <row r="39" spans="1:13" ht="13.5" customHeight="1" thickTop="1">
      <c r="A39" s="38"/>
      <c r="B39" s="22"/>
      <c r="C39" s="23" t="s">
        <v>33</v>
      </c>
      <c r="D39" s="29">
        <f aca="true" t="shared" si="10" ref="D39:M39">+SUM(D32:D38)</f>
        <v>12223</v>
      </c>
      <c r="E39" s="29">
        <f t="shared" si="10"/>
        <v>0</v>
      </c>
      <c r="F39" s="29">
        <f t="shared" si="10"/>
        <v>154</v>
      </c>
      <c r="G39" s="29">
        <f t="shared" si="10"/>
        <v>23</v>
      </c>
      <c r="H39" s="29">
        <f t="shared" si="10"/>
        <v>172</v>
      </c>
      <c r="I39" s="29">
        <f t="shared" si="10"/>
        <v>0</v>
      </c>
      <c r="J39" s="29">
        <f t="shared" si="10"/>
        <v>95</v>
      </c>
      <c r="K39" s="29">
        <f t="shared" si="10"/>
        <v>12667</v>
      </c>
      <c r="L39" s="29">
        <f t="shared" si="10"/>
        <v>0</v>
      </c>
      <c r="M39" s="29">
        <f t="shared" si="10"/>
        <v>12667</v>
      </c>
    </row>
    <row r="40" spans="1:13" ht="13.5" customHeight="1">
      <c r="A40" s="38"/>
      <c r="B40" s="24"/>
      <c r="C40" s="25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3.5" customHeight="1">
      <c r="A41" s="38" t="s">
        <v>36</v>
      </c>
      <c r="B41" s="19">
        <v>9</v>
      </c>
      <c r="C41" s="19" t="s">
        <v>3</v>
      </c>
      <c r="D41" s="33">
        <v>2162</v>
      </c>
      <c r="E41" s="33">
        <v>30</v>
      </c>
      <c r="F41" s="33">
        <v>302</v>
      </c>
      <c r="G41" s="33">
        <v>11</v>
      </c>
      <c r="H41" s="33">
        <v>482</v>
      </c>
      <c r="I41" s="33">
        <v>0</v>
      </c>
      <c r="J41" s="33">
        <v>41</v>
      </c>
      <c r="K41" s="33">
        <f>SUM(D41:J41)</f>
        <v>3028</v>
      </c>
      <c r="L41" s="33">
        <v>0</v>
      </c>
      <c r="M41" s="33">
        <f>SUM(K41:L41)</f>
        <v>3028</v>
      </c>
    </row>
    <row r="42" spans="1:13" ht="13.5" customHeight="1">
      <c r="A42" s="38"/>
      <c r="B42" s="20">
        <v>22</v>
      </c>
      <c r="C42" s="20" t="s">
        <v>6</v>
      </c>
      <c r="D42" s="34">
        <v>837</v>
      </c>
      <c r="E42" s="34">
        <v>0</v>
      </c>
      <c r="F42" s="34">
        <v>43</v>
      </c>
      <c r="G42" s="34">
        <v>37</v>
      </c>
      <c r="H42" s="34">
        <v>91</v>
      </c>
      <c r="I42" s="34">
        <v>0</v>
      </c>
      <c r="J42" s="34">
        <v>18</v>
      </c>
      <c r="K42" s="34">
        <f>SUM(D42:J42)</f>
        <v>1026</v>
      </c>
      <c r="L42" s="34">
        <v>0</v>
      </c>
      <c r="M42" s="34">
        <f>SUM(K42:L42)</f>
        <v>1026</v>
      </c>
    </row>
    <row r="43" spans="1:13" ht="13.5" customHeight="1">
      <c r="A43" s="38"/>
      <c r="B43" s="20">
        <v>74</v>
      </c>
      <c r="C43" s="20" t="s">
        <v>20</v>
      </c>
      <c r="D43" s="34">
        <v>785</v>
      </c>
      <c r="E43" s="34">
        <v>0</v>
      </c>
      <c r="F43" s="34">
        <v>0</v>
      </c>
      <c r="G43" s="34">
        <v>0</v>
      </c>
      <c r="H43" s="34">
        <v>122</v>
      </c>
      <c r="I43" s="34">
        <v>0</v>
      </c>
      <c r="J43" s="34">
        <v>18</v>
      </c>
      <c r="K43" s="34">
        <f>SUM(D43:J43)</f>
        <v>925</v>
      </c>
      <c r="L43" s="34">
        <v>0</v>
      </c>
      <c r="M43" s="34">
        <f>SUM(K43:L43)</f>
        <v>925</v>
      </c>
    </row>
    <row r="44" spans="1:13" ht="13.5" customHeight="1" thickBot="1">
      <c r="A44" s="38"/>
      <c r="B44" s="21">
        <v>63</v>
      </c>
      <c r="C44" s="21" t="s">
        <v>17</v>
      </c>
      <c r="D44" s="35">
        <v>436</v>
      </c>
      <c r="E44" s="35">
        <v>86</v>
      </c>
      <c r="F44" s="35">
        <v>740</v>
      </c>
      <c r="G44" s="35">
        <v>7</v>
      </c>
      <c r="H44" s="35">
        <v>68</v>
      </c>
      <c r="I44" s="35">
        <v>18</v>
      </c>
      <c r="J44" s="35">
        <v>41</v>
      </c>
      <c r="K44" s="35">
        <f>SUM(D44:J44)</f>
        <v>1396</v>
      </c>
      <c r="L44" s="35">
        <v>0</v>
      </c>
      <c r="M44" s="35">
        <f>SUM(K44:L44)</f>
        <v>1396</v>
      </c>
    </row>
    <row r="45" spans="1:13" ht="13.5" customHeight="1" thickTop="1">
      <c r="A45" s="38"/>
      <c r="B45" s="22"/>
      <c r="C45" s="23" t="s">
        <v>33</v>
      </c>
      <c r="D45" s="29">
        <f aca="true" t="shared" si="11" ref="D45:M45">+SUM(D41:D44)</f>
        <v>4220</v>
      </c>
      <c r="E45" s="29">
        <f t="shared" si="11"/>
        <v>116</v>
      </c>
      <c r="F45" s="29">
        <f t="shared" si="11"/>
        <v>1085</v>
      </c>
      <c r="G45" s="29">
        <f t="shared" si="11"/>
        <v>55</v>
      </c>
      <c r="H45" s="29">
        <f t="shared" si="11"/>
        <v>763</v>
      </c>
      <c r="I45" s="29">
        <f t="shared" si="11"/>
        <v>18</v>
      </c>
      <c r="J45" s="29">
        <f t="shared" si="11"/>
        <v>118</v>
      </c>
      <c r="K45" s="29">
        <f t="shared" si="11"/>
        <v>6375</v>
      </c>
      <c r="L45" s="29">
        <f t="shared" si="11"/>
        <v>0</v>
      </c>
      <c r="M45" s="29">
        <f t="shared" si="11"/>
        <v>6375</v>
      </c>
    </row>
    <row r="46" spans="1:13" ht="13.5" customHeight="1">
      <c r="A46" s="38"/>
      <c r="B46" s="24"/>
      <c r="C46" s="25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3.5" customHeight="1" thickBot="1">
      <c r="A47" s="38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 customHeight="1" thickTop="1">
      <c r="A48" s="38"/>
      <c r="B48" s="22"/>
      <c r="C48" s="23" t="s">
        <v>33</v>
      </c>
      <c r="D48" s="29">
        <f aca="true" t="shared" si="12" ref="D48:M48">+D47</f>
        <v>0</v>
      </c>
      <c r="E48" s="29">
        <f t="shared" si="12"/>
        <v>0</v>
      </c>
      <c r="F48" s="29">
        <f t="shared" si="12"/>
        <v>0</v>
      </c>
      <c r="G48" s="29">
        <f t="shared" si="12"/>
        <v>0</v>
      </c>
      <c r="H48" s="29">
        <f t="shared" si="12"/>
        <v>0</v>
      </c>
      <c r="I48" s="29">
        <f t="shared" si="12"/>
        <v>0</v>
      </c>
      <c r="J48" s="29">
        <f t="shared" si="12"/>
        <v>0</v>
      </c>
      <c r="K48" s="29">
        <f t="shared" si="12"/>
        <v>0</v>
      </c>
      <c r="L48" s="29">
        <f t="shared" si="12"/>
        <v>0</v>
      </c>
      <c r="M48" s="29">
        <f t="shared" si="12"/>
        <v>0</v>
      </c>
    </row>
    <row r="49" spans="1:13" ht="13.5" customHeight="1">
      <c r="A49" s="38"/>
      <c r="B49" s="24"/>
      <c r="C49" s="25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3.5" customHeight="1" thickBot="1">
      <c r="A50" s="38" t="s">
        <v>30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3.5" customHeight="1" thickTop="1">
      <c r="A51" s="38"/>
      <c r="B51" s="22"/>
      <c r="C51" s="23" t="s">
        <v>33</v>
      </c>
      <c r="D51" s="29">
        <f aca="true" t="shared" si="13" ref="D51:M51">+D50</f>
        <v>0</v>
      </c>
      <c r="E51" s="29">
        <f t="shared" si="13"/>
        <v>0</v>
      </c>
      <c r="F51" s="29">
        <f t="shared" si="13"/>
        <v>0</v>
      </c>
      <c r="G51" s="29">
        <f t="shared" si="13"/>
        <v>0</v>
      </c>
      <c r="H51" s="29">
        <f t="shared" si="13"/>
        <v>0</v>
      </c>
      <c r="I51" s="29">
        <f t="shared" si="13"/>
        <v>0</v>
      </c>
      <c r="J51" s="29">
        <f t="shared" si="13"/>
        <v>0</v>
      </c>
      <c r="K51" s="29">
        <f t="shared" si="13"/>
        <v>0</v>
      </c>
      <c r="L51" s="29">
        <f t="shared" si="13"/>
        <v>0</v>
      </c>
      <c r="M51" s="29">
        <f t="shared" si="13"/>
        <v>0</v>
      </c>
    </row>
    <row r="52" spans="1:13" ht="13.5" customHeight="1">
      <c r="A52" s="38"/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3.5" customHeight="1">
      <c r="A53" s="7" t="s">
        <v>81</v>
      </c>
      <c r="B53" s="27"/>
      <c r="C53" s="28" t="s">
        <v>33</v>
      </c>
      <c r="D53" s="6">
        <f aca="true" t="shared" si="14" ref="D53:M53">+D10+D13+D21+D24+D27+D30+D39+D45+D48+D51</f>
        <v>31556</v>
      </c>
      <c r="E53" s="6">
        <f t="shared" si="14"/>
        <v>313</v>
      </c>
      <c r="F53" s="6">
        <f t="shared" si="14"/>
        <v>5259</v>
      </c>
      <c r="G53" s="6">
        <f t="shared" si="14"/>
        <v>3005</v>
      </c>
      <c r="H53" s="6">
        <f t="shared" si="14"/>
        <v>2022</v>
      </c>
      <c r="I53" s="6">
        <f t="shared" si="14"/>
        <v>180</v>
      </c>
      <c r="J53" s="6">
        <f t="shared" si="14"/>
        <v>1728</v>
      </c>
      <c r="K53" s="6">
        <f t="shared" si="14"/>
        <v>44063</v>
      </c>
      <c r="L53" s="6">
        <f t="shared" si="14"/>
        <v>78</v>
      </c>
      <c r="M53" s="6">
        <f t="shared" si="14"/>
        <v>44141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4">
    <mergeCell ref="A47:A49"/>
    <mergeCell ref="A50:A52"/>
    <mergeCell ref="F5:F6"/>
    <mergeCell ref="G5:G6"/>
    <mergeCell ref="A26:A28"/>
    <mergeCell ref="A29:A31"/>
    <mergeCell ref="A3:A6"/>
    <mergeCell ref="D5:E5"/>
    <mergeCell ref="D3:M3"/>
    <mergeCell ref="D4:K4"/>
    <mergeCell ref="M4:M6"/>
    <mergeCell ref="I5:I6"/>
    <mergeCell ref="J5:J6"/>
    <mergeCell ref="H5:H6"/>
    <mergeCell ref="A32:A40"/>
    <mergeCell ref="A41:A46"/>
    <mergeCell ref="A7:A11"/>
    <mergeCell ref="A12:A14"/>
    <mergeCell ref="K5:K6"/>
    <mergeCell ref="L4:L6"/>
    <mergeCell ref="B3:B6"/>
    <mergeCell ref="C3:C6"/>
    <mergeCell ref="A15:A22"/>
    <mergeCell ref="A23:A25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41" t="s">
        <v>75</v>
      </c>
      <c r="B1" s="41"/>
      <c r="C1" s="41"/>
      <c r="D1" s="41"/>
    </row>
    <row r="2" spans="1:4" ht="13.5">
      <c r="A2" s="41"/>
      <c r="B2" s="41"/>
      <c r="C2" s="41"/>
      <c r="D2" s="41"/>
    </row>
    <row r="3" spans="1:14" ht="13.5">
      <c r="A3" s="41"/>
      <c r="B3" s="41"/>
      <c r="C3" s="41"/>
      <c r="D3" s="41"/>
      <c r="L3" s="17" t="s">
        <v>33</v>
      </c>
      <c r="M3" t="s">
        <v>79</v>
      </c>
      <c r="N3" s="17" t="s">
        <v>33</v>
      </c>
    </row>
    <row r="4" spans="1:14" s="11" customFormat="1" ht="27">
      <c r="A4" s="8" t="s">
        <v>76</v>
      </c>
      <c r="B4" s="8" t="s">
        <v>77</v>
      </c>
      <c r="C4" s="8" t="s">
        <v>78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51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59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74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61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49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63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62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67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71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73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64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72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53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56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57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58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60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68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52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55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50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54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69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65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70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66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33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2009-01-06T02:12:59Z</cp:lastPrinted>
  <dcterms:created xsi:type="dcterms:W3CDTF">2007-04-27T04:46:25Z</dcterms:created>
  <dcterms:modified xsi:type="dcterms:W3CDTF">2012-04-20T01:36:25Z</dcterms:modified>
  <cp:category/>
  <cp:version/>
  <cp:contentType/>
  <cp:contentStatus/>
</cp:coreProperties>
</file>