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fnaganolgjp.sharepoint.com/sites/msteams_24e4da-303_/Shared Documents/303_県民参加型予算/51_県民による提案・投票制度（R8～）/07_投票/05_ホームページ/結果公表_260930/"/>
    </mc:Choice>
  </mc:AlternateContent>
  <xr:revisionPtr revIDLastSave="22" documentId="8_{D6EAD11A-0866-46FB-B599-FA6294F5E71B}" xr6:coauthVersionLast="47" xr6:coauthVersionMax="47" xr10:uidLastSave="{12C74F87-505B-4EFE-9921-F9E3A3028827}"/>
  <bookViews>
    <workbookView xWindow="28680" yWindow="-75" windowWidth="29040" windowHeight="15720" xr2:uid="{2D56AD34-A799-4A52-A70F-7464212FB89F}"/>
  </bookViews>
  <sheets>
    <sheet name="二次審査評価シート" sheetId="4" r:id="rId1"/>
    <sheet name="まとめ表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4" l="1" a="1"/>
  <c r="G31" i="4" s="1"/>
  <c r="I31" i="4" s="1" a="1"/>
  <c r="I31" i="4" s="1"/>
  <c r="G27" i="4" a="1"/>
  <c r="G27" i="4" s="1"/>
  <c r="I27" i="4" s="1" a="1"/>
  <c r="I27" i="4" s="1"/>
  <c r="G23" i="4" a="1"/>
  <c r="G23" i="4" s="1"/>
  <c r="I23" i="4" s="1" a="1"/>
  <c r="I23" i="4" s="1"/>
  <c r="G19" i="4" a="1"/>
  <c r="G19" i="4" s="1"/>
  <c r="I19" i="4" s="1" a="1"/>
  <c r="I19" i="4" s="1"/>
  <c r="G15" i="4" a="1"/>
  <c r="G15" i="4" s="1"/>
  <c r="I15" i="4" s="1" a="1"/>
  <c r="I15" i="4" s="1"/>
  <c r="G11" i="4" a="1"/>
  <c r="G11" i="4" s="1"/>
  <c r="I11" i="4" s="1" a="1"/>
  <c r="I11" i="4" s="1"/>
  <c r="G7" i="4" a="1"/>
  <c r="G7" i="4" s="1"/>
  <c r="I7" i="4" s="1" a="1"/>
  <c r="I7" i="4" s="1"/>
  <c r="I4" i="4" l="1"/>
  <c r="H11" i="3"/>
  <c r="H10" i="3"/>
  <c r="H9" i="3"/>
  <c r="H8" i="3"/>
  <c r="H7" i="3"/>
  <c r="H6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<sst xmlns="http://schemas.openxmlformats.org/spreadsheetml/2006/main" count="106" uniqueCount="106">
  <si>
    <t>共創推進パートナー（複業人材）　面談選考評価シート</t>
    <rPh sb="0" eb="4">
      <t>キョウソウスイシン</t>
    </rPh>
    <rPh sb="10" eb="11">
      <t>フク</t>
    </rPh>
    <rPh sb="11" eb="12">
      <t>ギョウ</t>
    </rPh>
    <rPh sb="12" eb="14">
      <t>ジンザイ</t>
    </rPh>
    <rPh sb="16" eb="18">
      <t>メンダン</t>
    </rPh>
    <rPh sb="18" eb="20">
      <t>センコウ</t>
    </rPh>
    <rPh sb="20" eb="22">
      <t>ヒョウカ</t>
    </rPh>
    <phoneticPr fontId="1"/>
  </si>
  <si>
    <t>対象者</t>
    <rPh sb="0" eb="2">
      <t>タイショウ</t>
    </rPh>
    <rPh sb="2" eb="3">
      <t>シャ</t>
    </rPh>
    <phoneticPr fontId="1"/>
  </si>
  <si>
    <t>評価項目</t>
    <rPh sb="0" eb="2">
      <t>ヒョウカ</t>
    </rPh>
    <rPh sb="2" eb="4">
      <t>コウモク</t>
    </rPh>
    <phoneticPr fontId="1"/>
  </si>
  <si>
    <t>配点</t>
    <rPh sb="0" eb="2">
      <t>ハイテン</t>
    </rPh>
    <phoneticPr fontId="1"/>
  </si>
  <si>
    <t>合計</t>
    <rPh sb="0" eb="2">
      <t>ゴウケイ</t>
    </rPh>
    <phoneticPr fontId="1"/>
  </si>
  <si>
    <t>対象
案件</t>
    <rPh sb="0" eb="2">
      <t>タイショウ</t>
    </rPh>
    <rPh sb="3" eb="5">
      <t>アンケン</t>
    </rPh>
    <phoneticPr fontId="1"/>
  </si>
  <si>
    <t>No</t>
    <phoneticPr fontId="1"/>
  </si>
  <si>
    <t>評価者1</t>
    <rPh sb="0" eb="2">
      <t>ヒョウカ</t>
    </rPh>
    <rPh sb="2" eb="3">
      <t>シャ</t>
    </rPh>
    <phoneticPr fontId="1"/>
  </si>
  <si>
    <t>評価者2</t>
    <rPh sb="0" eb="2">
      <t>ヒョウカ</t>
    </rPh>
    <rPh sb="2" eb="3">
      <t>シャ</t>
    </rPh>
    <phoneticPr fontId="1"/>
  </si>
  <si>
    <t>評価者3</t>
    <rPh sb="0" eb="2">
      <t>ヒョウカ</t>
    </rPh>
    <rPh sb="2" eb="3">
      <t>シャ</t>
    </rPh>
    <phoneticPr fontId="1"/>
  </si>
  <si>
    <t>評価者4</t>
    <rPh sb="0" eb="2">
      <t>ヒョウカ</t>
    </rPh>
    <rPh sb="2" eb="3">
      <t>シャ</t>
    </rPh>
    <phoneticPr fontId="1"/>
  </si>
  <si>
    <t>評価者5</t>
    <rPh sb="0" eb="2">
      <t>ヒョウカ</t>
    </rPh>
    <rPh sb="2" eb="3">
      <t>シャ</t>
    </rPh>
    <phoneticPr fontId="1"/>
  </si>
  <si>
    <t>総合
順位</t>
    <rPh sb="0" eb="2">
      <t>ソウゴウ</t>
    </rPh>
    <rPh sb="3" eb="5">
      <t>ジュンイ</t>
    </rPh>
    <phoneticPr fontId="1"/>
  </si>
  <si>
    <t>公共性</t>
    <rPh sb="0" eb="3">
      <t>コウキョウセイ</t>
    </rPh>
    <phoneticPr fontId="1"/>
  </si>
  <si>
    <t>効果性</t>
    <rPh sb="0" eb="3">
      <t>コウカセイ</t>
    </rPh>
    <phoneticPr fontId="1"/>
  </si>
  <si>
    <t>実現可能性</t>
    <rPh sb="0" eb="5">
      <t>ジツゲンカノウセイ</t>
    </rPh>
    <phoneticPr fontId="1"/>
  </si>
  <si>
    <t>新規性</t>
    <rPh sb="0" eb="3">
      <t>シンキセイ</t>
    </rPh>
    <phoneticPr fontId="1"/>
  </si>
  <si>
    <t>点数</t>
    <rPh sb="0" eb="2">
      <t>テンスウ</t>
    </rPh>
    <phoneticPr fontId="1"/>
  </si>
  <si>
    <t>第二次審査シート</t>
    <rPh sb="0" eb="3">
      <t>ダイニジ</t>
    </rPh>
    <rPh sb="3" eb="5">
      <t>シンサ</t>
    </rPh>
    <phoneticPr fontId="1"/>
  </si>
  <si>
    <t>提案No</t>
    <rPh sb="0" eb="2">
      <t>テイアン</t>
    </rPh>
    <phoneticPr fontId="1"/>
  </si>
  <si>
    <t>担当課</t>
    <rPh sb="0" eb="3">
      <t>タントウカ</t>
    </rPh>
    <phoneticPr fontId="1"/>
  </si>
  <si>
    <t>課題評価</t>
    <rPh sb="0" eb="4">
      <t>カダイヒョウカ</t>
    </rPh>
    <phoneticPr fontId="1"/>
  </si>
  <si>
    <t>アプローチ評価</t>
    <rPh sb="5" eb="7">
      <t>ヒョウカ</t>
    </rPh>
    <phoneticPr fontId="1"/>
  </si>
  <si>
    <t>合計点</t>
    <rPh sb="0" eb="3">
      <t>ゴウケイテン</t>
    </rPh>
    <phoneticPr fontId="1"/>
  </si>
  <si>
    <t>方向性</t>
    <phoneticPr fontId="1"/>
  </si>
  <si>
    <t>緊急性</t>
    <phoneticPr fontId="1"/>
  </si>
  <si>
    <t>特記事項</t>
    <rPh sb="0" eb="2">
      <t>トッキ</t>
    </rPh>
    <rPh sb="2" eb="4">
      <t>ジコウ</t>
    </rPh>
    <phoneticPr fontId="1"/>
  </si>
  <si>
    <t>時代適応性</t>
    <rPh sb="0" eb="4">
      <t>ジダイテキオウ</t>
    </rPh>
    <rPh sb="4" eb="5">
      <t>セイ</t>
    </rPh>
    <phoneticPr fontId="1"/>
  </si>
  <si>
    <t>県関与の妥当性</t>
    <phoneticPr fontId="1"/>
  </si>
  <si>
    <t>受益範囲</t>
    <phoneticPr fontId="1"/>
  </si>
  <si>
    <t>非限定性</t>
    <phoneticPr fontId="1"/>
  </si>
  <si>
    <t>公益性</t>
    <phoneticPr fontId="1"/>
  </si>
  <si>
    <t>要素</t>
    <rPh sb="0" eb="2">
      <t>ヨウソ</t>
    </rPh>
    <phoneticPr fontId="1"/>
  </si>
  <si>
    <t>判断基準</t>
    <rPh sb="0" eb="2">
      <t>ハンダン</t>
    </rPh>
    <rPh sb="2" eb="4">
      <t>キジュン</t>
    </rPh>
    <phoneticPr fontId="1"/>
  </si>
  <si>
    <t>要素点</t>
    <rPh sb="0" eb="2">
      <t>ヨウソ</t>
    </rPh>
    <rPh sb="2" eb="3">
      <t>テン</t>
    </rPh>
    <phoneticPr fontId="1"/>
  </si>
  <si>
    <t>県が関与する理由が読み取れる</t>
    <phoneticPr fontId="1"/>
  </si>
  <si>
    <t>複数地域・広域・社会全体への利益が見込める</t>
    <phoneticPr fontId="1"/>
  </si>
  <si>
    <t>特定の個人・団体のみの利益ではない</t>
    <phoneticPr fontId="1"/>
  </si>
  <si>
    <t>県民生活や地域社会の改善につながる</t>
    <phoneticPr fontId="1"/>
  </si>
  <si>
    <t>政策整合性</t>
  </si>
  <si>
    <t>社会課題性</t>
    <phoneticPr fontId="1"/>
  </si>
  <si>
    <t>県民ニーズ</t>
  </si>
  <si>
    <t>地域特性</t>
    <phoneticPr fontId="1"/>
  </si>
  <si>
    <t>県の政策目標や施策方向と関連がある</t>
  </si>
  <si>
    <t>社会的課題との関係が明確</t>
    <phoneticPr fontId="1"/>
  </si>
  <si>
    <t>県民の生活課題や要望を反映している</t>
  </si>
  <si>
    <t>長野県の文化、地理、人口構成等を踏まえている</t>
  </si>
  <si>
    <t>今取り組む理由</t>
  </si>
  <si>
    <t>放置リスク</t>
  </si>
  <si>
    <t>影響度</t>
  </si>
  <si>
    <t>優先性</t>
    <phoneticPr fontId="1"/>
  </si>
  <si>
    <t>実施時期の合理性がある</t>
  </si>
  <si>
    <t>対応が遅れた場合の不利益がある</t>
  </si>
  <si>
    <t>県民の生命・生活・地域社会への影響がある</t>
  </si>
  <si>
    <t>他課題と比べて優先する理由がある</t>
  </si>
  <si>
    <t>変化の明確性</t>
    <phoneticPr fontId="1"/>
  </si>
  <si>
    <t>波及可能性</t>
  </si>
  <si>
    <t>持続性</t>
  </si>
  <si>
    <t>費用対効果</t>
  </si>
  <si>
    <t>実施により生じる前向きな変化が具体的</t>
  </si>
  <si>
    <t>他地域・他分野への展開可能性がある</t>
  </si>
  <si>
    <t>単年度後も効果や仕組みが残る可能性がある</t>
  </si>
  <si>
    <t>想定事業費に対して効果が見合う</t>
  </si>
  <si>
    <t>体制</t>
    <phoneticPr fontId="1"/>
  </si>
  <si>
    <t>手法</t>
  </si>
  <si>
    <t>成果測定</t>
  </si>
  <si>
    <t>予算</t>
  </si>
  <si>
    <t>1,000万円程度、単年度で実施できる見込みがある</t>
  </si>
  <si>
    <t>成果や効果を測定できる</t>
    <phoneticPr fontId="1"/>
  </si>
  <si>
    <t>技術・法令・調達・期間面で実施可能</t>
  </si>
  <si>
    <t>県または関係者による実施体制が想定できる</t>
  </si>
  <si>
    <t>既存事業との差異</t>
  </si>
  <si>
    <t>視点の新しさ</t>
  </si>
  <si>
    <t>手法の新しさ</t>
  </si>
  <si>
    <t>効果の新しさ</t>
  </si>
  <si>
    <t>既存・過去事業と異なる点がある</t>
    <phoneticPr fontId="1"/>
  </si>
  <si>
    <t>課題設定や対象者の捉え方に新たな視点がある</t>
  </si>
  <si>
    <t>実施方法・連携方法・参加方法等に工夫がある</t>
  </si>
  <si>
    <t>従来にない効果が期待できる</t>
  </si>
  <si>
    <t>現代的課題</t>
  </si>
  <si>
    <t>包摂性</t>
  </si>
  <si>
    <t>デジタル活用</t>
  </si>
  <si>
    <t>将来性</t>
  </si>
  <si>
    <t>少子高齢化、脱炭素、多様性等の課題に対応している</t>
    <phoneticPr fontId="1"/>
  </si>
  <si>
    <t>年齢、性別、障がい、地域差、デジタル格差等に配慮している</t>
  </si>
  <si>
    <t>DX、AI、データ等を適切に活用している</t>
    <phoneticPr fontId="1"/>
  </si>
  <si>
    <t>今後の社会変化に対応しやすい</t>
  </si>
  <si>
    <t>要素判定</t>
  </si>
  <si>
    <t>点</t>
  </si>
  <si>
    <t>明確に確認できる</t>
  </si>
  <si>
    <t>一部確認できる</t>
  </si>
  <si>
    <t>確認できない・不明</t>
  </si>
  <si>
    <t>５段階評価</t>
  </si>
  <si>
    <t>7～8点</t>
  </si>
  <si>
    <t>A：非常に優良</t>
  </si>
  <si>
    <t>5～6点</t>
  </si>
  <si>
    <t>B：優良</t>
  </si>
  <si>
    <t>3～4点</t>
  </si>
  <si>
    <t>C：良</t>
  </si>
  <si>
    <t>2点</t>
  </si>
  <si>
    <t>D：普通</t>
  </si>
  <si>
    <t>0～1点</t>
  </si>
  <si>
    <t>E：可</t>
  </si>
  <si>
    <t>判定</t>
    <rPh sb="0" eb="2">
      <t>ハンテイ</t>
    </rPh>
    <phoneticPr fontId="1"/>
  </si>
  <si>
    <t>（A,D~Eの場合）理由記載</t>
    <rPh sb="7" eb="9">
      <t>バアイ</t>
    </rPh>
    <rPh sb="10" eb="12">
      <t>リユウ</t>
    </rPh>
    <rPh sb="12" eb="14">
      <t>キサイ</t>
    </rPh>
    <phoneticPr fontId="1"/>
  </si>
  <si>
    <t>要素点計</t>
    <rPh sb="3" eb="4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</si>
</sst>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B94E-AEFB-45E4-A177-D2FADF8C5FA4}">
  <sheetPr>
    <tabColor rgb="FFFFFF00"/>
    <pageSetUpPr fitToPage="1"/>
  </sheetPr>
  <dimension ref="A1:M37"/>
  <sheetViews>
    <sheetView tabSelected="1" view="pageBreakPreview" zoomScale="85" zoomScaleNormal="80" zoomScaleSheetLayoutView="85" workbookViewId="0">
      <selection activeCell="P13" sqref="P13"/>
    </sheetView>
  </sheetViews>
  <sheetFormatPr defaultColWidth="9" defaultRowHeight="15" x14ac:dyDescent="0.55000000000000004"/>
  <cols>
    <col min="1" max="1" width="12.33203125" style="1" customWidth="1"/>
    <col min="2" max="2" width="15.08203125" style="1" customWidth="1"/>
    <col min="3" max="3" width="5.83203125" style="1" customWidth="1"/>
    <col min="4" max="4" width="25.5" style="1" customWidth="1"/>
    <col min="5" max="5" width="35.58203125" style="1" customWidth="1"/>
    <col min="6" max="6" width="9.58203125" style="13" customWidth="1"/>
    <col min="7" max="7" width="10.25" style="1" customWidth="1"/>
    <col min="8" max="8" width="33.83203125" style="1" customWidth="1"/>
    <col min="9" max="9" width="14.08203125" style="1" customWidth="1"/>
    <col min="10" max="11" width="3.83203125" style="1" customWidth="1"/>
    <col min="12" max="12" width="16" style="1" customWidth="1"/>
    <col min="13" max="13" width="15.08203125" style="1" customWidth="1"/>
    <col min="14" max="15" width="9" style="1"/>
    <col min="16" max="16" width="15.58203125" style="1" customWidth="1"/>
    <col min="17" max="16384" width="9" style="1"/>
  </cols>
  <sheetData>
    <row r="1" spans="1:13" ht="16" x14ac:dyDescent="0.55000000000000004">
      <c r="A1" s="3" t="s">
        <v>18</v>
      </c>
    </row>
    <row r="2" spans="1:13" ht="16.5" thickBot="1" x14ac:dyDescent="0.6">
      <c r="A2" s="3"/>
    </row>
    <row r="3" spans="1:13" ht="25.5" customHeight="1" thickTop="1" thickBot="1" x14ac:dyDescent="0.6">
      <c r="A3" s="2" t="s">
        <v>19</v>
      </c>
      <c r="B3" s="5"/>
      <c r="I3" s="40" t="s">
        <v>23</v>
      </c>
    </row>
    <row r="4" spans="1:13" ht="25.5" customHeight="1" thickBot="1" x14ac:dyDescent="0.6">
      <c r="A4" s="4" t="s">
        <v>20</v>
      </c>
      <c r="B4" s="4"/>
      <c r="I4" s="39">
        <f>SUM(I7:I34)</f>
        <v>54</v>
      </c>
    </row>
    <row r="5" spans="1:13" ht="16" thickTop="1" thickBot="1" x14ac:dyDescent="0.6"/>
    <row r="6" spans="1:13" ht="31.5" customHeight="1" thickTop="1" x14ac:dyDescent="0.55000000000000004">
      <c r="A6" s="26" t="s">
        <v>2</v>
      </c>
      <c r="B6" s="27"/>
      <c r="C6" s="28" t="s">
        <v>3</v>
      </c>
      <c r="D6" s="28" t="s">
        <v>32</v>
      </c>
      <c r="E6" s="28" t="s">
        <v>33</v>
      </c>
      <c r="F6" s="29" t="s">
        <v>34</v>
      </c>
      <c r="G6" s="28" t="s">
        <v>103</v>
      </c>
      <c r="H6" s="30" t="s">
        <v>104</v>
      </c>
      <c r="I6" s="34" t="s">
        <v>17</v>
      </c>
      <c r="L6" s="11" t="s">
        <v>87</v>
      </c>
      <c r="M6" s="11" t="s">
        <v>88</v>
      </c>
    </row>
    <row r="7" spans="1:13" ht="36" customHeight="1" x14ac:dyDescent="0.55000000000000004">
      <c r="A7" s="16" t="s">
        <v>21</v>
      </c>
      <c r="B7" s="16" t="s">
        <v>13</v>
      </c>
      <c r="C7" s="19">
        <v>10</v>
      </c>
      <c r="D7" s="6" t="s">
        <v>28</v>
      </c>
      <c r="E7" s="6" t="s">
        <v>35</v>
      </c>
      <c r="F7" s="14">
        <v>1</v>
      </c>
      <c r="G7" s="22" t="str" cm="1">
        <f t="array" ref="G7">_xlfn.IFS(SUM(F7:F10)&gt;=7,"A",SUM(F7:F10)&gt;=5,"B",SUM(F7:F10)&gt;=3,"C",SUM(F7:F10)=2,"D",SUM(F7:F10)&gt;=0,"E")</f>
        <v>C</v>
      </c>
      <c r="H7" s="31"/>
      <c r="I7" s="35" cm="1">
        <f t="array" ref="I7">_xlfn.SWITCH(G7, "A", 1, "B", 0.8, "C", 0.6, "D", 0.4, "E", 0.2, 0) * C7</f>
        <v>6</v>
      </c>
      <c r="L7" s="12" t="s">
        <v>89</v>
      </c>
      <c r="M7" s="7">
        <v>2</v>
      </c>
    </row>
    <row r="8" spans="1:13" ht="36" customHeight="1" x14ac:dyDescent="0.55000000000000004">
      <c r="A8" s="17"/>
      <c r="B8" s="17"/>
      <c r="C8" s="20"/>
      <c r="D8" s="6" t="s">
        <v>29</v>
      </c>
      <c r="E8" s="6" t="s">
        <v>36</v>
      </c>
      <c r="F8" s="14">
        <v>1</v>
      </c>
      <c r="G8" s="23"/>
      <c r="H8" s="32"/>
      <c r="I8" s="36"/>
      <c r="L8" s="12" t="s">
        <v>90</v>
      </c>
      <c r="M8" s="7">
        <v>1</v>
      </c>
    </row>
    <row r="9" spans="1:13" ht="36" customHeight="1" x14ac:dyDescent="0.55000000000000004">
      <c r="A9" s="17"/>
      <c r="B9" s="17"/>
      <c r="C9" s="20"/>
      <c r="D9" s="6" t="s">
        <v>30</v>
      </c>
      <c r="E9" s="6" t="s">
        <v>37</v>
      </c>
      <c r="F9" s="14">
        <v>1</v>
      </c>
      <c r="G9" s="23"/>
      <c r="H9" s="32"/>
      <c r="I9" s="36"/>
      <c r="L9" s="12" t="s">
        <v>91</v>
      </c>
      <c r="M9" s="7">
        <v>0</v>
      </c>
    </row>
    <row r="10" spans="1:13" ht="36" customHeight="1" x14ac:dyDescent="0.55000000000000004">
      <c r="A10" s="17"/>
      <c r="B10" s="18"/>
      <c r="C10" s="21"/>
      <c r="D10" s="6" t="s">
        <v>31</v>
      </c>
      <c r="E10" s="6" t="s">
        <v>38</v>
      </c>
      <c r="F10" s="14">
        <v>1</v>
      </c>
      <c r="G10" s="24"/>
      <c r="H10" s="33"/>
      <c r="I10" s="37"/>
    </row>
    <row r="11" spans="1:13" ht="36" customHeight="1" x14ac:dyDescent="0.55000000000000004">
      <c r="A11" s="17"/>
      <c r="B11" s="16" t="s">
        <v>24</v>
      </c>
      <c r="C11" s="19">
        <v>20</v>
      </c>
      <c r="D11" s="6" t="s">
        <v>39</v>
      </c>
      <c r="E11" s="6" t="s">
        <v>43</v>
      </c>
      <c r="F11" s="14">
        <v>1</v>
      </c>
      <c r="G11" s="22" t="str" cm="1">
        <f t="array" ref="G11">_xlfn.IFS(SUM(F11:F14)&gt;=7,"A",SUM(F11:F14)&gt;=5,"B",SUM(F11:F14)&gt;=3,"C",SUM(F11:F14)=2,"D",SUM(F11:F14)&gt;=0,"E")</f>
        <v>C</v>
      </c>
      <c r="H11" s="31"/>
      <c r="I11" s="35" cm="1">
        <f t="array" ref="I11">_xlfn.SWITCH(G11, "A", 1, "B", 0.8, "C", 0.6, "D", 0.4, "E", 0.2, 0) * C11</f>
        <v>12</v>
      </c>
      <c r="L11" s="11" t="s">
        <v>105</v>
      </c>
      <c r="M11" s="11" t="s">
        <v>92</v>
      </c>
    </row>
    <row r="12" spans="1:13" ht="36" customHeight="1" x14ac:dyDescent="0.55000000000000004">
      <c r="A12" s="17"/>
      <c r="B12" s="17"/>
      <c r="C12" s="20"/>
      <c r="D12" s="6" t="s">
        <v>40</v>
      </c>
      <c r="E12" s="6" t="s">
        <v>44</v>
      </c>
      <c r="F12" s="14">
        <v>1</v>
      </c>
      <c r="G12" s="23"/>
      <c r="H12" s="32"/>
      <c r="I12" s="36"/>
      <c r="L12" s="7" t="s">
        <v>93</v>
      </c>
      <c r="M12" s="12" t="s">
        <v>94</v>
      </c>
    </row>
    <row r="13" spans="1:13" ht="36" customHeight="1" x14ac:dyDescent="0.55000000000000004">
      <c r="A13" s="17"/>
      <c r="B13" s="17"/>
      <c r="C13" s="20"/>
      <c r="D13" s="6" t="s">
        <v>41</v>
      </c>
      <c r="E13" s="6" t="s">
        <v>45</v>
      </c>
      <c r="F13" s="14">
        <v>1</v>
      </c>
      <c r="G13" s="23"/>
      <c r="H13" s="32"/>
      <c r="I13" s="36"/>
      <c r="L13" s="7" t="s">
        <v>95</v>
      </c>
      <c r="M13" s="12" t="s">
        <v>96</v>
      </c>
    </row>
    <row r="14" spans="1:13" ht="36" customHeight="1" x14ac:dyDescent="0.55000000000000004">
      <c r="A14" s="17"/>
      <c r="B14" s="18"/>
      <c r="C14" s="21"/>
      <c r="D14" s="6" t="s">
        <v>42</v>
      </c>
      <c r="E14" s="6" t="s">
        <v>46</v>
      </c>
      <c r="F14" s="14">
        <v>1</v>
      </c>
      <c r="G14" s="24"/>
      <c r="H14" s="33"/>
      <c r="I14" s="37"/>
      <c r="L14" s="7" t="s">
        <v>97</v>
      </c>
      <c r="M14" s="12" t="s">
        <v>98</v>
      </c>
    </row>
    <row r="15" spans="1:13" ht="36" customHeight="1" x14ac:dyDescent="0.55000000000000004">
      <c r="A15" s="17"/>
      <c r="B15" s="16" t="s">
        <v>25</v>
      </c>
      <c r="C15" s="19">
        <v>10</v>
      </c>
      <c r="D15" s="6" t="s">
        <v>47</v>
      </c>
      <c r="E15" s="6" t="s">
        <v>51</v>
      </c>
      <c r="F15" s="14">
        <v>2</v>
      </c>
      <c r="G15" s="22" t="str" cm="1">
        <f t="array" ref="G15">_xlfn.IFS(SUM(F15:F18)&gt;=7,"A",SUM(F15:F18)&gt;=5,"B",SUM(F15:F18)&gt;=3,"C",SUM(F15:F18)=2,"D",SUM(F15:F18)&gt;=0,"E")</f>
        <v>B</v>
      </c>
      <c r="H15" s="31"/>
      <c r="I15" s="35" cm="1">
        <f t="array" ref="I15">_xlfn.SWITCH(G15, "A", 1, "B", 0.8, "C", 0.6, "D", 0.4, "E", 0.2, 0) * C15</f>
        <v>8</v>
      </c>
      <c r="L15" s="7" t="s">
        <v>99</v>
      </c>
      <c r="M15" s="12" t="s">
        <v>100</v>
      </c>
    </row>
    <row r="16" spans="1:13" ht="36" customHeight="1" x14ac:dyDescent="0.55000000000000004">
      <c r="A16" s="17"/>
      <c r="B16" s="17"/>
      <c r="C16" s="20"/>
      <c r="D16" s="6" t="s">
        <v>48</v>
      </c>
      <c r="E16" s="6" t="s">
        <v>52</v>
      </c>
      <c r="F16" s="14">
        <v>1</v>
      </c>
      <c r="G16" s="23"/>
      <c r="H16" s="32"/>
      <c r="I16" s="36"/>
      <c r="L16" s="7" t="s">
        <v>101</v>
      </c>
      <c r="M16" s="12" t="s">
        <v>102</v>
      </c>
    </row>
    <row r="17" spans="1:9" ht="36" customHeight="1" x14ac:dyDescent="0.55000000000000004">
      <c r="A17" s="17"/>
      <c r="B17" s="17"/>
      <c r="C17" s="20"/>
      <c r="D17" s="6" t="s">
        <v>49</v>
      </c>
      <c r="E17" s="6" t="s">
        <v>53</v>
      </c>
      <c r="F17" s="14">
        <v>1</v>
      </c>
      <c r="G17" s="23"/>
      <c r="H17" s="32"/>
      <c r="I17" s="36"/>
    </row>
    <row r="18" spans="1:9" ht="36" customHeight="1" x14ac:dyDescent="0.55000000000000004">
      <c r="A18" s="18"/>
      <c r="B18" s="18"/>
      <c r="C18" s="21"/>
      <c r="D18" s="6" t="s">
        <v>50</v>
      </c>
      <c r="E18" s="6" t="s">
        <v>54</v>
      </c>
      <c r="F18" s="14">
        <v>1</v>
      </c>
      <c r="G18" s="24"/>
      <c r="H18" s="33"/>
      <c r="I18" s="37"/>
    </row>
    <row r="19" spans="1:9" ht="36" customHeight="1" x14ac:dyDescent="0.55000000000000004">
      <c r="A19" s="16" t="s">
        <v>22</v>
      </c>
      <c r="B19" s="16" t="s">
        <v>14</v>
      </c>
      <c r="C19" s="19">
        <v>20</v>
      </c>
      <c r="D19" s="6" t="s">
        <v>55</v>
      </c>
      <c r="E19" s="6" t="s">
        <v>59</v>
      </c>
      <c r="F19" s="14">
        <v>1</v>
      </c>
      <c r="G19" s="22" t="str" cm="1">
        <f t="array" ref="G19">_xlfn.IFS(SUM(F19:F22)&gt;=7,"A",SUM(F19:F22)&gt;=5,"B",SUM(F19:F22)&gt;=3,"C",SUM(F19:F22)=2,"D",SUM(F19:F22)&gt;=0,"E")</f>
        <v>D</v>
      </c>
      <c r="H19" s="31"/>
      <c r="I19" s="35" cm="1">
        <f t="array" ref="I19">_xlfn.SWITCH(G19, "A", 1, "B", 0.8, "C", 0.6, "D", 0.4, "E", 0.2, 0) * C19</f>
        <v>8</v>
      </c>
    </row>
    <row r="20" spans="1:9" ht="36" customHeight="1" x14ac:dyDescent="0.55000000000000004">
      <c r="A20" s="17"/>
      <c r="B20" s="17"/>
      <c r="C20" s="20"/>
      <c r="D20" s="6" t="s">
        <v>56</v>
      </c>
      <c r="E20" s="6" t="s">
        <v>60</v>
      </c>
      <c r="F20" s="14">
        <v>0</v>
      </c>
      <c r="G20" s="23"/>
      <c r="H20" s="32"/>
      <c r="I20" s="36"/>
    </row>
    <row r="21" spans="1:9" ht="36" customHeight="1" x14ac:dyDescent="0.55000000000000004">
      <c r="A21" s="17"/>
      <c r="B21" s="17"/>
      <c r="C21" s="20"/>
      <c r="D21" s="6" t="s">
        <v>57</v>
      </c>
      <c r="E21" s="6" t="s">
        <v>61</v>
      </c>
      <c r="F21" s="14">
        <v>0</v>
      </c>
      <c r="G21" s="23"/>
      <c r="H21" s="32"/>
      <c r="I21" s="36"/>
    </row>
    <row r="22" spans="1:9" ht="36" customHeight="1" x14ac:dyDescent="0.55000000000000004">
      <c r="A22" s="17"/>
      <c r="B22" s="18"/>
      <c r="C22" s="21"/>
      <c r="D22" s="6" t="s">
        <v>58</v>
      </c>
      <c r="E22" s="6" t="s">
        <v>62</v>
      </c>
      <c r="F22" s="14">
        <v>1</v>
      </c>
      <c r="G22" s="24"/>
      <c r="H22" s="33"/>
      <c r="I22" s="37"/>
    </row>
    <row r="23" spans="1:9" ht="36" customHeight="1" x14ac:dyDescent="0.55000000000000004">
      <c r="A23" s="17"/>
      <c r="B23" s="16" t="s">
        <v>15</v>
      </c>
      <c r="C23" s="19">
        <v>10</v>
      </c>
      <c r="D23" s="6" t="s">
        <v>63</v>
      </c>
      <c r="E23" s="6" t="s">
        <v>70</v>
      </c>
      <c r="F23" s="14">
        <v>0</v>
      </c>
      <c r="G23" s="22" t="str" cm="1">
        <f t="array" ref="G23">_xlfn.IFS(SUM(F23:F26)&gt;=7,"A",SUM(F23:F26)&gt;=5,"B",SUM(F23:F26)&gt;=3,"C",SUM(F23:F26)=2,"D",SUM(F23:F26)&gt;=0,"E")</f>
        <v>E</v>
      </c>
      <c r="H23" s="31"/>
      <c r="I23" s="35" cm="1">
        <f t="array" ref="I23">_xlfn.SWITCH(G23, "A", 1, "B", 0.8, "C", 0.6, "D", 0.4, "E", 0.2, 0) * C23</f>
        <v>2</v>
      </c>
    </row>
    <row r="24" spans="1:9" ht="36" customHeight="1" x14ac:dyDescent="0.55000000000000004">
      <c r="A24" s="17"/>
      <c r="B24" s="17"/>
      <c r="C24" s="20"/>
      <c r="D24" s="6" t="s">
        <v>64</v>
      </c>
      <c r="E24" s="6" t="s">
        <v>69</v>
      </c>
      <c r="F24" s="14">
        <v>0</v>
      </c>
      <c r="G24" s="23"/>
      <c r="H24" s="32"/>
      <c r="I24" s="36"/>
    </row>
    <row r="25" spans="1:9" ht="36" customHeight="1" x14ac:dyDescent="0.55000000000000004">
      <c r="A25" s="17"/>
      <c r="B25" s="17"/>
      <c r="C25" s="20"/>
      <c r="D25" s="6" t="s">
        <v>65</v>
      </c>
      <c r="E25" s="6" t="s">
        <v>68</v>
      </c>
      <c r="F25" s="14">
        <v>0</v>
      </c>
      <c r="G25" s="23"/>
      <c r="H25" s="32"/>
      <c r="I25" s="36"/>
    </row>
    <row r="26" spans="1:9" ht="36" customHeight="1" x14ac:dyDescent="0.55000000000000004">
      <c r="A26" s="17"/>
      <c r="B26" s="18"/>
      <c r="C26" s="21"/>
      <c r="D26" s="6" t="s">
        <v>66</v>
      </c>
      <c r="E26" s="6" t="s">
        <v>67</v>
      </c>
      <c r="F26" s="14">
        <v>0</v>
      </c>
      <c r="G26" s="24"/>
      <c r="H26" s="33"/>
      <c r="I26" s="37"/>
    </row>
    <row r="27" spans="1:9" ht="36" customHeight="1" x14ac:dyDescent="0.55000000000000004">
      <c r="A27" s="17"/>
      <c r="B27" s="16" t="s">
        <v>16</v>
      </c>
      <c r="C27" s="19">
        <v>20</v>
      </c>
      <c r="D27" s="6" t="s">
        <v>71</v>
      </c>
      <c r="E27" s="6" t="s">
        <v>75</v>
      </c>
      <c r="F27" s="14">
        <v>1</v>
      </c>
      <c r="G27" s="22" t="str" cm="1">
        <f t="array" ref="G27">_xlfn.IFS(SUM(F27:F30)&gt;=7,"A",SUM(F27:F30)&gt;=5,"B",SUM(F27:F30)&gt;=3,"C",SUM(F27:F30)=2,"D",SUM(F27:F30)&gt;=0,"E")</f>
        <v>C</v>
      </c>
      <c r="H27" s="31"/>
      <c r="I27" s="35" cm="1">
        <f t="array" ref="I27">_xlfn.SWITCH(G27, "A", 1, "B", 0.8, "C", 0.6, "D", 0.4, "E", 0.2, 0) * C27</f>
        <v>12</v>
      </c>
    </row>
    <row r="28" spans="1:9" ht="36" customHeight="1" x14ac:dyDescent="0.55000000000000004">
      <c r="A28" s="17"/>
      <c r="B28" s="17"/>
      <c r="C28" s="20"/>
      <c r="D28" s="6" t="s">
        <v>72</v>
      </c>
      <c r="E28" s="6" t="s">
        <v>76</v>
      </c>
      <c r="F28" s="14">
        <v>1</v>
      </c>
      <c r="G28" s="23"/>
      <c r="H28" s="32"/>
      <c r="I28" s="36"/>
    </row>
    <row r="29" spans="1:9" ht="36" customHeight="1" x14ac:dyDescent="0.55000000000000004">
      <c r="A29" s="17"/>
      <c r="B29" s="17"/>
      <c r="C29" s="20"/>
      <c r="D29" s="6" t="s">
        <v>73</v>
      </c>
      <c r="E29" s="6" t="s">
        <v>77</v>
      </c>
      <c r="F29" s="14">
        <v>1</v>
      </c>
      <c r="G29" s="23"/>
      <c r="H29" s="32"/>
      <c r="I29" s="36"/>
    </row>
    <row r="30" spans="1:9" ht="36" customHeight="1" x14ac:dyDescent="0.55000000000000004">
      <c r="A30" s="17"/>
      <c r="B30" s="18"/>
      <c r="C30" s="21"/>
      <c r="D30" s="6" t="s">
        <v>74</v>
      </c>
      <c r="E30" s="6" t="s">
        <v>78</v>
      </c>
      <c r="F30" s="14">
        <v>1</v>
      </c>
      <c r="G30" s="24"/>
      <c r="H30" s="33"/>
      <c r="I30" s="37"/>
    </row>
    <row r="31" spans="1:9" ht="36" customHeight="1" x14ac:dyDescent="0.55000000000000004">
      <c r="A31" s="17"/>
      <c r="B31" s="16" t="s">
        <v>27</v>
      </c>
      <c r="C31" s="19">
        <v>10</v>
      </c>
      <c r="D31" s="6" t="s">
        <v>79</v>
      </c>
      <c r="E31" s="6" t="s">
        <v>83</v>
      </c>
      <c r="F31" s="14">
        <v>1</v>
      </c>
      <c r="G31" s="22" t="str" cm="1">
        <f t="array" ref="G31">_xlfn.IFS(SUM(F31:F34)&gt;=7,"A",SUM(F31:F34)&gt;=5,"B",SUM(F31:F34)&gt;=3,"C",SUM(F31:F34)=2,"D",SUM(F31:F34)&gt;=0,"E")</f>
        <v>C</v>
      </c>
      <c r="H31" s="31"/>
      <c r="I31" s="35" cm="1">
        <f t="array" ref="I31">_xlfn.SWITCH(G31, "A", 1, "B", 0.8, "C", 0.6, "D", 0.4, "E", 0.2, 0) * C31</f>
        <v>6</v>
      </c>
    </row>
    <row r="32" spans="1:9" ht="36" customHeight="1" x14ac:dyDescent="0.55000000000000004">
      <c r="A32" s="17"/>
      <c r="B32" s="17"/>
      <c r="C32" s="20"/>
      <c r="D32" s="6" t="s">
        <v>80</v>
      </c>
      <c r="E32" s="6" t="s">
        <v>84</v>
      </c>
      <c r="F32" s="14">
        <v>1</v>
      </c>
      <c r="G32" s="23"/>
      <c r="H32" s="32"/>
      <c r="I32" s="36"/>
    </row>
    <row r="33" spans="1:9" ht="36" customHeight="1" x14ac:dyDescent="0.55000000000000004">
      <c r="A33" s="17"/>
      <c r="B33" s="17"/>
      <c r="C33" s="20"/>
      <c r="D33" s="6" t="s">
        <v>81</v>
      </c>
      <c r="E33" s="6" t="s">
        <v>85</v>
      </c>
      <c r="F33" s="14">
        <v>1</v>
      </c>
      <c r="G33" s="23"/>
      <c r="H33" s="32"/>
      <c r="I33" s="36"/>
    </row>
    <row r="34" spans="1:9" ht="36" customHeight="1" thickBot="1" x14ac:dyDescent="0.6">
      <c r="A34" s="18"/>
      <c r="B34" s="18"/>
      <c r="C34" s="21"/>
      <c r="D34" s="6" t="s">
        <v>82</v>
      </c>
      <c r="E34" s="6" t="s">
        <v>86</v>
      </c>
      <c r="F34" s="14">
        <v>1</v>
      </c>
      <c r="G34" s="24"/>
      <c r="H34" s="33"/>
      <c r="I34" s="38"/>
    </row>
    <row r="35" spans="1:9" ht="15.5" thickTop="1" x14ac:dyDescent="0.55000000000000004"/>
    <row r="36" spans="1:9" ht="16" x14ac:dyDescent="0.55000000000000004">
      <c r="A36" s="25" t="s">
        <v>26</v>
      </c>
      <c r="B36" s="25"/>
      <c r="C36" s="25"/>
      <c r="D36" s="25"/>
      <c r="E36" s="25"/>
      <c r="F36" s="25"/>
      <c r="G36" s="25"/>
      <c r="H36" s="25"/>
      <c r="I36" s="25"/>
    </row>
    <row r="37" spans="1:9" ht="242.25" customHeight="1" x14ac:dyDescent="0.55000000000000004">
      <c r="A37" s="15"/>
      <c r="B37" s="15"/>
      <c r="C37" s="15"/>
      <c r="D37" s="15"/>
      <c r="E37" s="15"/>
      <c r="F37" s="15"/>
      <c r="G37" s="15"/>
      <c r="H37" s="15"/>
      <c r="I37" s="15"/>
    </row>
  </sheetData>
  <mergeCells count="40">
    <mergeCell ref="A6:B6"/>
    <mergeCell ref="A7:A18"/>
    <mergeCell ref="B7:B10"/>
    <mergeCell ref="C7:C10"/>
    <mergeCell ref="G7:G10"/>
    <mergeCell ref="B15:B18"/>
    <mergeCell ref="C15:C18"/>
    <mergeCell ref="G15:G18"/>
    <mergeCell ref="I7:I10"/>
    <mergeCell ref="B11:B14"/>
    <mergeCell ref="C11:C14"/>
    <mergeCell ref="G11:G14"/>
    <mergeCell ref="H11:H14"/>
    <mergeCell ref="I11:I14"/>
    <mergeCell ref="H7:H10"/>
    <mergeCell ref="I15:I18"/>
    <mergeCell ref="A19:A34"/>
    <mergeCell ref="B19:B22"/>
    <mergeCell ref="C19:C22"/>
    <mergeCell ref="G19:G22"/>
    <mergeCell ref="H19:H22"/>
    <mergeCell ref="I19:I22"/>
    <mergeCell ref="B23:B26"/>
    <mergeCell ref="C23:C26"/>
    <mergeCell ref="G23:G26"/>
    <mergeCell ref="H15:H18"/>
    <mergeCell ref="H23:H26"/>
    <mergeCell ref="I23:I26"/>
    <mergeCell ref="B27:B30"/>
    <mergeCell ref="C27:C30"/>
    <mergeCell ref="G27:G30"/>
    <mergeCell ref="H27:H30"/>
    <mergeCell ref="I27:I30"/>
    <mergeCell ref="A37:I37"/>
    <mergeCell ref="B31:B34"/>
    <mergeCell ref="C31:C34"/>
    <mergeCell ref="G31:G34"/>
    <mergeCell ref="H31:H34"/>
    <mergeCell ref="I31:I34"/>
    <mergeCell ref="A36:I36"/>
  </mergeCells>
  <phoneticPr fontId="1"/>
  <dataValidations count="1">
    <dataValidation type="list" allowBlank="1" showInputMessage="1" showErrorMessage="1" sqref="F7:F34" xr:uid="{B8769EC3-E807-41FD-A2E3-199620F240C3}">
      <formula1>"0,1,2"</formula1>
    </dataValidation>
  </dataValidations>
  <printOptions horizontalCentered="1"/>
  <pageMargins left="0.51181102362204722" right="0.31496062992125984" top="0.74803149606299213" bottom="0.74803149606299213" header="0.31496062992125984" footer="0.31496062992125984"/>
  <pageSetup paperSize="8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DC5A-7C63-4B2D-9D6D-D487007FD352}">
  <sheetPr>
    <pageSetUpPr fitToPage="1"/>
  </sheetPr>
  <dimension ref="A1:I11"/>
  <sheetViews>
    <sheetView workbookViewId="0">
      <selection activeCell="G6" sqref="G6"/>
    </sheetView>
  </sheetViews>
  <sheetFormatPr defaultColWidth="9" defaultRowHeight="15" x14ac:dyDescent="0.55000000000000004"/>
  <cols>
    <col min="1" max="1" width="6.25" style="1" customWidth="1"/>
    <col min="2" max="2" width="21.33203125" style="1" customWidth="1"/>
    <col min="3" max="16384" width="9" style="1"/>
  </cols>
  <sheetData>
    <row r="1" spans="1:9" ht="16" x14ac:dyDescent="0.55000000000000004">
      <c r="A1" s="3" t="s">
        <v>0</v>
      </c>
    </row>
    <row r="3" spans="1:9" ht="30" x14ac:dyDescent="0.55000000000000004">
      <c r="A3" s="7" t="s">
        <v>5</v>
      </c>
      <c r="B3" s="5"/>
    </row>
    <row r="5" spans="1:9" ht="30" x14ac:dyDescent="0.55000000000000004">
      <c r="A5" s="8" t="s">
        <v>6</v>
      </c>
      <c r="B5" s="8" t="s">
        <v>1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9" t="s">
        <v>4</v>
      </c>
      <c r="I5" s="7" t="s">
        <v>12</v>
      </c>
    </row>
    <row r="6" spans="1:9" ht="36" customHeight="1" x14ac:dyDescent="0.55000000000000004">
      <c r="A6" s="2">
        <v>1</v>
      </c>
      <c r="B6" s="2"/>
      <c r="C6" s="2"/>
      <c r="D6" s="2"/>
      <c r="E6" s="2"/>
      <c r="F6" s="2"/>
      <c r="G6" s="2"/>
      <c r="H6" s="10">
        <f>SUM(C6:G6)</f>
        <v>0</v>
      </c>
      <c r="I6" s="2"/>
    </row>
    <row r="7" spans="1:9" ht="36" customHeight="1" x14ac:dyDescent="0.55000000000000004">
      <c r="A7" s="2">
        <v>2</v>
      </c>
      <c r="B7" s="2"/>
      <c r="C7" s="2"/>
      <c r="D7" s="2"/>
      <c r="E7" s="2"/>
      <c r="F7" s="2"/>
      <c r="G7" s="2"/>
      <c r="H7" s="10">
        <f t="shared" ref="H7:H11" si="0">SUM(C7:G7)</f>
        <v>0</v>
      </c>
      <c r="I7" s="2"/>
    </row>
    <row r="8" spans="1:9" ht="36" customHeight="1" x14ac:dyDescent="0.55000000000000004">
      <c r="A8" s="2">
        <v>3</v>
      </c>
      <c r="B8" s="2"/>
      <c r="C8" s="2"/>
      <c r="D8" s="2"/>
      <c r="E8" s="2"/>
      <c r="F8" s="2"/>
      <c r="G8" s="2"/>
      <c r="H8" s="10">
        <f t="shared" si="0"/>
        <v>0</v>
      </c>
      <c r="I8" s="2"/>
    </row>
    <row r="9" spans="1:9" ht="36" customHeight="1" x14ac:dyDescent="0.55000000000000004">
      <c r="A9" s="2">
        <v>4</v>
      </c>
      <c r="B9" s="2"/>
      <c r="C9" s="2"/>
      <c r="D9" s="2"/>
      <c r="E9" s="2"/>
      <c r="F9" s="2"/>
      <c r="G9" s="2"/>
      <c r="H9" s="10">
        <f t="shared" si="0"/>
        <v>0</v>
      </c>
      <c r="I9" s="2"/>
    </row>
    <row r="10" spans="1:9" ht="36" customHeight="1" x14ac:dyDescent="0.55000000000000004">
      <c r="A10" s="2">
        <v>5</v>
      </c>
      <c r="B10" s="2"/>
      <c r="C10" s="2"/>
      <c r="D10" s="2"/>
      <c r="E10" s="2"/>
      <c r="F10" s="2"/>
      <c r="G10" s="2"/>
      <c r="H10" s="10">
        <f t="shared" si="0"/>
        <v>0</v>
      </c>
      <c r="I10" s="2"/>
    </row>
    <row r="11" spans="1:9" ht="36" customHeight="1" x14ac:dyDescent="0.55000000000000004">
      <c r="A11" s="2">
        <v>6</v>
      </c>
      <c r="B11" s="2"/>
      <c r="C11" s="2"/>
      <c r="D11" s="2"/>
      <c r="E11" s="2"/>
      <c r="F11" s="2"/>
      <c r="G11" s="2"/>
      <c r="H11" s="10">
        <f t="shared" si="0"/>
        <v>0</v>
      </c>
      <c r="I11" s="2"/>
    </row>
  </sheetData>
  <phoneticPr fontId="1"/>
  <dataValidations count="1">
    <dataValidation type="list" allowBlank="1" showInputMessage="1" showErrorMessage="1" sqref="B3" xr:uid="{D9F23873-BD81-4A0C-9FA0-DB5EE4D54372}">
      <formula1>"①メタバース,②総合計画,③広報総論,④広報各論,⑤エシカル,⑥共創"</formula1>
    </dataValidation>
  </dataValidations>
  <pageMargins left="0.38" right="0.3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955EE1DE01F949885141B9B1C29DD1" ma:contentTypeVersion="13" ma:contentTypeDescription="新しいドキュメントを作成します。" ma:contentTypeScope="" ma:versionID="2d53556d8c2e65689c987929854bf4e7">
  <xsd:schema xmlns:xsd="http://www.w3.org/2001/XMLSchema" xmlns:xs="http://www.w3.org/2001/XMLSchema" xmlns:p="http://schemas.microsoft.com/office/2006/metadata/properties" xmlns:ns2="9eeccc7a-a39a-44f9-87aa-88c8010d7bcd" xmlns:ns3="48422132-632b-48b3-9a72-87adbadb45cc" targetNamespace="http://schemas.microsoft.com/office/2006/metadata/properties" ma:root="true" ma:fieldsID="342e31b3b35bd58386fcf7b83ab5fecb" ns2:_="" ns3:_="">
    <xsd:import namespace="9eeccc7a-a39a-44f9-87aa-88c8010d7bcd"/>
    <xsd:import namespace="48422132-632b-48b3-9a72-87adbadb4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ccc7a-a39a-44f9-87aa-88c8010d7b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22132-632b-48b3-9a72-87adbadb45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eccc7a-a39a-44f9-87aa-88c8010d7b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22409A-EEF5-486C-8FCD-7B0F9F61E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ccc7a-a39a-44f9-87aa-88c8010d7bcd"/>
    <ds:schemaRef ds:uri="48422132-632b-48b3-9a72-87adbadb4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E87528-E966-4C35-B8DB-CE99FFBBF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9CCA70-ACC9-4157-99CF-8F9FFB151013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48422132-632b-48b3-9a72-87adbadb45cc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eeccc7a-a39a-44f9-87aa-88c8010d7bc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二次審査評価シート</vt:lpstr>
      <vt:lpstr>まとめ表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湯原　萌里</dc:creator>
  <cp:keywords/>
  <dc:description/>
  <cp:lastModifiedBy>宮本　武彰</cp:lastModifiedBy>
  <cp:revision/>
  <cp:lastPrinted>2026-07-17T00:30:09Z</cp:lastPrinted>
  <dcterms:created xsi:type="dcterms:W3CDTF">2022-11-10T04:48:41Z</dcterms:created>
  <dcterms:modified xsi:type="dcterms:W3CDTF">2026-10-01T04:27:30Z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0x0101006E955EE1DE01F949885141B9B1C29DD1</vt:lpwstr>
  </property>
  <property fmtid="{D5CDD505-2E9C-101B-9397-08002B2CF9AE}" pid="3" name="MediaServiceImageTags">
    <vt:lpwstr/>
  </property>
</Properties>
</file>