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00115789\Documents\04　毎事業年度終了後に提出する書類\"/>
    </mc:Choice>
  </mc:AlternateContent>
  <xr:revisionPtr revIDLastSave="0" documentId="8_{4B34ED7D-A58E-4151-A3A0-D4AE19DF5431}" xr6:coauthVersionLast="47" xr6:coauthVersionMax="47" xr10:uidLastSave="{00000000-0000-0000-0000-000000000000}"/>
  <bookViews>
    <workbookView xWindow="-120" yWindow="-120" windowWidth="23280" windowHeight="12600"/>
  </bookViews>
  <sheets>
    <sheet name="活動計算書（その他事業あり）" sheetId="2" r:id="rId1"/>
  </sheets>
  <definedNames>
    <definedName name="_xlnm.Print_Area" localSheetId="0">'活動計算書（その他事業あり）'!$A$1:$G$100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2" i="2" l="1"/>
  <c r="F79" i="2"/>
  <c r="E79" i="2"/>
  <c r="G78" i="2"/>
  <c r="G77" i="2"/>
  <c r="F74" i="2"/>
  <c r="F80" i="2"/>
  <c r="E74" i="2"/>
  <c r="E80" i="2"/>
  <c r="G73" i="2"/>
  <c r="F66" i="2"/>
  <c r="E66" i="2"/>
  <c r="G65" i="2"/>
  <c r="G64" i="2"/>
  <c r="G63" i="2"/>
  <c r="G62" i="2"/>
  <c r="G61" i="2"/>
  <c r="F59" i="2"/>
  <c r="E59" i="2"/>
  <c r="G58" i="2"/>
  <c r="G57" i="2"/>
  <c r="G56" i="2"/>
  <c r="G55" i="2"/>
  <c r="G54" i="2"/>
  <c r="G53" i="2"/>
  <c r="F47" i="2"/>
  <c r="E47" i="2"/>
  <c r="G46" i="2"/>
  <c r="G45" i="2"/>
  <c r="G44" i="2"/>
  <c r="G43" i="2"/>
  <c r="G42" i="2"/>
  <c r="G41" i="2"/>
  <c r="F39" i="2"/>
  <c r="F48" i="2"/>
  <c r="E39" i="2"/>
  <c r="E48" i="2"/>
  <c r="G38" i="2"/>
  <c r="G37" i="2"/>
  <c r="G36" i="2"/>
  <c r="G35" i="2"/>
  <c r="G34" i="2"/>
  <c r="F30" i="2"/>
  <c r="E30" i="2"/>
  <c r="G30" i="2"/>
  <c r="G29" i="2"/>
  <c r="G28" i="2"/>
  <c r="G27" i="2"/>
  <c r="G25" i="2"/>
  <c r="G24" i="2"/>
  <c r="G23" i="2"/>
  <c r="G21" i="2"/>
  <c r="G20" i="2"/>
  <c r="G18" i="2"/>
  <c r="G17" i="2"/>
  <c r="G16" i="2"/>
  <c r="G14" i="2"/>
  <c r="G13" i="2"/>
  <c r="G66" i="2"/>
  <c r="E67" i="2"/>
  <c r="E68" i="2"/>
  <c r="E69" i="2" s="1"/>
  <c r="G47" i="2"/>
  <c r="G59" i="2"/>
  <c r="G80" i="2"/>
  <c r="G79" i="2"/>
  <c r="G39" i="2"/>
  <c r="G48" i="2"/>
  <c r="F67" i="2"/>
  <c r="G67" i="2"/>
  <c r="G74" i="2"/>
  <c r="F68" i="2"/>
  <c r="F69" i="2" s="1"/>
  <c r="G68" i="2"/>
  <c r="G69" i="2" l="1"/>
  <c r="F82" i="2"/>
  <c r="F81" i="2"/>
  <c r="G81" i="2" l="1"/>
  <c r="E81" i="2"/>
  <c r="E82" i="2" s="1"/>
  <c r="G82" i="2" s="1"/>
  <c r="G84" i="2" s="1"/>
  <c r="G86" i="2" s="1"/>
</calcChain>
</file>

<file path=xl/sharedStrings.xml><?xml version="1.0" encoding="utf-8"?>
<sst xmlns="http://schemas.openxmlformats.org/spreadsheetml/2006/main" count="97" uniqueCount="74">
  <si>
    <t>（単位：円）</t>
    <rPh sb="1" eb="3">
      <t>タンイ</t>
    </rPh>
    <rPh sb="4" eb="5">
      <t>エン</t>
    </rPh>
    <phoneticPr fontId="2"/>
  </si>
  <si>
    <t>退職給付費用</t>
    <rPh sb="0" eb="2">
      <t>タイショク</t>
    </rPh>
    <rPh sb="2" eb="4">
      <t>キュウフ</t>
    </rPh>
    <rPh sb="4" eb="6">
      <t>ヒヨウ</t>
    </rPh>
    <phoneticPr fontId="2"/>
  </si>
  <si>
    <t>施設等評価費用</t>
    <rPh sb="0" eb="2">
      <t>シセツ</t>
    </rPh>
    <rPh sb="2" eb="3">
      <t>トウ</t>
    </rPh>
    <rPh sb="3" eb="5">
      <t>ヒョウカ</t>
    </rPh>
    <rPh sb="5" eb="7">
      <t>ヒヨウ</t>
    </rPh>
    <phoneticPr fontId="2"/>
  </si>
  <si>
    <t>支払利息</t>
    <rPh sb="0" eb="2">
      <t>シハライ</t>
    </rPh>
    <rPh sb="2" eb="4">
      <t>リソク</t>
    </rPh>
    <phoneticPr fontId="2"/>
  </si>
  <si>
    <t>（法人の名称：　　　　　　　　　　　　　　　　　　）</t>
    <rPh sb="1" eb="3">
      <t>ホウジン</t>
    </rPh>
    <rPh sb="4" eb="6">
      <t>メイショウ</t>
    </rPh>
    <phoneticPr fontId="2"/>
  </si>
  <si>
    <t>科　　　　　目</t>
    <rPh sb="0" eb="1">
      <t>カ</t>
    </rPh>
    <rPh sb="6" eb="7">
      <t>メ</t>
    </rPh>
    <phoneticPr fontId="2"/>
  </si>
  <si>
    <t>特定非営利活
動に係る事業</t>
    <rPh sb="0" eb="2">
      <t>トクテイ</t>
    </rPh>
    <rPh sb="2" eb="5">
      <t>ヒエイリ</t>
    </rPh>
    <rPh sb="5" eb="6">
      <t>カツ</t>
    </rPh>
    <rPh sb="7" eb="8">
      <t>ドウ</t>
    </rPh>
    <rPh sb="9" eb="10">
      <t>カカ</t>
    </rPh>
    <rPh sb="11" eb="13">
      <t>ジギョウ</t>
    </rPh>
    <phoneticPr fontId="2"/>
  </si>
  <si>
    <t>合　　計</t>
    <rPh sb="0" eb="1">
      <t>ア</t>
    </rPh>
    <rPh sb="3" eb="4">
      <t>ケイ</t>
    </rPh>
    <phoneticPr fontId="2"/>
  </si>
  <si>
    <t>Ⅰ経常収益</t>
    <rPh sb="1" eb="3">
      <t>ケイジョウ</t>
    </rPh>
    <rPh sb="3" eb="5">
      <t>シュウエキ</t>
    </rPh>
    <phoneticPr fontId="2"/>
  </si>
  <si>
    <t>１受取会費</t>
    <rPh sb="1" eb="3">
      <t>ウケトリ</t>
    </rPh>
    <rPh sb="3" eb="5">
      <t>カイヒ</t>
    </rPh>
    <phoneticPr fontId="2"/>
  </si>
  <si>
    <t>正会員受取会費</t>
    <rPh sb="0" eb="3">
      <t>セイカイイン</t>
    </rPh>
    <rPh sb="3" eb="5">
      <t>ウケトリ</t>
    </rPh>
    <rPh sb="5" eb="7">
      <t>カイヒ</t>
    </rPh>
    <phoneticPr fontId="2"/>
  </si>
  <si>
    <t>○○○</t>
    <phoneticPr fontId="2"/>
  </si>
  <si>
    <t>２受取寄附金</t>
    <rPh sb="1" eb="3">
      <t>ウケトリ</t>
    </rPh>
    <rPh sb="3" eb="5">
      <t>キフ</t>
    </rPh>
    <rPh sb="5" eb="6">
      <t>キン</t>
    </rPh>
    <phoneticPr fontId="2"/>
  </si>
  <si>
    <t>受取寄附金</t>
    <rPh sb="0" eb="2">
      <t>ウケトリ</t>
    </rPh>
    <rPh sb="2" eb="4">
      <t>キフ</t>
    </rPh>
    <rPh sb="4" eb="5">
      <t>キン</t>
    </rPh>
    <phoneticPr fontId="2"/>
  </si>
  <si>
    <t>施設等受入評価益</t>
    <rPh sb="0" eb="2">
      <t>シセツ</t>
    </rPh>
    <rPh sb="2" eb="3">
      <t>トウ</t>
    </rPh>
    <rPh sb="3" eb="5">
      <t>ウケイレ</t>
    </rPh>
    <rPh sb="5" eb="8">
      <t>ヒョウカエキ</t>
    </rPh>
    <phoneticPr fontId="2"/>
  </si>
  <si>
    <t>３受取助成金等</t>
    <rPh sb="1" eb="3">
      <t>ウケトリ</t>
    </rPh>
    <rPh sb="3" eb="6">
      <t>ジョセイキン</t>
    </rPh>
    <rPh sb="6" eb="7">
      <t>トウ</t>
    </rPh>
    <phoneticPr fontId="2"/>
  </si>
  <si>
    <t>受取民間助成金</t>
    <rPh sb="0" eb="2">
      <t>ウケトリ</t>
    </rPh>
    <rPh sb="2" eb="4">
      <t>ミンカン</t>
    </rPh>
    <rPh sb="4" eb="7">
      <t>ジョセイキン</t>
    </rPh>
    <phoneticPr fontId="2"/>
  </si>
  <si>
    <t>４事業収益</t>
    <rPh sb="1" eb="3">
      <t>ジギョウ</t>
    </rPh>
    <rPh sb="3" eb="5">
      <t>シュウエキ</t>
    </rPh>
    <phoneticPr fontId="2"/>
  </si>
  <si>
    <t>○○事業収益</t>
    <rPh sb="2" eb="4">
      <t>ジギョウ</t>
    </rPh>
    <rPh sb="4" eb="6">
      <t>シュウエキ</t>
    </rPh>
    <phoneticPr fontId="2"/>
  </si>
  <si>
    <t>５その他収益</t>
    <rPh sb="3" eb="4">
      <t>タ</t>
    </rPh>
    <rPh sb="4" eb="6">
      <t>シュウエキ</t>
    </rPh>
    <phoneticPr fontId="2"/>
  </si>
  <si>
    <t>受取利息</t>
    <rPh sb="0" eb="2">
      <t>ウケトリ</t>
    </rPh>
    <rPh sb="2" eb="4">
      <t>リソク</t>
    </rPh>
    <phoneticPr fontId="2"/>
  </si>
  <si>
    <t>雑収益</t>
    <rPh sb="0" eb="1">
      <t>ザツ</t>
    </rPh>
    <rPh sb="1" eb="3">
      <t>シュウエキ</t>
    </rPh>
    <phoneticPr fontId="2"/>
  </si>
  <si>
    <t>　経常収益　計</t>
    <rPh sb="1" eb="3">
      <t>ケイジョウ</t>
    </rPh>
    <rPh sb="3" eb="5">
      <t>シュウエキ</t>
    </rPh>
    <rPh sb="6" eb="7">
      <t>ケイ</t>
    </rPh>
    <phoneticPr fontId="2"/>
  </si>
  <si>
    <t>Ⅱ経常費用</t>
    <rPh sb="1" eb="3">
      <t>ケイジョウ</t>
    </rPh>
    <rPh sb="3" eb="5">
      <t>ヒヨウ</t>
    </rPh>
    <phoneticPr fontId="2"/>
  </si>
  <si>
    <t>１事業費</t>
    <rPh sb="1" eb="4">
      <t>ジギョウヒ</t>
    </rPh>
    <phoneticPr fontId="2"/>
  </si>
  <si>
    <t>(1) 人件費</t>
    <rPh sb="4" eb="7">
      <t>ジンケンヒ</t>
    </rPh>
    <phoneticPr fontId="2"/>
  </si>
  <si>
    <t>給料手当</t>
    <rPh sb="0" eb="2">
      <t>キュウリョウ</t>
    </rPh>
    <rPh sb="2" eb="4">
      <t>テアテ</t>
    </rPh>
    <phoneticPr fontId="2"/>
  </si>
  <si>
    <t>法定福利費</t>
    <rPh sb="0" eb="2">
      <t>ホウテイ</t>
    </rPh>
    <rPh sb="2" eb="4">
      <t>フクリ</t>
    </rPh>
    <rPh sb="4" eb="5">
      <t>ヒ</t>
    </rPh>
    <phoneticPr fontId="2"/>
  </si>
  <si>
    <t>福利厚生費</t>
    <rPh sb="0" eb="2">
      <t>フクリ</t>
    </rPh>
    <rPh sb="2" eb="5">
      <t>コウセイヒ</t>
    </rPh>
    <phoneticPr fontId="2"/>
  </si>
  <si>
    <t>　人件費　計</t>
    <rPh sb="1" eb="4">
      <t>ジンケンヒ</t>
    </rPh>
    <rPh sb="5" eb="6">
      <t>ケイ</t>
    </rPh>
    <phoneticPr fontId="2"/>
  </si>
  <si>
    <t>(2) その他経費</t>
    <rPh sb="6" eb="7">
      <t>タ</t>
    </rPh>
    <rPh sb="7" eb="9">
      <t>ケイヒ</t>
    </rPh>
    <phoneticPr fontId="2"/>
  </si>
  <si>
    <t>会議費</t>
    <rPh sb="0" eb="3">
      <t>カイギヒ</t>
    </rPh>
    <phoneticPr fontId="2"/>
  </si>
  <si>
    <t>旅費交通費</t>
    <rPh sb="0" eb="2">
      <t>リョヒ</t>
    </rPh>
    <rPh sb="2" eb="5">
      <t>コウツウヒ</t>
    </rPh>
    <phoneticPr fontId="2"/>
  </si>
  <si>
    <t>減価償却費</t>
    <rPh sb="0" eb="2">
      <t>ゲンカ</t>
    </rPh>
    <rPh sb="2" eb="4">
      <t>ショウキャク</t>
    </rPh>
    <rPh sb="4" eb="5">
      <t>ヒ</t>
    </rPh>
    <phoneticPr fontId="2"/>
  </si>
  <si>
    <t>　その他経費　計</t>
    <rPh sb="3" eb="4">
      <t>タ</t>
    </rPh>
    <rPh sb="4" eb="6">
      <t>ケイヒ</t>
    </rPh>
    <rPh sb="7" eb="8">
      <t>ケイ</t>
    </rPh>
    <phoneticPr fontId="2"/>
  </si>
  <si>
    <t>　　事業費　計</t>
    <rPh sb="2" eb="5">
      <t>ジギョウヒ</t>
    </rPh>
    <rPh sb="6" eb="7">
      <t>ケイ</t>
    </rPh>
    <phoneticPr fontId="2"/>
  </si>
  <si>
    <t>２管理費</t>
    <rPh sb="1" eb="4">
      <t>カンリヒ</t>
    </rPh>
    <phoneticPr fontId="2"/>
  </si>
  <si>
    <t>役員報酬</t>
    <rPh sb="0" eb="2">
      <t>ヤクイン</t>
    </rPh>
    <rPh sb="2" eb="4">
      <t>ホウシュウ</t>
    </rPh>
    <phoneticPr fontId="2"/>
  </si>
  <si>
    <t>　　管理費　計</t>
    <rPh sb="2" eb="5">
      <t>カンリヒ</t>
    </rPh>
    <rPh sb="6" eb="7">
      <t>ケイ</t>
    </rPh>
    <phoneticPr fontId="2"/>
  </si>
  <si>
    <t>　　　経常費用　計</t>
    <rPh sb="3" eb="5">
      <t>ケイジョウ</t>
    </rPh>
    <rPh sb="5" eb="7">
      <t>ヒヨウ</t>
    </rPh>
    <rPh sb="8" eb="9">
      <t>ケイ</t>
    </rPh>
    <phoneticPr fontId="2"/>
  </si>
  <si>
    <t>　　　　当期経常増減額</t>
    <rPh sb="4" eb="6">
      <t>トウキ</t>
    </rPh>
    <rPh sb="6" eb="8">
      <t>ケイジョウ</t>
    </rPh>
    <rPh sb="8" eb="10">
      <t>ゾウゲン</t>
    </rPh>
    <rPh sb="10" eb="11">
      <t>ガク</t>
    </rPh>
    <phoneticPr fontId="2"/>
  </si>
  <si>
    <t>Ⅲ経常外収益</t>
    <rPh sb="1" eb="3">
      <t>ケイジョウ</t>
    </rPh>
    <rPh sb="3" eb="4">
      <t>ガイ</t>
    </rPh>
    <rPh sb="4" eb="6">
      <t>シュウエキ</t>
    </rPh>
    <phoneticPr fontId="2"/>
  </si>
  <si>
    <t>１固定資産売却益</t>
    <rPh sb="1" eb="3">
      <t>コテイ</t>
    </rPh>
    <rPh sb="3" eb="5">
      <t>シサン</t>
    </rPh>
    <rPh sb="5" eb="8">
      <t>バイキャクエキ</t>
    </rPh>
    <phoneticPr fontId="2"/>
  </si>
  <si>
    <t>○○売却代金</t>
    <rPh sb="2" eb="4">
      <t>バイキャク</t>
    </rPh>
    <rPh sb="4" eb="6">
      <t>ダイキン</t>
    </rPh>
    <phoneticPr fontId="2"/>
  </si>
  <si>
    <t>　経常外収益計</t>
    <phoneticPr fontId="2"/>
  </si>
  <si>
    <t>Ⅳ経常外費用</t>
    <rPh sb="1" eb="3">
      <t>ケイジョウ</t>
    </rPh>
    <rPh sb="3" eb="4">
      <t>ガイ</t>
    </rPh>
    <rPh sb="4" eb="6">
      <t>ヒヨウ</t>
    </rPh>
    <phoneticPr fontId="2"/>
  </si>
  <si>
    <t>１過年度損益修正損</t>
    <rPh sb="1" eb="3">
      <t>カネン</t>
    </rPh>
    <rPh sb="3" eb="4">
      <t>ド</t>
    </rPh>
    <rPh sb="4" eb="6">
      <t>ソンエキ</t>
    </rPh>
    <rPh sb="6" eb="8">
      <t>シュウセイ</t>
    </rPh>
    <rPh sb="8" eb="9">
      <t>ソン</t>
    </rPh>
    <phoneticPr fontId="2"/>
  </si>
  <si>
    <t>○○年度損益修正損</t>
    <rPh sb="2" eb="3">
      <t>ネン</t>
    </rPh>
    <rPh sb="3" eb="4">
      <t>ド</t>
    </rPh>
    <rPh sb="4" eb="6">
      <t>ソンエキ</t>
    </rPh>
    <rPh sb="6" eb="8">
      <t>シュウセイ</t>
    </rPh>
    <rPh sb="8" eb="9">
      <t>ソン</t>
    </rPh>
    <phoneticPr fontId="2"/>
  </si>
  <si>
    <t>　経常外費用計</t>
    <phoneticPr fontId="2"/>
  </si>
  <si>
    <t>当期経常外増減額</t>
    <rPh sb="0" eb="2">
      <t>トウキ</t>
    </rPh>
    <rPh sb="2" eb="4">
      <t>ケイジョウ</t>
    </rPh>
    <rPh sb="4" eb="5">
      <t>ガイ</t>
    </rPh>
    <rPh sb="5" eb="7">
      <t>ゾウゲン</t>
    </rPh>
    <rPh sb="7" eb="8">
      <t>ガク</t>
    </rPh>
    <phoneticPr fontId="2"/>
  </si>
  <si>
    <t>　　経理区分振替額</t>
    <rPh sb="2" eb="4">
      <t>ケイリ</t>
    </rPh>
    <rPh sb="4" eb="6">
      <t>クブン</t>
    </rPh>
    <rPh sb="6" eb="8">
      <t>フリカエ</t>
    </rPh>
    <rPh sb="8" eb="9">
      <t>ガク</t>
    </rPh>
    <phoneticPr fontId="2"/>
  </si>
  <si>
    <t>　　当期正味財産増減額</t>
    <rPh sb="2" eb="4">
      <t>トウキ</t>
    </rPh>
    <rPh sb="4" eb="6">
      <t>ショウミ</t>
    </rPh>
    <rPh sb="6" eb="8">
      <t>ザイサン</t>
    </rPh>
    <rPh sb="8" eb="10">
      <t>ゾウゲン</t>
    </rPh>
    <rPh sb="10" eb="11">
      <t>ガク</t>
    </rPh>
    <phoneticPr fontId="2"/>
  </si>
  <si>
    <t>　　前期繰越正味財産額</t>
    <rPh sb="2" eb="4">
      <t>ゼンキ</t>
    </rPh>
    <rPh sb="4" eb="6">
      <t>クリコシ</t>
    </rPh>
    <rPh sb="6" eb="8">
      <t>ショウミ</t>
    </rPh>
    <rPh sb="8" eb="10">
      <t>ザイサン</t>
    </rPh>
    <rPh sb="10" eb="11">
      <t>ガク</t>
    </rPh>
    <phoneticPr fontId="2"/>
  </si>
  <si>
    <t>　　次期繰越正味財産額</t>
    <rPh sb="2" eb="4">
      <t>ジキ</t>
    </rPh>
    <rPh sb="4" eb="6">
      <t>クリコシ</t>
    </rPh>
    <rPh sb="6" eb="8">
      <t>ショウミ</t>
    </rPh>
    <rPh sb="8" eb="10">
      <t>ザイサン</t>
    </rPh>
    <rPh sb="10" eb="11">
      <t>ガク</t>
    </rPh>
    <phoneticPr fontId="2"/>
  </si>
  <si>
    <t>会計年度：○○年○○月○○日～○○年○○月○○日</t>
    <rPh sb="0" eb="2">
      <t>カイケイ</t>
    </rPh>
    <rPh sb="2" eb="4">
      <t>ネンド</t>
    </rPh>
    <rPh sb="7" eb="8">
      <t>ネン</t>
    </rPh>
    <rPh sb="10" eb="11">
      <t>ガツ</t>
    </rPh>
    <rPh sb="13" eb="14">
      <t>ニチ</t>
    </rPh>
    <rPh sb="17" eb="18">
      <t>ネン</t>
    </rPh>
    <rPh sb="20" eb="21">
      <t>ガツ</t>
    </rPh>
    <rPh sb="23" eb="24">
      <t>ニチ</t>
    </rPh>
    <phoneticPr fontId="2"/>
  </si>
  <si>
    <t>※科目、数値は例示で、太字は計算行です。</t>
    <rPh sb="1" eb="3">
      <t>カモク</t>
    </rPh>
    <rPh sb="4" eb="6">
      <t>スウチ</t>
    </rPh>
    <rPh sb="7" eb="9">
      <t>レイジ</t>
    </rPh>
    <rPh sb="11" eb="13">
      <t>フトジ</t>
    </rPh>
    <rPh sb="14" eb="16">
      <t>ケイサン</t>
    </rPh>
    <rPh sb="16" eb="17">
      <t>ギョウ</t>
    </rPh>
    <phoneticPr fontId="2"/>
  </si>
  <si>
    <r>
      <t>（法第28条第１項関係様式例）</t>
    </r>
    <r>
      <rPr>
        <u/>
        <sz val="12"/>
        <rFont val="ＭＳ ゴシック"/>
        <family val="3"/>
        <charset val="128"/>
      </rPr>
      <t>※事業報告書等提出用</t>
    </r>
    <r>
      <rPr>
        <sz val="11"/>
        <rFont val="ＭＳ ゴシック"/>
        <family val="3"/>
        <charset val="128"/>
      </rPr>
      <t>【定款に「その他の事業」がある場合】</t>
    </r>
    <rPh sb="1" eb="2">
      <t>ホウ</t>
    </rPh>
    <rPh sb="2" eb="3">
      <t>ダイ</t>
    </rPh>
    <rPh sb="5" eb="6">
      <t>ジョウ</t>
    </rPh>
    <rPh sb="6" eb="7">
      <t>ダイ</t>
    </rPh>
    <rPh sb="8" eb="9">
      <t>コウ</t>
    </rPh>
    <rPh sb="9" eb="11">
      <t>カンケイ</t>
    </rPh>
    <rPh sb="11" eb="13">
      <t>ヨウシキ</t>
    </rPh>
    <rPh sb="13" eb="14">
      <t>レイ</t>
    </rPh>
    <rPh sb="16" eb="18">
      <t>ジギョウ</t>
    </rPh>
    <rPh sb="18" eb="21">
      <t>ホウコクショ</t>
    </rPh>
    <rPh sb="21" eb="22">
      <t>トウ</t>
    </rPh>
    <rPh sb="22" eb="25">
      <t>テイシュツヨウ</t>
    </rPh>
    <rPh sb="26" eb="28">
      <t>テイカン</t>
    </rPh>
    <rPh sb="32" eb="33">
      <t>タ</t>
    </rPh>
    <rPh sb="34" eb="36">
      <t>ジギョウ</t>
    </rPh>
    <rPh sb="40" eb="42">
      <t>バアイ</t>
    </rPh>
    <phoneticPr fontId="2"/>
  </si>
  <si>
    <t>○○年度　活動計算書</t>
    <rPh sb="2" eb="4">
      <t>ネンド</t>
    </rPh>
    <rPh sb="5" eb="7">
      <t>カツドウ</t>
    </rPh>
    <rPh sb="7" eb="10">
      <t>ケイサンショ</t>
    </rPh>
    <phoneticPr fontId="2"/>
  </si>
  <si>
    <t>　　税引前当期正味財産増減額</t>
    <rPh sb="2" eb="4">
      <t>ゼイビキ</t>
    </rPh>
    <rPh sb="4" eb="5">
      <t>マエ</t>
    </rPh>
    <rPh sb="5" eb="7">
      <t>トウキ</t>
    </rPh>
    <rPh sb="7" eb="9">
      <t>ショウミ</t>
    </rPh>
    <rPh sb="9" eb="11">
      <t>ザイサン</t>
    </rPh>
    <rPh sb="11" eb="13">
      <t>ゾウゲン</t>
    </rPh>
    <rPh sb="13" eb="14">
      <t>ガク</t>
    </rPh>
    <phoneticPr fontId="2"/>
  </si>
  <si>
    <t>　　法人税、住民税及び事業税</t>
    <rPh sb="2" eb="5">
      <t>ホウジンゼイ</t>
    </rPh>
    <rPh sb="6" eb="9">
      <t>ジュウミンゼイ</t>
    </rPh>
    <rPh sb="9" eb="10">
      <t>オヨ</t>
    </rPh>
    <rPh sb="11" eb="14">
      <t>ジギョウゼイ</t>
    </rPh>
    <phoneticPr fontId="2"/>
  </si>
  <si>
    <t>（記載上の注意事項）※この事項は、提出する様式に記載する必要はありません。</t>
    <rPh sb="1" eb="3">
      <t>キサイ</t>
    </rPh>
    <rPh sb="3" eb="4">
      <t>ジョウ</t>
    </rPh>
    <rPh sb="5" eb="7">
      <t>チュウイ</t>
    </rPh>
    <rPh sb="7" eb="9">
      <t>ジコウ</t>
    </rPh>
    <phoneticPr fontId="2"/>
  </si>
  <si>
    <r>
      <t xml:space="preserve">その他の事業
</t>
    </r>
    <r>
      <rPr>
        <sz val="6"/>
        <rFont val="ＭＳ 明朝"/>
        <family val="1"/>
        <charset val="128"/>
      </rPr>
      <t>(特定非営利活動以外の事業)</t>
    </r>
    <rPh sb="2" eb="3">
      <t>タ</t>
    </rPh>
    <rPh sb="4" eb="6">
      <t>ジギョウ</t>
    </rPh>
    <rPh sb="8" eb="10">
      <t>トクテイ</t>
    </rPh>
    <rPh sb="10" eb="13">
      <t>ヒエイリ</t>
    </rPh>
    <rPh sb="13" eb="14">
      <t>カツ</t>
    </rPh>
    <rPh sb="14" eb="15">
      <t>ドウ</t>
    </rPh>
    <rPh sb="15" eb="17">
      <t>イガイ</t>
    </rPh>
    <rPh sb="18" eb="20">
      <t>ジギョウ</t>
    </rPh>
    <phoneticPr fontId="2"/>
  </si>
  <si>
    <t>　１　平成24年度に改正施行された特定非営利活動促進法に伴う定款変更が済んでいない法人が、この様式を使う場合</t>
    <rPh sb="28" eb="29">
      <t>トモナ</t>
    </rPh>
    <rPh sb="30" eb="32">
      <t>テイカン</t>
    </rPh>
    <rPh sb="32" eb="34">
      <t>ヘンコウ</t>
    </rPh>
    <rPh sb="35" eb="36">
      <t>ス</t>
    </rPh>
    <rPh sb="41" eb="43">
      <t>ホウジン</t>
    </rPh>
    <phoneticPr fontId="2"/>
  </si>
  <si>
    <t>　３　特定非営利活動促進法（平成10年法律第７号。以下「法」といいます。）第２条第２項において、「特定非営利</t>
    <rPh sb="3" eb="5">
      <t>トクテイ</t>
    </rPh>
    <rPh sb="5" eb="8">
      <t>ヒエイリ</t>
    </rPh>
    <rPh sb="8" eb="10">
      <t>カツドウ</t>
    </rPh>
    <rPh sb="10" eb="13">
      <t>ソクシンホウ</t>
    </rPh>
    <rPh sb="14" eb="16">
      <t>ヘイセイ</t>
    </rPh>
    <rPh sb="18" eb="19">
      <t>ネン</t>
    </rPh>
    <rPh sb="19" eb="21">
      <t>ホウリツ</t>
    </rPh>
    <rPh sb="21" eb="22">
      <t>ダイ</t>
    </rPh>
    <rPh sb="23" eb="24">
      <t>ゴウ</t>
    </rPh>
    <rPh sb="25" eb="27">
      <t>イカ</t>
    </rPh>
    <rPh sb="28" eb="29">
      <t>ホウ</t>
    </rPh>
    <rPh sb="37" eb="38">
      <t>ダイ</t>
    </rPh>
    <rPh sb="39" eb="40">
      <t>ジョウ</t>
    </rPh>
    <rPh sb="40" eb="41">
      <t>ダイ</t>
    </rPh>
    <rPh sb="42" eb="43">
      <t>コウ</t>
    </rPh>
    <phoneticPr fontId="2"/>
  </si>
  <si>
    <r>
      <t>　　活動法人」とは、</t>
    </r>
    <r>
      <rPr>
        <u/>
        <sz val="9"/>
        <rFont val="ＭＳ ゴシック"/>
        <family val="3"/>
        <charset val="128"/>
      </rPr>
      <t>特定非営利活動を主たる目的として設立</t>
    </r>
    <r>
      <rPr>
        <sz val="9"/>
        <rFont val="ＭＳ ゴシック"/>
        <family val="3"/>
        <charset val="128"/>
      </rPr>
      <t>された法人であると定義されておりますので、例示の①</t>
    </r>
    <rPh sb="4" eb="6">
      <t>ホウジン</t>
    </rPh>
    <rPh sb="10" eb="12">
      <t>トクテイ</t>
    </rPh>
    <rPh sb="12" eb="15">
      <t>ヒエイリ</t>
    </rPh>
    <rPh sb="15" eb="17">
      <t>カツドウ</t>
    </rPh>
    <rPh sb="18" eb="19">
      <t>シュ</t>
    </rPh>
    <rPh sb="21" eb="23">
      <t>モクテキ</t>
    </rPh>
    <rPh sb="26" eb="28">
      <t>セツリツ</t>
    </rPh>
    <rPh sb="31" eb="33">
      <t>ホウジン</t>
    </rPh>
    <phoneticPr fontId="1"/>
  </si>
  <si>
    <t>　　の額が②、③及び④の額より多くなっている必要があります。</t>
    <rPh sb="3" eb="4">
      <t>ガク</t>
    </rPh>
    <rPh sb="12" eb="13">
      <t>ガク</t>
    </rPh>
    <rPh sb="15" eb="16">
      <t>オオ</t>
    </rPh>
    <rPh sb="22" eb="24">
      <t>ヒツヨウ</t>
    </rPh>
    <phoneticPr fontId="1"/>
  </si>
  <si>
    <t>　　　なお、事業費と管理費の区分は､法人税法上の収益事業と非収益事業の区分とは異なりますのでご注意ください｡</t>
    <rPh sb="6" eb="9">
      <t>ジギョウヒ</t>
    </rPh>
    <rPh sb="10" eb="13">
      <t>カンリヒ</t>
    </rPh>
    <rPh sb="14" eb="16">
      <t>クブン</t>
    </rPh>
    <rPh sb="18" eb="20">
      <t>ホウジン</t>
    </rPh>
    <rPh sb="20" eb="23">
      <t>ゼイホウジョウ</t>
    </rPh>
    <rPh sb="24" eb="26">
      <t>シュウエキ</t>
    </rPh>
    <rPh sb="26" eb="28">
      <t>ジギョウ</t>
    </rPh>
    <rPh sb="29" eb="30">
      <t>ヒ</t>
    </rPh>
    <rPh sb="30" eb="32">
      <t>シュウエキ</t>
    </rPh>
    <rPh sb="32" eb="34">
      <t>ジギョウ</t>
    </rPh>
    <rPh sb="35" eb="37">
      <t>クブン</t>
    </rPh>
    <rPh sb="39" eb="40">
      <t>コト</t>
    </rPh>
    <phoneticPr fontId="2"/>
  </si>
  <si>
    <r>
      <t>　４　法第５条において、</t>
    </r>
    <r>
      <rPr>
        <u/>
        <sz val="9"/>
        <rFont val="ＭＳ ゴシック"/>
        <family val="3"/>
        <charset val="128"/>
      </rPr>
      <t>特定非営利活動に係る事業に支障がない限り</t>
    </r>
    <r>
      <rPr>
        <sz val="9"/>
        <rFont val="ＭＳ ゴシック"/>
        <family val="3"/>
        <charset val="128"/>
      </rPr>
      <t>､「その他の事業」を行うことができるとされ､</t>
    </r>
    <rPh sb="3" eb="4">
      <t>ホウ</t>
    </rPh>
    <rPh sb="4" eb="5">
      <t>ダイ</t>
    </rPh>
    <rPh sb="6" eb="7">
      <t>ジョウ</t>
    </rPh>
    <rPh sb="12" eb="14">
      <t>トクテイ</t>
    </rPh>
    <rPh sb="14" eb="17">
      <t>ヒエイリ</t>
    </rPh>
    <rPh sb="17" eb="19">
      <t>カツドウ</t>
    </rPh>
    <rPh sb="20" eb="21">
      <t>カカ</t>
    </rPh>
    <rPh sb="22" eb="24">
      <t>ジギョウ</t>
    </rPh>
    <rPh sb="25" eb="27">
      <t>シショウ</t>
    </rPh>
    <rPh sb="30" eb="31">
      <t>カギ</t>
    </rPh>
    <rPh sb="36" eb="37">
      <t>タ</t>
    </rPh>
    <rPh sb="38" eb="40">
      <t>ジギョウ</t>
    </rPh>
    <rPh sb="42" eb="43">
      <t>オコナ</t>
    </rPh>
    <phoneticPr fontId="2"/>
  </si>
  <si>
    <r>
      <t>　　</t>
    </r>
    <r>
      <rPr>
        <u/>
        <sz val="9"/>
        <rFont val="ＭＳ ゴシック"/>
        <family val="3"/>
        <charset val="128"/>
      </rPr>
      <t>利益が生じたときは、特定非営利活動に係る事業のために使用しなければならないことになっておりますので、⑤</t>
    </r>
    <rPh sb="2" eb="4">
      <t>リエキ</t>
    </rPh>
    <rPh sb="5" eb="6">
      <t>ショウ</t>
    </rPh>
    <rPh sb="12" eb="14">
      <t>トクテイ</t>
    </rPh>
    <rPh sb="14" eb="17">
      <t>ヒエイリ</t>
    </rPh>
    <rPh sb="17" eb="19">
      <t>カツドウ</t>
    </rPh>
    <rPh sb="20" eb="21">
      <t>カカ</t>
    </rPh>
    <rPh sb="22" eb="24">
      <t>ジギョウ</t>
    </rPh>
    <rPh sb="28" eb="30">
      <t>シヨウ</t>
    </rPh>
    <phoneticPr fontId="1"/>
  </si>
  <si>
    <t>　　はプラスでなければなりませんし、⑥で特定非営利活動に係る事業に振り替える必要があります。</t>
    <rPh sb="20" eb="22">
      <t>トクテイ</t>
    </rPh>
    <phoneticPr fontId="1"/>
  </si>
  <si>
    <t>　５　「次期繰越正味財産額」は、貸借対照表の「正味財産合計」と財産目録の「正味財産」と一致しなければなりま</t>
    <rPh sb="4" eb="6">
      <t>ジキ</t>
    </rPh>
    <rPh sb="6" eb="8">
      <t>クリコシ</t>
    </rPh>
    <rPh sb="8" eb="10">
      <t>ショウミ</t>
    </rPh>
    <rPh sb="10" eb="12">
      <t>ザイサン</t>
    </rPh>
    <rPh sb="12" eb="13">
      <t>ガク</t>
    </rPh>
    <rPh sb="16" eb="18">
      <t>タイシャク</t>
    </rPh>
    <rPh sb="18" eb="21">
      <t>タイショウヒョウ</t>
    </rPh>
    <rPh sb="23" eb="25">
      <t>ショウミ</t>
    </rPh>
    <rPh sb="25" eb="27">
      <t>ザイサン</t>
    </rPh>
    <rPh sb="27" eb="29">
      <t>ゴウケイ</t>
    </rPh>
    <rPh sb="31" eb="33">
      <t>ザイサン</t>
    </rPh>
    <rPh sb="33" eb="35">
      <t>モクロク</t>
    </rPh>
    <rPh sb="37" eb="39">
      <t>ショウミ</t>
    </rPh>
    <rPh sb="39" eb="41">
      <t>ザイサン</t>
    </rPh>
    <phoneticPr fontId="2"/>
  </si>
  <si>
    <t>　　せんので、必ず確認してください。</t>
    <rPh sb="7" eb="8">
      <t>カナラ</t>
    </rPh>
    <rPh sb="9" eb="11">
      <t>カクニン</t>
    </rPh>
    <phoneticPr fontId="2"/>
  </si>
  <si>
    <t>　２　活動計算書には、借入金等の資金収支は含まれません。</t>
    <rPh sb="3" eb="5">
      <t>カツドウ</t>
    </rPh>
    <rPh sb="5" eb="7">
      <t>ケイサン</t>
    </rPh>
    <rPh sb="7" eb="8">
      <t>ショ</t>
    </rPh>
    <rPh sb="11" eb="13">
      <t>カリイレ</t>
    </rPh>
    <rPh sb="13" eb="14">
      <t>キン</t>
    </rPh>
    <rPh sb="14" eb="15">
      <t>トウ</t>
    </rPh>
    <rPh sb="16" eb="18">
      <t>シキン</t>
    </rPh>
    <rPh sb="18" eb="20">
      <t>シュウシ</t>
    </rPh>
    <rPh sb="21" eb="22">
      <t>フク</t>
    </rPh>
    <phoneticPr fontId="2"/>
  </si>
  <si>
    <t>　　は、欄外に「当法人の『収支計算書』については、『活動計算書』と表記しています。」の記載が必要です。　</t>
    <rPh sb="4" eb="6">
      <t>ランガイ</t>
    </rPh>
    <rPh sb="8" eb="9">
      <t>トウ</t>
    </rPh>
    <rPh sb="9" eb="11">
      <t>ホウジン</t>
    </rPh>
    <rPh sb="13" eb="14">
      <t>オサム</t>
    </rPh>
    <rPh sb="33" eb="35">
      <t>ヒョウキ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</si>
</sst>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 ;\△#,##0\ "/>
    <numFmt numFmtId="177" formatCode="\①\ #,##0\ ;\①\ \△#,##0\ "/>
    <numFmt numFmtId="178" formatCode="\③\ #,##0\ ;\③\ \△#,##0\ "/>
    <numFmt numFmtId="179" formatCode="\②\ #,##0\ ;\②\ \△#,##0\ "/>
    <numFmt numFmtId="180" formatCode="\④\ #,##0\ ;\④\ \△#,##0\ "/>
    <numFmt numFmtId="182" formatCode="\⑤\ #,##0\ ;\⑤\ \△#,##0\ "/>
    <numFmt numFmtId="183" formatCode="\⑥\ #,##0\ ;\⑥\ \△#,##0\ "/>
  </numFmts>
  <fonts count="12" x14ac:knownFonts="1">
    <font>
      <sz val="11"/>
      <name val="ＭＳ Ｐゴシック"/>
      <family val="3"/>
      <charset val="128"/>
    </font>
    <font>
      <sz val="11"/>
      <name val="ＭＳ 明朝"/>
      <family val="1"/>
      <charset val="128"/>
    </font>
    <font>
      <sz val="6"/>
      <name val="ＭＳ Ｐゴシック"/>
      <family val="3"/>
      <charset val="128"/>
    </font>
    <font>
      <sz val="11"/>
      <name val="ＭＳ Ｐゴシック"/>
      <family val="3"/>
      <charset val="128"/>
    </font>
    <font>
      <u/>
      <sz val="12"/>
      <name val="ＭＳ ゴシック"/>
      <family val="3"/>
      <charset val="128"/>
    </font>
    <font>
      <sz val="11"/>
      <name val="ＭＳ ゴシック"/>
      <family val="3"/>
      <charset val="128"/>
    </font>
    <font>
      <sz val="14"/>
      <name val="ＭＳ ゴシック"/>
      <family val="3"/>
      <charset val="128"/>
    </font>
    <font>
      <u/>
      <sz val="11"/>
      <name val="ＭＳ ゴシック"/>
      <family val="3"/>
      <charset val="128"/>
    </font>
    <font>
      <sz val="6"/>
      <name val="ＭＳ 明朝"/>
      <family val="1"/>
      <charset val="128"/>
    </font>
    <font>
      <sz val="9"/>
      <name val="ＭＳ ゴシック"/>
      <family val="3"/>
      <charset val="128"/>
    </font>
    <font>
      <sz val="9"/>
      <name val="ＭＳ 明朝"/>
      <family val="1"/>
      <charset val="128"/>
    </font>
    <font>
      <u/>
      <sz val="9"/>
      <name val="ＭＳ ゴシック"/>
      <family val="3"/>
      <charset val="128"/>
    </font>
  </fonts>
  <fills count="2">
    <fill>
      <patternFill patternType="none"/>
    </fill>
    <fill>
      <patternFill patternType="gray125"/>
    </fill>
  </fills>
  <borders count="15">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38" fontId="3" fillId="0" borderId="0" applyFont="0" applyFill="0" applyBorder="0" applyAlignment="0" applyProtection="0">
      <alignment vertical="center"/>
    </xf>
  </cellStyleXfs>
  <cellXfs count="47">
    <xf numFmtId="0" fontId="0" fillId="0" borderId="0" xfId="0"/>
    <xf numFmtId="176" fontId="1" fillId="0" borderId="0" xfId="0" applyNumberFormat="1" applyFont="1" applyAlignment="1">
      <alignment vertical="center"/>
    </xf>
    <xf numFmtId="176" fontId="1" fillId="0" borderId="0" xfId="1" applyNumberFormat="1" applyFont="1" applyAlignment="1">
      <alignment vertical="center"/>
    </xf>
    <xf numFmtId="176" fontId="1" fillId="0" borderId="0" xfId="0" applyNumberFormat="1" applyFont="1" applyAlignment="1">
      <alignment horizontal="center" vertical="center"/>
    </xf>
    <xf numFmtId="176" fontId="1" fillId="0" borderId="0" xfId="1" applyNumberFormat="1" applyFont="1" applyAlignment="1">
      <alignment horizontal="center" vertical="center"/>
    </xf>
    <xf numFmtId="176" fontId="1" fillId="0" borderId="0" xfId="1" applyNumberFormat="1" applyFont="1" applyAlignment="1">
      <alignment horizontal="right" vertical="center"/>
    </xf>
    <xf numFmtId="176" fontId="5" fillId="0" borderId="1" xfId="0" applyNumberFormat="1" applyFont="1" applyBorder="1" applyAlignment="1">
      <alignment vertical="center"/>
    </xf>
    <xf numFmtId="176" fontId="1" fillId="0" borderId="0" xfId="0" applyNumberFormat="1" applyFont="1" applyBorder="1" applyAlignment="1">
      <alignment vertical="center"/>
    </xf>
    <xf numFmtId="176" fontId="1" fillId="0" borderId="2" xfId="0" applyNumberFormat="1" applyFont="1" applyBorder="1" applyAlignment="1">
      <alignment vertical="center"/>
    </xf>
    <xf numFmtId="176" fontId="1" fillId="0" borderId="2" xfId="1" applyNumberFormat="1" applyFont="1" applyBorder="1" applyAlignment="1">
      <alignment vertical="center"/>
    </xf>
    <xf numFmtId="176" fontId="1" fillId="0" borderId="1" xfId="0" applyNumberFormat="1" applyFont="1" applyBorder="1" applyAlignment="1">
      <alignment vertical="center"/>
    </xf>
    <xf numFmtId="176" fontId="5" fillId="0" borderId="0" xfId="0" applyNumberFormat="1" applyFont="1" applyBorder="1" applyAlignment="1">
      <alignment vertical="center"/>
    </xf>
    <xf numFmtId="176" fontId="5" fillId="0" borderId="2" xfId="0" applyNumberFormat="1" applyFont="1" applyBorder="1" applyAlignment="1">
      <alignment vertical="center"/>
    </xf>
    <xf numFmtId="176" fontId="5" fillId="0" borderId="3" xfId="1" applyNumberFormat="1" applyFont="1" applyBorder="1" applyAlignment="1">
      <alignment vertical="center"/>
    </xf>
    <xf numFmtId="176" fontId="5" fillId="0" borderId="4" xfId="1" applyNumberFormat="1" applyFont="1" applyBorder="1" applyAlignment="1">
      <alignment vertical="center"/>
    </xf>
    <xf numFmtId="176" fontId="5" fillId="0" borderId="5" xfId="1" applyNumberFormat="1" applyFont="1" applyBorder="1" applyAlignment="1">
      <alignment vertical="center"/>
    </xf>
    <xf numFmtId="176" fontId="5" fillId="0" borderId="0" xfId="0" applyNumberFormat="1" applyFont="1" applyAlignment="1">
      <alignment vertical="center"/>
    </xf>
    <xf numFmtId="176" fontId="5" fillId="0" borderId="2" xfId="1" applyNumberFormat="1" applyFont="1" applyBorder="1" applyAlignment="1">
      <alignment vertical="center"/>
    </xf>
    <xf numFmtId="176" fontId="5" fillId="0" borderId="6" xfId="1" applyNumberFormat="1" applyFont="1" applyBorder="1" applyAlignment="1">
      <alignment vertical="center"/>
    </xf>
    <xf numFmtId="176" fontId="5" fillId="0" borderId="7" xfId="1" applyNumberFormat="1" applyFont="1" applyBorder="1" applyAlignment="1">
      <alignment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5" xfId="0"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176" fontId="1" fillId="0" borderId="6" xfId="1" applyNumberFormat="1" applyFont="1" applyBorder="1" applyAlignment="1">
      <alignment vertical="center"/>
    </xf>
    <xf numFmtId="177" fontId="7" fillId="0" borderId="5" xfId="1" applyNumberFormat="1" applyFont="1" applyBorder="1" applyAlignment="1">
      <alignment vertical="center"/>
    </xf>
    <xf numFmtId="178" fontId="7" fillId="0" borderId="5" xfId="1" applyNumberFormat="1" applyFont="1" applyBorder="1" applyAlignment="1">
      <alignment vertical="center"/>
    </xf>
    <xf numFmtId="179" fontId="7" fillId="0" borderId="2" xfId="1" applyNumberFormat="1" applyFont="1" applyBorder="1" applyAlignment="1">
      <alignment vertical="center"/>
    </xf>
    <xf numFmtId="180" fontId="7" fillId="0" borderId="2" xfId="1" applyNumberFormat="1" applyFont="1" applyBorder="1" applyAlignment="1">
      <alignment vertical="center"/>
    </xf>
    <xf numFmtId="182" fontId="7" fillId="0" borderId="3" xfId="1" applyNumberFormat="1" applyFont="1" applyBorder="1" applyAlignment="1">
      <alignment vertical="center"/>
    </xf>
    <xf numFmtId="183" fontId="7" fillId="0" borderId="3" xfId="1" applyNumberFormat="1" applyFont="1" applyBorder="1" applyAlignment="1">
      <alignment vertical="center"/>
    </xf>
    <xf numFmtId="176" fontId="9" fillId="0" borderId="0" xfId="0" applyNumberFormat="1" applyFont="1" applyAlignment="1">
      <alignment vertical="center"/>
    </xf>
    <xf numFmtId="176" fontId="10" fillId="0" borderId="0" xfId="1" applyNumberFormat="1" applyFont="1" applyAlignment="1">
      <alignment vertical="center"/>
    </xf>
    <xf numFmtId="176" fontId="10" fillId="0" borderId="0" xfId="0" applyNumberFormat="1" applyFont="1" applyAlignment="1">
      <alignment vertical="center"/>
    </xf>
    <xf numFmtId="176" fontId="9" fillId="0" borderId="0" xfId="1" applyNumberFormat="1" applyFont="1" applyAlignment="1">
      <alignment vertical="center"/>
    </xf>
    <xf numFmtId="176" fontId="6" fillId="0" borderId="0" xfId="0" applyNumberFormat="1" applyFont="1" applyAlignment="1">
      <alignment horizontal="center" vertical="center"/>
    </xf>
    <xf numFmtId="176" fontId="1" fillId="0" borderId="0" xfId="0" applyNumberFormat="1" applyFont="1" applyAlignment="1">
      <alignment horizontal="center" vertical="center"/>
    </xf>
    <xf numFmtId="176" fontId="1" fillId="0" borderId="12" xfId="0" applyNumberFormat="1" applyFont="1" applyBorder="1" applyAlignment="1">
      <alignment horizontal="center" vertical="center"/>
    </xf>
    <xf numFmtId="176" fontId="1" fillId="0" borderId="13" xfId="0" applyNumberFormat="1" applyFont="1" applyBorder="1" applyAlignment="1">
      <alignment horizontal="center" vertical="center"/>
    </xf>
    <xf numFmtId="176" fontId="1" fillId="0" borderId="14" xfId="0" applyNumberFormat="1" applyFont="1" applyBorder="1" applyAlignment="1">
      <alignment horizontal="center" vertical="center"/>
    </xf>
    <xf numFmtId="176" fontId="1" fillId="0" borderId="8" xfId="0" applyNumberFormat="1" applyFont="1" applyBorder="1" applyAlignment="1">
      <alignment horizontal="center" vertical="center"/>
    </xf>
    <xf numFmtId="176" fontId="1" fillId="0" borderId="9" xfId="0" applyNumberFormat="1" applyFont="1" applyBorder="1" applyAlignment="1">
      <alignment horizontal="center" vertical="center"/>
    </xf>
    <xf numFmtId="176" fontId="1" fillId="0" borderId="5" xfId="0" applyNumberFormat="1" applyFont="1" applyBorder="1" applyAlignment="1">
      <alignment horizontal="center" vertical="center"/>
    </xf>
    <xf numFmtId="176" fontId="1" fillId="0" borderId="14" xfId="1" applyNumberFormat="1" applyFont="1" applyBorder="1" applyAlignment="1">
      <alignment horizontal="center" vertical="center" wrapText="1"/>
    </xf>
    <xf numFmtId="176" fontId="1" fillId="0" borderId="5" xfId="1" applyNumberFormat="1" applyFont="1" applyBorder="1" applyAlignment="1">
      <alignment horizontal="center" vertical="center"/>
    </xf>
    <xf numFmtId="176" fontId="1" fillId="0" borderId="14" xfId="1"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tabSelected="1" view="pageBreakPreview" zoomScaleNormal="100" zoomScaleSheetLayoutView="100" workbookViewId="0"/>
  </sheetViews>
  <sheetFormatPr defaultRowHeight="13.5" x14ac:dyDescent="0.15"/>
  <cols>
    <col min="1" max="2" width="2" style="1" customWidth="1"/>
    <col min="3" max="3" width="4" style="1" customWidth="1"/>
    <col min="4" max="4" width="34.375" style="1" customWidth="1"/>
    <col min="5" max="7" width="15.125" style="2" customWidth="1"/>
    <col min="8" max="16384" width="9" style="1"/>
  </cols>
  <sheetData>
    <row r="1" spans="1:7" ht="16.5" customHeight="1" x14ac:dyDescent="0.15">
      <c r="A1" s="1" t="s">
        <v>56</v>
      </c>
    </row>
    <row r="2" spans="1:7" ht="16.5" customHeight="1" x14ac:dyDescent="0.15"/>
    <row r="3" spans="1:7" ht="16.5" customHeight="1" x14ac:dyDescent="0.15">
      <c r="A3" s="36" t="s">
        <v>57</v>
      </c>
      <c r="B3" s="36"/>
      <c r="C3" s="36"/>
      <c r="D3" s="36"/>
      <c r="E3" s="36"/>
      <c r="F3" s="36"/>
      <c r="G3" s="36"/>
    </row>
    <row r="4" spans="1:7" ht="16.5" customHeight="1" x14ac:dyDescent="0.15">
      <c r="A4" s="36"/>
      <c r="B4" s="36"/>
      <c r="C4" s="36"/>
      <c r="D4" s="36"/>
      <c r="E4" s="36"/>
      <c r="F4" s="36"/>
      <c r="G4" s="36"/>
    </row>
    <row r="5" spans="1:7" ht="16.5" customHeight="1" x14ac:dyDescent="0.15">
      <c r="A5" s="37" t="s">
        <v>54</v>
      </c>
      <c r="B5" s="37"/>
      <c r="C5" s="37"/>
      <c r="D5" s="37"/>
      <c r="E5" s="37"/>
      <c r="F5" s="37"/>
      <c r="G5" s="37"/>
    </row>
    <row r="6" spans="1:7" ht="16.5" customHeight="1" x14ac:dyDescent="0.15">
      <c r="A6" s="3"/>
      <c r="B6" s="3"/>
      <c r="C6" s="3"/>
      <c r="D6" s="3"/>
      <c r="E6" s="4"/>
      <c r="F6" s="4"/>
      <c r="G6" s="4"/>
    </row>
    <row r="7" spans="1:7" ht="16.5" customHeight="1" x14ac:dyDescent="0.15">
      <c r="G7" s="5" t="s">
        <v>4</v>
      </c>
    </row>
    <row r="8" spans="1:7" ht="16.5" customHeight="1" x14ac:dyDescent="0.15">
      <c r="A8" s="16" t="s">
        <v>55</v>
      </c>
      <c r="G8" s="5" t="s">
        <v>0</v>
      </c>
    </row>
    <row r="9" spans="1:7" ht="16.5" customHeight="1" x14ac:dyDescent="0.15">
      <c r="A9" s="38" t="s">
        <v>5</v>
      </c>
      <c r="B9" s="39"/>
      <c r="C9" s="39"/>
      <c r="D9" s="40"/>
      <c r="E9" s="44" t="s">
        <v>6</v>
      </c>
      <c r="F9" s="44" t="s">
        <v>61</v>
      </c>
      <c r="G9" s="46" t="s">
        <v>7</v>
      </c>
    </row>
    <row r="10" spans="1:7" ht="16.5" customHeight="1" x14ac:dyDescent="0.15">
      <c r="A10" s="41"/>
      <c r="B10" s="42"/>
      <c r="C10" s="42"/>
      <c r="D10" s="43"/>
      <c r="E10" s="45"/>
      <c r="F10" s="45"/>
      <c r="G10" s="45"/>
    </row>
    <row r="11" spans="1:7" ht="16.5" customHeight="1" x14ac:dyDescent="0.15">
      <c r="A11" s="6" t="s">
        <v>8</v>
      </c>
      <c r="B11" s="7"/>
      <c r="C11" s="7"/>
      <c r="D11" s="8"/>
      <c r="E11" s="9"/>
      <c r="F11" s="9"/>
      <c r="G11" s="17"/>
    </row>
    <row r="12" spans="1:7" ht="16.5" customHeight="1" x14ac:dyDescent="0.15">
      <c r="A12" s="10"/>
      <c r="B12" s="7" t="s">
        <v>9</v>
      </c>
      <c r="C12" s="7"/>
      <c r="D12" s="8"/>
      <c r="E12" s="9"/>
      <c r="F12" s="9"/>
      <c r="G12" s="17"/>
    </row>
    <row r="13" spans="1:7" ht="16.5" customHeight="1" x14ac:dyDescent="0.15">
      <c r="A13" s="10"/>
      <c r="B13" s="7"/>
      <c r="C13" s="7" t="s">
        <v>10</v>
      </c>
      <c r="D13" s="8"/>
      <c r="E13" s="9">
        <v>200000</v>
      </c>
      <c r="F13" s="9"/>
      <c r="G13" s="17">
        <f>+F13+E13</f>
        <v>200000</v>
      </c>
    </row>
    <row r="14" spans="1:7" ht="16.5" customHeight="1" x14ac:dyDescent="0.15">
      <c r="A14" s="10"/>
      <c r="B14" s="7"/>
      <c r="C14" s="7" t="s">
        <v>11</v>
      </c>
      <c r="D14" s="8"/>
      <c r="E14" s="9">
        <v>100000</v>
      </c>
      <c r="F14" s="9"/>
      <c r="G14" s="17">
        <f t="shared" ref="G14:G77" si="0">+F14+E14</f>
        <v>100000</v>
      </c>
    </row>
    <row r="15" spans="1:7" ht="16.5" customHeight="1" x14ac:dyDescent="0.15">
      <c r="A15" s="10"/>
      <c r="B15" s="7" t="s">
        <v>12</v>
      </c>
      <c r="C15" s="7"/>
      <c r="D15" s="8"/>
      <c r="E15" s="9"/>
      <c r="F15" s="9"/>
      <c r="G15" s="17"/>
    </row>
    <row r="16" spans="1:7" ht="16.5" customHeight="1" x14ac:dyDescent="0.15">
      <c r="A16" s="10"/>
      <c r="B16" s="7"/>
      <c r="C16" s="7" t="s">
        <v>13</v>
      </c>
      <c r="D16" s="8"/>
      <c r="E16" s="9">
        <v>200000</v>
      </c>
      <c r="F16" s="9"/>
      <c r="G16" s="17">
        <f t="shared" si="0"/>
        <v>200000</v>
      </c>
    </row>
    <row r="17" spans="1:7" ht="16.5" customHeight="1" x14ac:dyDescent="0.15">
      <c r="A17" s="10"/>
      <c r="B17" s="7"/>
      <c r="C17" s="7" t="s">
        <v>14</v>
      </c>
      <c r="D17" s="8"/>
      <c r="E17" s="9">
        <v>100000</v>
      </c>
      <c r="F17" s="9"/>
      <c r="G17" s="17">
        <f t="shared" si="0"/>
        <v>100000</v>
      </c>
    </row>
    <row r="18" spans="1:7" ht="16.5" customHeight="1" x14ac:dyDescent="0.15">
      <c r="A18" s="10"/>
      <c r="B18" s="7"/>
      <c r="C18" s="7" t="s">
        <v>11</v>
      </c>
      <c r="D18" s="8"/>
      <c r="E18" s="9">
        <v>50000</v>
      </c>
      <c r="F18" s="9"/>
      <c r="G18" s="17">
        <f t="shared" si="0"/>
        <v>50000</v>
      </c>
    </row>
    <row r="19" spans="1:7" ht="16.5" customHeight="1" x14ac:dyDescent="0.15">
      <c r="A19" s="10"/>
      <c r="B19" s="7" t="s">
        <v>15</v>
      </c>
      <c r="C19" s="7"/>
      <c r="D19" s="8"/>
      <c r="E19" s="9"/>
      <c r="F19" s="9"/>
      <c r="G19" s="17"/>
    </row>
    <row r="20" spans="1:7" ht="16.5" customHeight="1" x14ac:dyDescent="0.15">
      <c r="A20" s="10"/>
      <c r="B20" s="7"/>
      <c r="C20" s="7" t="s">
        <v>16</v>
      </c>
      <c r="D20" s="8"/>
      <c r="E20" s="9">
        <v>100000</v>
      </c>
      <c r="F20" s="9"/>
      <c r="G20" s="17">
        <f t="shared" si="0"/>
        <v>100000</v>
      </c>
    </row>
    <row r="21" spans="1:7" ht="16.5" customHeight="1" x14ac:dyDescent="0.15">
      <c r="A21" s="10"/>
      <c r="B21" s="7"/>
      <c r="C21" s="7" t="s">
        <v>11</v>
      </c>
      <c r="D21" s="8"/>
      <c r="E21" s="9">
        <v>100000</v>
      </c>
      <c r="F21" s="9"/>
      <c r="G21" s="17">
        <f t="shared" si="0"/>
        <v>100000</v>
      </c>
    </row>
    <row r="22" spans="1:7" ht="16.5" customHeight="1" x14ac:dyDescent="0.15">
      <c r="A22" s="10"/>
      <c r="B22" s="7" t="s">
        <v>17</v>
      </c>
      <c r="C22" s="7"/>
      <c r="D22" s="8"/>
      <c r="E22" s="9"/>
      <c r="F22" s="9"/>
      <c r="G22" s="17"/>
    </row>
    <row r="23" spans="1:7" ht="16.5" customHeight="1" x14ac:dyDescent="0.15">
      <c r="A23" s="10"/>
      <c r="B23" s="7"/>
      <c r="C23" s="7" t="s">
        <v>18</v>
      </c>
      <c r="D23" s="8"/>
      <c r="E23" s="9">
        <v>500000</v>
      </c>
      <c r="F23" s="9"/>
      <c r="G23" s="17">
        <f t="shared" si="0"/>
        <v>500000</v>
      </c>
    </row>
    <row r="24" spans="1:7" ht="16.5" customHeight="1" x14ac:dyDescent="0.15">
      <c r="A24" s="10"/>
      <c r="B24" s="7"/>
      <c r="C24" s="7" t="s">
        <v>18</v>
      </c>
      <c r="D24" s="8"/>
      <c r="E24" s="9">
        <v>10000</v>
      </c>
      <c r="F24" s="9"/>
      <c r="G24" s="17">
        <f t="shared" si="0"/>
        <v>10000</v>
      </c>
    </row>
    <row r="25" spans="1:7" ht="16.5" customHeight="1" x14ac:dyDescent="0.15">
      <c r="A25" s="10"/>
      <c r="B25" s="7"/>
      <c r="C25" s="7" t="s">
        <v>18</v>
      </c>
      <c r="D25" s="8"/>
      <c r="E25" s="9"/>
      <c r="F25" s="9">
        <v>100000</v>
      </c>
      <c r="G25" s="17">
        <f t="shared" si="0"/>
        <v>100000</v>
      </c>
    </row>
    <row r="26" spans="1:7" ht="16.5" customHeight="1" x14ac:dyDescent="0.15">
      <c r="A26" s="10"/>
      <c r="B26" s="7" t="s">
        <v>19</v>
      </c>
      <c r="C26" s="7"/>
      <c r="D26" s="8"/>
      <c r="E26" s="9"/>
      <c r="F26" s="9"/>
      <c r="G26" s="17"/>
    </row>
    <row r="27" spans="1:7" ht="16.5" customHeight="1" x14ac:dyDescent="0.15">
      <c r="A27" s="10"/>
      <c r="B27" s="7"/>
      <c r="C27" s="7" t="s">
        <v>20</v>
      </c>
      <c r="D27" s="8"/>
      <c r="E27" s="9">
        <v>10000</v>
      </c>
      <c r="F27" s="9"/>
      <c r="G27" s="17">
        <f t="shared" si="0"/>
        <v>10000</v>
      </c>
    </row>
    <row r="28" spans="1:7" ht="16.5" customHeight="1" x14ac:dyDescent="0.15">
      <c r="A28" s="10"/>
      <c r="B28" s="7"/>
      <c r="C28" s="7" t="s">
        <v>21</v>
      </c>
      <c r="D28" s="8"/>
      <c r="E28" s="9">
        <v>5000</v>
      </c>
      <c r="F28" s="9"/>
      <c r="G28" s="17">
        <f>+F28+E28</f>
        <v>5000</v>
      </c>
    </row>
    <row r="29" spans="1:7" ht="16.5" customHeight="1" x14ac:dyDescent="0.15">
      <c r="A29" s="10"/>
      <c r="B29" s="7"/>
      <c r="C29" s="7" t="s">
        <v>11</v>
      </c>
      <c r="D29" s="8"/>
      <c r="E29" s="9">
        <v>2000</v>
      </c>
      <c r="F29" s="9"/>
      <c r="G29" s="17">
        <f t="shared" si="0"/>
        <v>2000</v>
      </c>
    </row>
    <row r="30" spans="1:7" ht="16.5" customHeight="1" x14ac:dyDescent="0.15">
      <c r="A30" s="6"/>
      <c r="B30" s="11"/>
      <c r="C30" s="11" t="s">
        <v>22</v>
      </c>
      <c r="D30" s="12"/>
      <c r="E30" s="13">
        <f>SUM(E12:E29)</f>
        <v>1377000</v>
      </c>
      <c r="F30" s="13">
        <f>SUM(F12:F29)</f>
        <v>100000</v>
      </c>
      <c r="G30" s="13">
        <f t="shared" si="0"/>
        <v>1477000</v>
      </c>
    </row>
    <row r="31" spans="1:7" ht="16.5" customHeight="1" x14ac:dyDescent="0.15">
      <c r="A31" s="6" t="s">
        <v>23</v>
      </c>
      <c r="B31" s="7"/>
      <c r="C31" s="7"/>
      <c r="D31" s="8"/>
      <c r="E31" s="9"/>
      <c r="F31" s="9"/>
      <c r="G31" s="17"/>
    </row>
    <row r="32" spans="1:7" ht="16.5" customHeight="1" x14ac:dyDescent="0.15">
      <c r="A32" s="10"/>
      <c r="B32" s="7" t="s">
        <v>24</v>
      </c>
      <c r="C32" s="7"/>
      <c r="D32" s="8"/>
      <c r="E32" s="9"/>
      <c r="F32" s="9"/>
      <c r="G32" s="17"/>
    </row>
    <row r="33" spans="1:7" ht="16.5" customHeight="1" x14ac:dyDescent="0.15">
      <c r="A33" s="10"/>
      <c r="B33" s="7"/>
      <c r="C33" s="7" t="s">
        <v>25</v>
      </c>
      <c r="D33" s="8"/>
      <c r="E33" s="9"/>
      <c r="F33" s="9"/>
      <c r="G33" s="17"/>
    </row>
    <row r="34" spans="1:7" ht="16.5" customHeight="1" x14ac:dyDescent="0.15">
      <c r="A34" s="10"/>
      <c r="B34" s="7"/>
      <c r="C34" s="7"/>
      <c r="D34" s="8" t="s">
        <v>26</v>
      </c>
      <c r="E34" s="9">
        <v>500000</v>
      </c>
      <c r="F34" s="9">
        <v>50000</v>
      </c>
      <c r="G34" s="17">
        <f t="shared" si="0"/>
        <v>550000</v>
      </c>
    </row>
    <row r="35" spans="1:7" ht="16.5" customHeight="1" x14ac:dyDescent="0.15">
      <c r="A35" s="10"/>
      <c r="B35" s="7"/>
      <c r="C35" s="7"/>
      <c r="D35" s="8" t="s">
        <v>27</v>
      </c>
      <c r="E35" s="9">
        <v>100000</v>
      </c>
      <c r="F35" s="9">
        <v>10000</v>
      </c>
      <c r="G35" s="17">
        <f t="shared" si="0"/>
        <v>110000</v>
      </c>
    </row>
    <row r="36" spans="1:7" ht="16.5" customHeight="1" x14ac:dyDescent="0.15">
      <c r="A36" s="10"/>
      <c r="B36" s="7"/>
      <c r="C36" s="7"/>
      <c r="D36" s="8" t="s">
        <v>1</v>
      </c>
      <c r="E36" s="9">
        <v>100000</v>
      </c>
      <c r="F36" s="9"/>
      <c r="G36" s="17">
        <f t="shared" si="0"/>
        <v>100000</v>
      </c>
    </row>
    <row r="37" spans="1:7" ht="16.5" customHeight="1" x14ac:dyDescent="0.15">
      <c r="A37" s="10"/>
      <c r="B37" s="7"/>
      <c r="C37" s="7"/>
      <c r="D37" s="8" t="s">
        <v>28</v>
      </c>
      <c r="E37" s="9">
        <v>50000</v>
      </c>
      <c r="F37" s="9">
        <v>5000</v>
      </c>
      <c r="G37" s="17">
        <f t="shared" si="0"/>
        <v>55000</v>
      </c>
    </row>
    <row r="38" spans="1:7" ht="16.5" customHeight="1" x14ac:dyDescent="0.15">
      <c r="A38" s="10"/>
      <c r="B38" s="7"/>
      <c r="C38" s="7"/>
      <c r="D38" s="8" t="s">
        <v>11</v>
      </c>
      <c r="E38" s="9">
        <v>50000</v>
      </c>
      <c r="F38" s="9"/>
      <c r="G38" s="17">
        <f t="shared" si="0"/>
        <v>50000</v>
      </c>
    </row>
    <row r="39" spans="1:7" ht="16.5" customHeight="1" x14ac:dyDescent="0.15">
      <c r="A39" s="10"/>
      <c r="B39" s="7"/>
      <c r="C39" s="7"/>
      <c r="D39" s="12" t="s">
        <v>29</v>
      </c>
      <c r="E39" s="14">
        <f>SUM(E34:E38)</f>
        <v>800000</v>
      </c>
      <c r="F39" s="14">
        <f>SUM(F34:F38)</f>
        <v>65000</v>
      </c>
      <c r="G39" s="13">
        <f t="shared" si="0"/>
        <v>865000</v>
      </c>
    </row>
    <row r="40" spans="1:7" ht="16.5" customHeight="1" x14ac:dyDescent="0.15">
      <c r="A40" s="10"/>
      <c r="B40" s="7"/>
      <c r="C40" s="7" t="s">
        <v>30</v>
      </c>
      <c r="D40" s="8"/>
      <c r="E40" s="9"/>
      <c r="F40" s="9"/>
      <c r="G40" s="17"/>
    </row>
    <row r="41" spans="1:7" ht="16.5" customHeight="1" x14ac:dyDescent="0.15">
      <c r="A41" s="10"/>
      <c r="B41" s="7"/>
      <c r="C41" s="7"/>
      <c r="D41" s="8" t="s">
        <v>31</v>
      </c>
      <c r="E41" s="9">
        <v>20000</v>
      </c>
      <c r="F41" s="9"/>
      <c r="G41" s="17">
        <f t="shared" si="0"/>
        <v>20000</v>
      </c>
    </row>
    <row r="42" spans="1:7" ht="16.5" customHeight="1" x14ac:dyDescent="0.15">
      <c r="A42" s="10"/>
      <c r="B42" s="7"/>
      <c r="C42" s="7"/>
      <c r="D42" s="8" t="s">
        <v>32</v>
      </c>
      <c r="E42" s="9">
        <v>20000</v>
      </c>
      <c r="F42" s="9">
        <v>10000</v>
      </c>
      <c r="G42" s="17">
        <f t="shared" si="0"/>
        <v>30000</v>
      </c>
    </row>
    <row r="43" spans="1:7" ht="16.5" customHeight="1" x14ac:dyDescent="0.15">
      <c r="A43" s="10"/>
      <c r="B43" s="7"/>
      <c r="C43" s="7"/>
      <c r="D43" s="8" t="s">
        <v>2</v>
      </c>
      <c r="E43" s="9">
        <v>10000</v>
      </c>
      <c r="F43" s="9"/>
      <c r="G43" s="17">
        <f t="shared" si="0"/>
        <v>10000</v>
      </c>
    </row>
    <row r="44" spans="1:7" ht="16.5" customHeight="1" x14ac:dyDescent="0.15">
      <c r="A44" s="10"/>
      <c r="B44" s="7"/>
      <c r="C44" s="7"/>
      <c r="D44" s="8" t="s">
        <v>33</v>
      </c>
      <c r="E44" s="9">
        <v>5000</v>
      </c>
      <c r="F44" s="9"/>
      <c r="G44" s="17">
        <f t="shared" si="0"/>
        <v>5000</v>
      </c>
    </row>
    <row r="45" spans="1:7" ht="16.5" customHeight="1" x14ac:dyDescent="0.15">
      <c r="A45" s="10"/>
      <c r="B45" s="7"/>
      <c r="C45" s="7"/>
      <c r="D45" s="8" t="s">
        <v>3</v>
      </c>
      <c r="E45" s="9">
        <v>5000</v>
      </c>
      <c r="F45" s="9"/>
      <c r="G45" s="17">
        <f t="shared" si="0"/>
        <v>5000</v>
      </c>
    </row>
    <row r="46" spans="1:7" ht="16.5" customHeight="1" x14ac:dyDescent="0.15">
      <c r="A46" s="10"/>
      <c r="B46" s="7"/>
      <c r="C46" s="7"/>
      <c r="D46" s="8" t="s">
        <v>11</v>
      </c>
      <c r="E46" s="9">
        <v>2000</v>
      </c>
      <c r="F46" s="9">
        <v>5000</v>
      </c>
      <c r="G46" s="17">
        <f t="shared" si="0"/>
        <v>7000</v>
      </c>
    </row>
    <row r="47" spans="1:7" ht="16.5" customHeight="1" x14ac:dyDescent="0.15">
      <c r="A47" s="10"/>
      <c r="B47" s="7"/>
      <c r="C47" s="7"/>
      <c r="D47" s="12" t="s">
        <v>34</v>
      </c>
      <c r="E47" s="14">
        <f>SUM(E41:E46)</f>
        <v>62000</v>
      </c>
      <c r="F47" s="14">
        <f>SUM(F41:F46)</f>
        <v>15000</v>
      </c>
      <c r="G47" s="13">
        <f t="shared" si="0"/>
        <v>77000</v>
      </c>
    </row>
    <row r="48" spans="1:7" s="16" customFormat="1" ht="16.5" customHeight="1" x14ac:dyDescent="0.15">
      <c r="A48" s="6"/>
      <c r="B48" s="11"/>
      <c r="C48" s="11"/>
      <c r="D48" s="12" t="s">
        <v>35</v>
      </c>
      <c r="E48" s="26">
        <f>SUM(E39,E47)</f>
        <v>862000</v>
      </c>
      <c r="F48" s="27">
        <f>SUM(F39,F47)</f>
        <v>80000</v>
      </c>
      <c r="G48" s="15">
        <f t="shared" si="0"/>
        <v>942000</v>
      </c>
    </row>
    <row r="49" spans="1:7" s="16" customFormat="1" ht="9" customHeight="1" x14ac:dyDescent="0.15">
      <c r="A49" s="6"/>
      <c r="B49" s="11"/>
      <c r="C49" s="11"/>
      <c r="D49" s="12"/>
      <c r="E49" s="17"/>
      <c r="F49" s="17"/>
      <c r="G49" s="17"/>
    </row>
    <row r="50" spans="1:7" s="16" customFormat="1" ht="9" customHeight="1" x14ac:dyDescent="0.15">
      <c r="A50" s="6"/>
      <c r="B50" s="11"/>
      <c r="C50" s="11"/>
      <c r="D50" s="12"/>
      <c r="E50" s="18"/>
      <c r="F50" s="17"/>
      <c r="G50" s="17"/>
    </row>
    <row r="51" spans="1:7" ht="16.5" customHeight="1" x14ac:dyDescent="0.15">
      <c r="A51" s="10"/>
      <c r="B51" s="7" t="s">
        <v>36</v>
      </c>
      <c r="C51" s="7"/>
      <c r="D51" s="8"/>
      <c r="E51" s="9"/>
      <c r="F51" s="9"/>
      <c r="G51" s="17"/>
    </row>
    <row r="52" spans="1:7" ht="16.5" customHeight="1" x14ac:dyDescent="0.15">
      <c r="A52" s="10"/>
      <c r="B52" s="7"/>
      <c r="C52" s="7" t="s">
        <v>25</v>
      </c>
      <c r="D52" s="8"/>
      <c r="E52" s="9"/>
      <c r="F52" s="9"/>
      <c r="G52" s="17"/>
    </row>
    <row r="53" spans="1:7" ht="16.5" customHeight="1" x14ac:dyDescent="0.15">
      <c r="A53" s="10"/>
      <c r="B53" s="7"/>
      <c r="C53" s="7"/>
      <c r="D53" s="8" t="s">
        <v>37</v>
      </c>
      <c r="E53" s="9">
        <v>100000</v>
      </c>
      <c r="F53" s="9"/>
      <c r="G53" s="17">
        <f t="shared" si="0"/>
        <v>100000</v>
      </c>
    </row>
    <row r="54" spans="1:7" ht="16.5" customHeight="1" x14ac:dyDescent="0.15">
      <c r="A54" s="10"/>
      <c r="B54" s="7"/>
      <c r="C54" s="7"/>
      <c r="D54" s="8" t="s">
        <v>26</v>
      </c>
      <c r="E54" s="9">
        <v>100000</v>
      </c>
      <c r="F54" s="9"/>
      <c r="G54" s="17">
        <f t="shared" si="0"/>
        <v>100000</v>
      </c>
    </row>
    <row r="55" spans="1:7" ht="16.5" customHeight="1" x14ac:dyDescent="0.15">
      <c r="A55" s="10"/>
      <c r="B55" s="7"/>
      <c r="C55" s="7"/>
      <c r="D55" s="8" t="s">
        <v>27</v>
      </c>
      <c r="E55" s="9">
        <v>20000</v>
      </c>
      <c r="F55" s="9"/>
      <c r="G55" s="17">
        <f t="shared" si="0"/>
        <v>20000</v>
      </c>
    </row>
    <row r="56" spans="1:7" ht="16.5" customHeight="1" x14ac:dyDescent="0.15">
      <c r="A56" s="10"/>
      <c r="B56" s="7"/>
      <c r="C56" s="7"/>
      <c r="D56" s="8" t="s">
        <v>1</v>
      </c>
      <c r="E56" s="9">
        <v>20000</v>
      </c>
      <c r="F56" s="9"/>
      <c r="G56" s="17">
        <f t="shared" si="0"/>
        <v>20000</v>
      </c>
    </row>
    <row r="57" spans="1:7" ht="16.5" customHeight="1" x14ac:dyDescent="0.15">
      <c r="A57" s="10"/>
      <c r="B57" s="7"/>
      <c r="C57" s="7"/>
      <c r="D57" s="8" t="s">
        <v>28</v>
      </c>
      <c r="E57" s="9">
        <v>10000</v>
      </c>
      <c r="F57" s="9"/>
      <c r="G57" s="17">
        <f t="shared" si="0"/>
        <v>10000</v>
      </c>
    </row>
    <row r="58" spans="1:7" ht="16.5" customHeight="1" x14ac:dyDescent="0.15">
      <c r="A58" s="10"/>
      <c r="B58" s="7"/>
      <c r="C58" s="7"/>
      <c r="D58" s="8" t="s">
        <v>11</v>
      </c>
      <c r="E58" s="9">
        <v>10000</v>
      </c>
      <c r="F58" s="9"/>
      <c r="G58" s="17">
        <f t="shared" si="0"/>
        <v>10000</v>
      </c>
    </row>
    <row r="59" spans="1:7" ht="16.5" customHeight="1" x14ac:dyDescent="0.15">
      <c r="A59" s="10"/>
      <c r="B59" s="7"/>
      <c r="C59" s="7"/>
      <c r="D59" s="12" t="s">
        <v>29</v>
      </c>
      <c r="E59" s="14">
        <f>SUM(E53:E58)</f>
        <v>260000</v>
      </c>
      <c r="F59" s="14">
        <f>SUM(F53:F58)</f>
        <v>0</v>
      </c>
      <c r="G59" s="13">
        <f t="shared" si="0"/>
        <v>260000</v>
      </c>
    </row>
    <row r="60" spans="1:7" ht="16.5" customHeight="1" x14ac:dyDescent="0.15">
      <c r="A60" s="10"/>
      <c r="B60" s="7"/>
      <c r="C60" s="7" t="s">
        <v>30</v>
      </c>
      <c r="D60" s="8"/>
      <c r="E60" s="9"/>
      <c r="F60" s="9"/>
      <c r="G60" s="17"/>
    </row>
    <row r="61" spans="1:7" ht="16.5" customHeight="1" x14ac:dyDescent="0.15">
      <c r="A61" s="10"/>
      <c r="B61" s="7"/>
      <c r="C61" s="7"/>
      <c r="D61" s="8" t="s">
        <v>31</v>
      </c>
      <c r="E61" s="9">
        <v>10000</v>
      </c>
      <c r="F61" s="9"/>
      <c r="G61" s="17">
        <f t="shared" ref="G61:G66" si="1">+F61+E61</f>
        <v>10000</v>
      </c>
    </row>
    <row r="62" spans="1:7" ht="16.5" customHeight="1" x14ac:dyDescent="0.15">
      <c r="A62" s="10"/>
      <c r="B62" s="7"/>
      <c r="C62" s="7"/>
      <c r="D62" s="8" t="s">
        <v>32</v>
      </c>
      <c r="E62" s="9">
        <v>10000</v>
      </c>
      <c r="F62" s="9"/>
      <c r="G62" s="17">
        <f t="shared" si="1"/>
        <v>10000</v>
      </c>
    </row>
    <row r="63" spans="1:7" ht="16.5" customHeight="1" x14ac:dyDescent="0.15">
      <c r="A63" s="10"/>
      <c r="B63" s="7"/>
      <c r="C63" s="7"/>
      <c r="D63" s="8" t="s">
        <v>33</v>
      </c>
      <c r="E63" s="9">
        <v>2000</v>
      </c>
      <c r="F63" s="9"/>
      <c r="G63" s="17">
        <f t="shared" si="1"/>
        <v>2000</v>
      </c>
    </row>
    <row r="64" spans="1:7" ht="16.5" customHeight="1" x14ac:dyDescent="0.15">
      <c r="A64" s="10"/>
      <c r="B64" s="7"/>
      <c r="C64" s="7"/>
      <c r="D64" s="8" t="s">
        <v>3</v>
      </c>
      <c r="E64" s="9">
        <v>1000</v>
      </c>
      <c r="F64" s="9"/>
      <c r="G64" s="17">
        <f t="shared" si="1"/>
        <v>1000</v>
      </c>
    </row>
    <row r="65" spans="1:7" ht="16.5" customHeight="1" x14ac:dyDescent="0.15">
      <c r="A65" s="10"/>
      <c r="B65" s="7"/>
      <c r="C65" s="7"/>
      <c r="D65" s="8" t="s">
        <v>11</v>
      </c>
      <c r="E65" s="9">
        <v>1000</v>
      </c>
      <c r="F65" s="9"/>
      <c r="G65" s="17">
        <f t="shared" si="1"/>
        <v>1000</v>
      </c>
    </row>
    <row r="66" spans="1:7" ht="16.5" customHeight="1" x14ac:dyDescent="0.15">
      <c r="A66" s="10"/>
      <c r="B66" s="7"/>
      <c r="C66" s="7"/>
      <c r="D66" s="12" t="s">
        <v>34</v>
      </c>
      <c r="E66" s="14">
        <f>SUM(E61:E65)</f>
        <v>24000</v>
      </c>
      <c r="F66" s="14">
        <f>SUM(F61:F65)</f>
        <v>0</v>
      </c>
      <c r="G66" s="13">
        <f t="shared" si="1"/>
        <v>24000</v>
      </c>
    </row>
    <row r="67" spans="1:7" ht="16.5" customHeight="1" x14ac:dyDescent="0.15">
      <c r="A67" s="6"/>
      <c r="D67" s="12" t="s">
        <v>38</v>
      </c>
      <c r="E67" s="28">
        <f>SUM(E59,E66)</f>
        <v>284000</v>
      </c>
      <c r="F67" s="29">
        <f>SUM(F59,F66)</f>
        <v>0</v>
      </c>
      <c r="G67" s="17">
        <f t="shared" si="0"/>
        <v>284000</v>
      </c>
    </row>
    <row r="68" spans="1:7" ht="16.5" customHeight="1" x14ac:dyDescent="0.15">
      <c r="A68" s="6"/>
      <c r="B68" s="11"/>
      <c r="C68" s="11"/>
      <c r="D68" s="12" t="s">
        <v>39</v>
      </c>
      <c r="E68" s="13">
        <f>SUM(E48,E67)</f>
        <v>1146000</v>
      </c>
      <c r="F68" s="13">
        <f>SUM(F48,F67)</f>
        <v>80000</v>
      </c>
      <c r="G68" s="13">
        <f t="shared" si="0"/>
        <v>1226000</v>
      </c>
    </row>
    <row r="69" spans="1:7" ht="16.5" customHeight="1" x14ac:dyDescent="0.15">
      <c r="A69" s="6"/>
      <c r="B69" s="11"/>
      <c r="C69" s="11"/>
      <c r="D69" s="12" t="s">
        <v>40</v>
      </c>
      <c r="E69" s="13">
        <f>+E30-E68</f>
        <v>231000</v>
      </c>
      <c r="F69" s="30">
        <f>+F30-F68</f>
        <v>20000</v>
      </c>
      <c r="G69" s="13">
        <f t="shared" si="0"/>
        <v>251000</v>
      </c>
    </row>
    <row r="70" spans="1:7" ht="16.5" customHeight="1" x14ac:dyDescent="0.15">
      <c r="A70" s="6" t="s">
        <v>41</v>
      </c>
      <c r="B70" s="7"/>
      <c r="C70" s="7"/>
      <c r="D70" s="8"/>
      <c r="E70" s="9"/>
      <c r="F70" s="9"/>
      <c r="G70" s="17"/>
    </row>
    <row r="71" spans="1:7" ht="16.5" customHeight="1" x14ac:dyDescent="0.15">
      <c r="A71" s="10"/>
      <c r="B71" s="7" t="s">
        <v>42</v>
      </c>
      <c r="C71" s="7"/>
      <c r="D71" s="8"/>
      <c r="E71" s="9"/>
      <c r="F71" s="9"/>
      <c r="G71" s="17"/>
    </row>
    <row r="72" spans="1:7" ht="16.5" customHeight="1" x14ac:dyDescent="0.15">
      <c r="A72" s="10"/>
      <c r="B72" s="7"/>
      <c r="C72" s="7" t="s">
        <v>43</v>
      </c>
      <c r="D72" s="8"/>
      <c r="E72" s="9">
        <v>100000</v>
      </c>
      <c r="F72" s="9"/>
      <c r="G72" s="17">
        <f t="shared" si="0"/>
        <v>100000</v>
      </c>
    </row>
    <row r="73" spans="1:7" ht="16.5" customHeight="1" x14ac:dyDescent="0.15">
      <c r="A73" s="10"/>
      <c r="B73" s="7"/>
      <c r="C73" s="7" t="s">
        <v>11</v>
      </c>
      <c r="D73" s="8"/>
      <c r="E73" s="9">
        <v>10000</v>
      </c>
      <c r="F73" s="9"/>
      <c r="G73" s="17">
        <f t="shared" si="0"/>
        <v>10000</v>
      </c>
    </row>
    <row r="74" spans="1:7" ht="16.5" customHeight="1" x14ac:dyDescent="0.15">
      <c r="A74" s="6"/>
      <c r="B74" s="11"/>
      <c r="C74" s="11" t="s">
        <v>44</v>
      </c>
      <c r="D74" s="12"/>
      <c r="E74" s="13">
        <f>SUM(E72:E73)</f>
        <v>110000</v>
      </c>
      <c r="F74" s="13">
        <f>SUM(F72:F73)</f>
        <v>0</v>
      </c>
      <c r="G74" s="13">
        <f t="shared" si="0"/>
        <v>110000</v>
      </c>
    </row>
    <row r="75" spans="1:7" ht="16.5" customHeight="1" x14ac:dyDescent="0.15">
      <c r="A75" s="6" t="s">
        <v>45</v>
      </c>
      <c r="B75" s="7"/>
      <c r="C75" s="7"/>
      <c r="D75" s="8"/>
      <c r="E75" s="9"/>
      <c r="F75" s="9"/>
      <c r="G75" s="17"/>
    </row>
    <row r="76" spans="1:7" ht="16.5" customHeight="1" x14ac:dyDescent="0.15">
      <c r="A76" s="10"/>
      <c r="B76" s="7" t="s">
        <v>46</v>
      </c>
      <c r="C76" s="7"/>
      <c r="D76" s="8"/>
      <c r="E76" s="9"/>
      <c r="F76" s="9"/>
      <c r="G76" s="17"/>
    </row>
    <row r="77" spans="1:7" ht="16.5" customHeight="1" x14ac:dyDescent="0.15">
      <c r="A77" s="10"/>
      <c r="B77" s="7"/>
      <c r="C77" s="7" t="s">
        <v>47</v>
      </c>
      <c r="D77" s="8"/>
      <c r="E77" s="9">
        <v>10000</v>
      </c>
      <c r="F77" s="9"/>
      <c r="G77" s="17">
        <f t="shared" si="0"/>
        <v>10000</v>
      </c>
    </row>
    <row r="78" spans="1:7" ht="16.5" customHeight="1" x14ac:dyDescent="0.15">
      <c r="A78" s="10"/>
      <c r="B78" s="7"/>
      <c r="C78" s="7" t="s">
        <v>11</v>
      </c>
      <c r="D78" s="8"/>
      <c r="E78" s="9">
        <v>2000</v>
      </c>
      <c r="F78" s="9"/>
      <c r="G78" s="17">
        <f>+F78+E78</f>
        <v>2000</v>
      </c>
    </row>
    <row r="79" spans="1:7" s="16" customFormat="1" ht="16.5" customHeight="1" x14ac:dyDescent="0.15">
      <c r="A79" s="6"/>
      <c r="B79" s="11"/>
      <c r="C79" s="11" t="s">
        <v>48</v>
      </c>
      <c r="D79" s="12"/>
      <c r="E79" s="13">
        <f>SUM(E77:E78)</f>
        <v>12000</v>
      </c>
      <c r="F79" s="13">
        <f>SUM(F77:F78)</f>
        <v>0</v>
      </c>
      <c r="G79" s="13">
        <f>+F79+E79</f>
        <v>12000</v>
      </c>
    </row>
    <row r="80" spans="1:7" s="16" customFormat="1" ht="16.5" customHeight="1" x14ac:dyDescent="0.15">
      <c r="A80" s="6"/>
      <c r="B80" s="11"/>
      <c r="C80" s="11"/>
      <c r="D80" s="12" t="s">
        <v>49</v>
      </c>
      <c r="E80" s="13">
        <f>SUM(E74-E79)</f>
        <v>98000</v>
      </c>
      <c r="F80" s="13">
        <f>SUM(F74-F79)</f>
        <v>0</v>
      </c>
      <c r="G80" s="13">
        <f>+F80+E80</f>
        <v>98000</v>
      </c>
    </row>
    <row r="81" spans="1:7" s="16" customFormat="1" ht="16.5" customHeight="1" x14ac:dyDescent="0.15">
      <c r="A81" s="6"/>
      <c r="B81" s="11"/>
      <c r="C81" s="11"/>
      <c r="D81" s="12" t="s">
        <v>50</v>
      </c>
      <c r="E81" s="14">
        <f>-F81</f>
        <v>20000</v>
      </c>
      <c r="F81" s="31">
        <f>-F69</f>
        <v>-20000</v>
      </c>
      <c r="G81" s="13">
        <f>+F81+E81</f>
        <v>0</v>
      </c>
    </row>
    <row r="82" spans="1:7" s="16" customFormat="1" ht="16.5" customHeight="1" thickBot="1" x14ac:dyDescent="0.2">
      <c r="A82" s="6"/>
      <c r="B82" s="11"/>
      <c r="C82" s="11"/>
      <c r="D82" s="12" t="s">
        <v>58</v>
      </c>
      <c r="E82" s="19">
        <f>SUM(E69,E80,E81)</f>
        <v>349000</v>
      </c>
      <c r="F82" s="19">
        <f>SUM(F69,F80,F81)</f>
        <v>0</v>
      </c>
      <c r="G82" s="24">
        <f>+F82+E82</f>
        <v>349000</v>
      </c>
    </row>
    <row r="83" spans="1:7" s="16" customFormat="1" ht="16.5" customHeight="1" thickTop="1" x14ac:dyDescent="0.15">
      <c r="A83" s="6"/>
      <c r="B83" s="11"/>
      <c r="C83" s="11"/>
      <c r="D83" s="8" t="s">
        <v>59</v>
      </c>
      <c r="E83" s="9"/>
      <c r="F83" s="9"/>
      <c r="G83" s="25">
        <v>50000</v>
      </c>
    </row>
    <row r="84" spans="1:7" s="16" customFormat="1" ht="16.5" customHeight="1" x14ac:dyDescent="0.15">
      <c r="A84" s="6"/>
      <c r="B84" s="11"/>
      <c r="C84" s="11"/>
      <c r="D84" s="12" t="s">
        <v>51</v>
      </c>
      <c r="E84" s="17"/>
      <c r="F84" s="17"/>
      <c r="G84" s="17">
        <f>+G82-G83</f>
        <v>299000</v>
      </c>
    </row>
    <row r="85" spans="1:7" s="16" customFormat="1" ht="16.5" customHeight="1" x14ac:dyDescent="0.15">
      <c r="A85" s="6"/>
      <c r="B85" s="11"/>
      <c r="C85" s="11"/>
      <c r="D85" s="8" t="s">
        <v>52</v>
      </c>
      <c r="E85" s="9"/>
      <c r="F85" s="9"/>
      <c r="G85" s="9">
        <v>251000</v>
      </c>
    </row>
    <row r="86" spans="1:7" s="16" customFormat="1" ht="16.5" customHeight="1" thickBot="1" x14ac:dyDescent="0.2">
      <c r="A86" s="20"/>
      <c r="B86" s="21"/>
      <c r="C86" s="21"/>
      <c r="D86" s="22" t="s">
        <v>53</v>
      </c>
      <c r="E86" s="15"/>
      <c r="F86" s="15"/>
      <c r="G86" s="23">
        <f>+G85+G84</f>
        <v>550000</v>
      </c>
    </row>
    <row r="87" spans="1:7" ht="11.25" customHeight="1" thickTop="1" x14ac:dyDescent="0.15"/>
    <row r="88" spans="1:7" s="34" customFormat="1" ht="15" customHeight="1" x14ac:dyDescent="0.15">
      <c r="A88" s="32" t="s">
        <v>60</v>
      </c>
      <c r="B88" s="32"/>
      <c r="C88" s="32"/>
      <c r="D88" s="32"/>
      <c r="E88" s="33"/>
      <c r="F88" s="33"/>
      <c r="G88" s="33"/>
    </row>
    <row r="89" spans="1:7" s="34" customFormat="1" ht="15" customHeight="1" x14ac:dyDescent="0.15">
      <c r="A89" s="32" t="s">
        <v>62</v>
      </c>
      <c r="B89" s="32"/>
      <c r="C89" s="32"/>
      <c r="D89" s="32"/>
      <c r="E89" s="33"/>
      <c r="F89" s="33"/>
      <c r="G89" s="33"/>
    </row>
    <row r="90" spans="1:7" s="34" customFormat="1" ht="15" customHeight="1" x14ac:dyDescent="0.15">
      <c r="A90" s="32" t="s">
        <v>73</v>
      </c>
      <c r="B90" s="32"/>
      <c r="C90" s="32"/>
      <c r="D90" s="32"/>
      <c r="E90" s="33"/>
      <c r="F90" s="33"/>
      <c r="G90" s="33"/>
    </row>
    <row r="91" spans="1:7" s="32" customFormat="1" ht="15" customHeight="1" x14ac:dyDescent="0.15">
      <c r="A91" s="32" t="s">
        <v>72</v>
      </c>
      <c r="E91" s="35"/>
      <c r="F91" s="35"/>
      <c r="G91" s="35"/>
    </row>
    <row r="92" spans="1:7" s="32" customFormat="1" ht="15" customHeight="1" x14ac:dyDescent="0.15">
      <c r="A92" s="32" t="s">
        <v>63</v>
      </c>
      <c r="E92" s="35"/>
      <c r="F92" s="35"/>
      <c r="G92" s="35"/>
    </row>
    <row r="93" spans="1:7" s="32" customFormat="1" ht="15" customHeight="1" x14ac:dyDescent="0.15">
      <c r="A93" s="32" t="s">
        <v>64</v>
      </c>
      <c r="E93" s="35"/>
      <c r="F93" s="35"/>
      <c r="G93" s="35"/>
    </row>
    <row r="94" spans="1:7" s="32" customFormat="1" ht="15" customHeight="1" x14ac:dyDescent="0.15">
      <c r="A94" s="32" t="s">
        <v>65</v>
      </c>
      <c r="E94" s="35"/>
      <c r="F94" s="35"/>
      <c r="G94" s="35"/>
    </row>
    <row r="95" spans="1:7" s="34" customFormat="1" ht="15" customHeight="1" x14ac:dyDescent="0.15">
      <c r="A95" s="32" t="s">
        <v>66</v>
      </c>
      <c r="B95" s="32"/>
      <c r="C95" s="32"/>
      <c r="D95" s="32"/>
      <c r="E95" s="33"/>
      <c r="F95" s="33"/>
      <c r="G95" s="33"/>
    </row>
    <row r="96" spans="1:7" s="32" customFormat="1" ht="15" customHeight="1" x14ac:dyDescent="0.15">
      <c r="A96" s="32" t="s">
        <v>67</v>
      </c>
      <c r="E96" s="35"/>
      <c r="F96" s="35"/>
      <c r="G96" s="35"/>
    </row>
    <row r="97" spans="1:7" s="32" customFormat="1" ht="15" customHeight="1" x14ac:dyDescent="0.15">
      <c r="A97" s="32" t="s">
        <v>68</v>
      </c>
      <c r="E97" s="35"/>
      <c r="F97" s="35"/>
      <c r="G97" s="35"/>
    </row>
    <row r="98" spans="1:7" s="32" customFormat="1" ht="15" customHeight="1" x14ac:dyDescent="0.15">
      <c r="A98" s="32" t="s">
        <v>69</v>
      </c>
      <c r="E98" s="35"/>
      <c r="F98" s="35"/>
      <c r="G98" s="35"/>
    </row>
    <row r="99" spans="1:7" s="34" customFormat="1" ht="15" customHeight="1" x14ac:dyDescent="0.15">
      <c r="A99" s="32" t="s">
        <v>70</v>
      </c>
      <c r="B99" s="32"/>
      <c r="C99" s="32"/>
      <c r="D99" s="32"/>
      <c r="E99" s="33"/>
      <c r="F99" s="33"/>
      <c r="G99" s="33"/>
    </row>
    <row r="100" spans="1:7" s="34" customFormat="1" ht="15" customHeight="1" x14ac:dyDescent="0.15">
      <c r="A100" s="32" t="s">
        <v>71</v>
      </c>
      <c r="B100" s="32"/>
      <c r="C100" s="32"/>
      <c r="D100" s="32"/>
      <c r="E100" s="33"/>
      <c r="F100" s="33"/>
      <c r="G100" s="33"/>
    </row>
    <row r="101" spans="1:7" ht="18" customHeight="1" x14ac:dyDescent="0.15"/>
  </sheetData>
  <mergeCells count="6">
    <mergeCell ref="A3:G4"/>
    <mergeCell ref="A5:G5"/>
    <mergeCell ref="A9:D10"/>
    <mergeCell ref="E9:E10"/>
    <mergeCell ref="F9:F10"/>
    <mergeCell ref="G9:G10"/>
  </mergeCells>
  <phoneticPr fontId="2"/>
  <printOptions horizontalCentered="1"/>
  <pageMargins left="0.78740157480314965" right="0.39370078740157483" top="0.78740157480314965" bottom="0.59055118110236227" header="0.31496062992125984" footer="0.39370078740157483"/>
  <pageSetup paperSize="9" orientation="portrait" r:id="rId1"/>
  <headerFooter>
    <oddFooter>&amp;C&amp;P/&amp;N</oddFooter>
  </headerFooter>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活動計算書（その他事業あり）</vt:lpstr>
      <vt:lpstr>'活動計算書（その他事業あり）'!Print_Area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N2680001</dc:creator>
  <cp:lastModifiedBy>原　理子</cp:lastModifiedBy>
  <cp:lastPrinted>2014-12-25T05:33:52Z</cp:lastPrinted>
  <dcterms:created xsi:type="dcterms:W3CDTF">2013-01-23T08:03:15Z</dcterms:created>
  <dcterms:modified xsi:type="dcterms:W3CDTF">2023-04-18T01:11:35Z</dcterms:modified>
</cp:coreProperties>
</file>