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tabRatio="901" activeTab="0"/>
  </bookViews>
  <sheets>
    <sheet name="(1)全部成功申請" sheetId="1" r:id="rId1"/>
    <sheet name="(2)全部成功表" sheetId="2" r:id="rId2"/>
    <sheet name="(3)一部成功申請" sheetId="3" r:id="rId3"/>
    <sheet name="(3)一部成功申請(繰越)" sheetId="4" r:id="rId4"/>
    <sheet name="(4)一部成功表" sheetId="5" r:id="rId5"/>
    <sheet name="(5)成功箇所表" sheetId="6" r:id="rId6"/>
    <sheet name="(6)事業費精算表" sheetId="7" r:id="rId7"/>
    <sheet name="(7)受入額調書" sheetId="8" r:id="rId8"/>
    <sheet name="(8)事務費基本額算定表" sheetId="9" r:id="rId9"/>
    <sheet name="(9)事務費明細表" sheetId="10" r:id="rId10"/>
    <sheet name="(10)決算内訳表" sheetId="11" r:id="rId11"/>
    <sheet name="(12)還付申請" sheetId="12" r:id="rId12"/>
    <sheet name="(12)還付申請別紙" sheetId="13" r:id="rId13"/>
    <sheet name="(13)残存物件申請" sheetId="14" r:id="rId14"/>
    <sheet name="(14)残存物件" sheetId="15" r:id="rId15"/>
    <sheet name="(15)発生物件" sheetId="16" r:id="rId16"/>
    <sheet name="(16)食糧費" sheetId="17" r:id="rId17"/>
  </sheets>
  <definedNames>
    <definedName name="_xlnm.Print_Area" localSheetId="0">'(1)全部成功申請'!$A$1:$J$31</definedName>
    <definedName name="_xlnm.Print_Area" localSheetId="10">'(10)決算内訳表'!$A$1:$L$28</definedName>
    <definedName name="_xlnm.Print_Area" localSheetId="11">'(12)還付申請'!$A$1:$J$38</definedName>
    <definedName name="_xlnm.Print_Area" localSheetId="13">'(13)残存物件申請'!$A$1:$J$38</definedName>
    <definedName name="_xlnm.Print_Area" localSheetId="2">'(3)一部成功申請'!$A$1:$J$32</definedName>
    <definedName name="_xlnm.Print_Area" localSheetId="3">'(3)一部成功申請(繰越)'!$A$1:$J$32</definedName>
    <definedName name="_xlnm.Print_Area" localSheetId="4">'(4)一部成功表'!$A$1:$M$28</definedName>
    <definedName name="_xlnm.Print_Area" localSheetId="5">'(5)成功箇所表'!$A$1:$K$28</definedName>
    <definedName name="_xlnm.Print_Area" localSheetId="7">'(7)受入額調書'!$A$1:$H$19</definedName>
  </definedNames>
  <calcPr fullCalcOnLoad="1"/>
</workbook>
</file>

<file path=xl/sharedStrings.xml><?xml version="1.0" encoding="utf-8"?>
<sst xmlns="http://schemas.openxmlformats.org/spreadsheetml/2006/main" count="392" uniqueCount="284">
  <si>
    <t>様式第六</t>
  </si>
  <si>
    <t>箇所数</t>
  </si>
  <si>
    <t>金　　　額</t>
  </si>
  <si>
    <t>摘　　要</t>
  </si>
  <si>
    <t>国庫負担率</t>
  </si>
  <si>
    <t>工　　　事　　　費</t>
  </si>
  <si>
    <t>河　　　　川</t>
  </si>
  <si>
    <t>道　　　　路</t>
  </si>
  <si>
    <t>橋　　　　梁</t>
  </si>
  <si>
    <t>急傾斜地崩壊防止施設</t>
  </si>
  <si>
    <t>計</t>
  </si>
  <si>
    <t>Ａ</t>
  </si>
  <si>
    <t>Ｂ</t>
  </si>
  <si>
    <t>工事費</t>
  </si>
  <si>
    <t>残存物件
等評価額</t>
  </si>
  <si>
    <t>今回要
返還額</t>
  </si>
  <si>
    <t>施行
年度</t>
  </si>
  <si>
    <t>（金額の単位：円）</t>
  </si>
  <si>
    <t>国庫負担金
精　算　額</t>
  </si>
  <si>
    <t>国庫負担金
受　入　額</t>
  </si>
  <si>
    <t>摘　要</t>
  </si>
  <si>
    <t>第二表</t>
  </si>
  <si>
    <t>河川名、
路線名等</t>
  </si>
  <si>
    <t>実施設計額</t>
  </si>
  <si>
    <t>差引(Ａ又はＡ')－Ｂ</t>
  </si>
  <si>
    <t>増</t>
  </si>
  <si>
    <t>減</t>
  </si>
  <si>
    <t>変更理由</t>
  </si>
  <si>
    <t>摘　　　要</t>
  </si>
  <si>
    <t>国庫負担率　　 (</t>
  </si>
  <si>
    <t>)</t>
  </si>
  <si>
    <t>地すべり防止施設</t>
  </si>
  <si>
    <t>Ａ</t>
  </si>
  <si>
    <t>市町村工事</t>
  </si>
  <si>
    <t>工事
番号</t>
  </si>
  <si>
    <t xml:space="preserve">
決定工事費
Ａ</t>
  </si>
  <si>
    <t xml:space="preserve">
再調査工事費
Ａ'</t>
  </si>
  <si>
    <t xml:space="preserve">
竣功工事費
Ｂ</t>
  </si>
  <si>
    <t>市　町　村　名</t>
  </si>
  <si>
    <t>別記様式第２</t>
  </si>
  <si>
    <t xml:space="preserve"> 番　　　　号</t>
  </si>
  <si>
    <t>土木施設災害復旧事業費国庫負担法施行令第11条の規定により、別冊</t>
  </si>
  <si>
    <t>のとおり申請します。</t>
  </si>
  <si>
    <t>公共土木施設災害復旧事業費国庫負担法施行令第11条の規定により、</t>
  </si>
  <si>
    <t>別冊のとおり申請します。</t>
  </si>
  <si>
    <t>既返
還額</t>
  </si>
  <si>
    <t>　　第１表</t>
  </si>
  <si>
    <t>　　 通知</t>
  </si>
  <si>
    <t>　　第２表</t>
  </si>
  <si>
    <t>決　　　　定</t>
  </si>
  <si>
    <t>再　　調　　査</t>
  </si>
  <si>
    <t>実　施　設　計</t>
  </si>
  <si>
    <t>竣　　　　工</t>
  </si>
  <si>
    <t>(</t>
  </si>
  <si>
    <t>)</t>
  </si>
  <si>
    <t>(</t>
  </si>
  <si>
    <t>　　長野県知事　　阿部　守一　　様</t>
  </si>
  <si>
    <t>市町村長　　　印</t>
  </si>
  <si>
    <t>市町村長</t>
  </si>
  <si>
    <t xml:space="preserve"> 通知</t>
  </si>
  <si>
    <t>第３表</t>
  </si>
  <si>
    <t>（単位：円）</t>
  </si>
  <si>
    <t>年災別</t>
  </si>
  <si>
    <t>事　業　費</t>
  </si>
  <si>
    <t>精算事業費</t>
  </si>
  <si>
    <t>国　庫
負担率</t>
  </si>
  <si>
    <t>国庫負担金
交付決定額</t>
  </si>
  <si>
    <t>国庫負担金
交付不足額</t>
  </si>
  <si>
    <t>当該年度
対 応 額</t>
  </si>
  <si>
    <t>返 還 額</t>
  </si>
  <si>
    <t>既返還額</t>
  </si>
  <si>
    <t>今回返還額</t>
  </si>
  <si>
    <t>(A)</t>
  </si>
  <si>
    <t>(B)</t>
  </si>
  <si>
    <t>(C)</t>
  </si>
  <si>
    <t>(B×C)＝(D)</t>
  </si>
  <si>
    <t>(E)</t>
  </si>
  <si>
    <t>(F)</t>
  </si>
  <si>
    <t>(D－E)＝(G)</t>
  </si>
  <si>
    <t>(F－G)＝(H)</t>
  </si>
  <si>
    <t>(I)</t>
  </si>
  <si>
    <t>(J)</t>
  </si>
  <si>
    <t>(K)</t>
  </si>
  <si>
    <t>年災</t>
  </si>
  <si>
    <t>合　計</t>
  </si>
  <si>
    <t>第４表</t>
  </si>
  <si>
    <t>年　災</t>
  </si>
  <si>
    <t>交　　付　　決　　定</t>
  </si>
  <si>
    <t>受　　　　　入</t>
  </si>
  <si>
    <r>
      <t>受 入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未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済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額</t>
    </r>
  </si>
  <si>
    <t>年　月　日</t>
  </si>
  <si>
    <t>金　　　額</t>
  </si>
  <si>
    <t>小計</t>
  </si>
  <si>
    <t>通知</t>
  </si>
  <si>
    <t>第５表</t>
  </si>
  <si>
    <t>区　分</t>
  </si>
  <si>
    <t>工　事　費</t>
  </si>
  <si>
    <t>事　務　費</t>
  </si>
  <si>
    <t>決定(再調査)
工　 事 　費</t>
  </si>
  <si>
    <t>同左に対する
事務費基本額</t>
  </si>
  <si>
    <t>精　算　額</t>
  </si>
  <si>
    <r>
      <t>(</t>
    </r>
    <r>
      <rPr>
        <sz val="11"/>
        <rFont val="ＭＳ 明朝"/>
        <family val="1"/>
      </rPr>
      <t>Ａ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</si>
  <si>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>Ｂ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</si>
  <si>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>Ｃ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</si>
  <si>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>Ｃ</t>
    </r>
    <r>
      <rPr>
        <sz val="11"/>
        <rFont val="ＭＳ 明朝"/>
        <family val="1"/>
      </rPr>
      <t>×</t>
    </r>
    <r>
      <rPr>
        <sz val="11"/>
        <rFont val="ＭＳ 明朝"/>
        <family val="1"/>
      </rPr>
      <t>Ｂ／Ａ</t>
    </r>
    <r>
      <rPr>
        <sz val="11"/>
        <rFont val="ＭＳ 明朝"/>
        <family val="1"/>
      </rPr>
      <t>)</t>
    </r>
  </si>
  <si>
    <t>合　　　　　　　　　　　　　　　計</t>
  </si>
  <si>
    <t>第６表</t>
  </si>
  <si>
    <t>(</t>
  </si>
  <si>
    <t>)</t>
  </si>
  <si>
    <t>費　　目</t>
  </si>
  <si>
    <t>予　算　額</t>
  </si>
  <si>
    <t>支　出　額</t>
  </si>
  <si>
    <t>差　　　　　引</t>
  </si>
  <si>
    <t>摘　　　　　要</t>
  </si>
  <si>
    <t>給　　　　　料</t>
  </si>
  <si>
    <r>
      <t>職 員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手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費</t>
    </r>
  </si>
  <si>
    <t>共　　済　　費</t>
  </si>
  <si>
    <t>賃　　　　　金</t>
  </si>
  <si>
    <t>旅　　　　　費</t>
  </si>
  <si>
    <t>需　　用　　費</t>
  </si>
  <si>
    <r>
      <t>（ 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糧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費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）</t>
    </r>
  </si>
  <si>
    <r>
      <t>（ そ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の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他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）</t>
    </r>
  </si>
  <si>
    <t>役　　務　　費</t>
  </si>
  <si>
    <t>委　　託　　料</t>
  </si>
  <si>
    <t>使用料及び賃借料</t>
  </si>
  <si>
    <r>
      <t>工 事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請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負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費</t>
    </r>
  </si>
  <si>
    <t>原　材　料　費</t>
  </si>
  <si>
    <t>公有財産購入費</t>
  </si>
  <si>
    <r>
      <t>備 品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購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入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費</t>
    </r>
  </si>
  <si>
    <t>負担金、補助及び交付金</t>
  </si>
  <si>
    <t>補償、補填及び賠償金</t>
  </si>
  <si>
    <t>年災</t>
  </si>
  <si>
    <t>　　　　（単位：円）</t>
  </si>
  <si>
    <t>決算書の</t>
  </si>
  <si>
    <t>前 年 度 か ら の 繰 越 額　（Ａ）</t>
  </si>
  <si>
    <t>当　年　度　内　予　算　分　　　　（Ｂ）</t>
  </si>
  <si>
    <t>節　　　区　　　分</t>
  </si>
  <si>
    <t>支出済額</t>
  </si>
  <si>
    <t>公共土木災害復旧事業費</t>
  </si>
  <si>
    <t>公共災害
復旧事業
の施越額</t>
  </si>
  <si>
    <t>単独災害
復旧等他
の事業費</t>
  </si>
  <si>
    <t>(Ａ＋Ｂ)</t>
  </si>
  <si>
    <t>工事費</t>
  </si>
  <si>
    <t>事務費</t>
  </si>
  <si>
    <t>計</t>
  </si>
  <si>
    <t>工事費</t>
  </si>
  <si>
    <t xml:space="preserve"> 2．給　　　　　　　料</t>
  </si>
  <si>
    <t xml:space="preserve"> 3．職  員  手  当　等</t>
  </si>
  <si>
    <t xml:space="preserve"> 4．共　　　済　　　費</t>
  </si>
  <si>
    <t xml:space="preserve"> 7．賃　　　　　　　金</t>
  </si>
  <si>
    <t xml:space="preserve"> 9．旅　　　　　　　費</t>
  </si>
  <si>
    <t>11．需　　　用　　　費</t>
  </si>
  <si>
    <t>　　 (食　　糧　　費)</t>
  </si>
  <si>
    <t>　　 (そ　　の　　他)</t>
  </si>
  <si>
    <t>12．役　　　務　　　費</t>
  </si>
  <si>
    <t>13．委　　　託　　　料</t>
  </si>
  <si>
    <t>14．使用料及び賃借料</t>
  </si>
  <si>
    <t>15．工　事　請　負　費</t>
  </si>
  <si>
    <t>16．原   材   料　 費</t>
  </si>
  <si>
    <t>17．公有財産購入費</t>
  </si>
  <si>
    <t>18．備  品  購  入  費</t>
  </si>
  <si>
    <t>19.負担金、補助及び交付金</t>
  </si>
  <si>
    <t>22.補償、補填及び賠償金</t>
  </si>
  <si>
    <t>合　　　　　　　計</t>
  </si>
  <si>
    <t>（注意）　１　年災ごとに別葉として作成すること。</t>
  </si>
  <si>
    <t>　　　　　２　「公共災害復旧事業の施越額」欄及び「単独災害復旧等他の事業費」欄は、決算書の災害復旧費がこれらの額を合算して計上している場合</t>
  </si>
  <si>
    <t>　　　　　　　に、その額を記入すること。</t>
  </si>
  <si>
    <t>　　　　　３　施越処理分を含む成功認定申請の場合は、前年度の決算内訳表を添附すること。</t>
  </si>
  <si>
    <t>　 通知</t>
  </si>
  <si>
    <t>別記様式第３</t>
  </si>
  <si>
    <t>平成  年度 公共土木施設災害復旧事業費国庫負担金概算還付申請書</t>
  </si>
  <si>
    <t>　平成  年  月  日付け長野県指令第      号で交付決定通知のあった</t>
  </si>
  <si>
    <t>平成  年度公共土木施設災害復旧事業費国庫負担金について決算の結果、</t>
  </si>
  <si>
    <t>下記のとおり剰余を生じたので、成功認定以前における概算還付をいた</t>
  </si>
  <si>
    <t>したく申請する。</t>
  </si>
  <si>
    <t>記</t>
  </si>
  <si>
    <t>別紙のとおり</t>
  </si>
  <si>
    <t>別　紙</t>
  </si>
  <si>
    <t>平成  年度公共土木施設災害復旧事業費国庫負担金概算還付調書</t>
  </si>
  <si>
    <t>市町村名</t>
  </si>
  <si>
    <t>施行年度</t>
  </si>
  <si>
    <t>負担金　　　　　　　　交付決定額</t>
  </si>
  <si>
    <t>負担金　　　　　　　　交付受入額</t>
  </si>
  <si>
    <t>決　算　額</t>
  </si>
  <si>
    <t>剰　余　金</t>
  </si>
  <si>
    <r>
      <t>既 還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付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額</t>
    </r>
  </si>
  <si>
    <t>今回還付　　　　　　　　申請額</t>
  </si>
  <si>
    <t xml:space="preserve">   通知</t>
  </si>
  <si>
    <t>別記様式第４</t>
  </si>
  <si>
    <t>第１表</t>
  </si>
  <si>
    <t>残存物件継続使用承認申請書</t>
  </si>
  <si>
    <t>　平成  年度国庫負担災害復旧事業の完了に伴い、残存物件を平成  年度</t>
  </si>
  <si>
    <t>の事業に継続使用したいので承認を受けたく申請する。</t>
  </si>
  <si>
    <t>第３表</t>
  </si>
  <si>
    <t>残　　存　　物　　件　　調　　書</t>
  </si>
  <si>
    <t>事業</t>
  </si>
  <si>
    <t>国　庫</t>
  </si>
  <si>
    <t>品　　名</t>
  </si>
  <si>
    <t>数量</t>
  </si>
  <si>
    <t>単　価</t>
  </si>
  <si>
    <t>取得価額</t>
  </si>
  <si>
    <t>取　得</t>
  </si>
  <si>
    <t>完　了</t>
  </si>
  <si>
    <t>耐用</t>
  </si>
  <si>
    <t>使用</t>
  </si>
  <si>
    <t>残　存</t>
  </si>
  <si>
    <t>残存価額</t>
  </si>
  <si>
    <t>継続使用分</t>
  </si>
  <si>
    <t>年度</t>
  </si>
  <si>
    <t>負担率</t>
  </si>
  <si>
    <t>年月日</t>
  </si>
  <si>
    <t>年数</t>
  </si>
  <si>
    <t>価額率</t>
  </si>
  <si>
    <t>当該年度
保管事務所</t>
  </si>
  <si>
    <t>翌　年　度
保管事務所</t>
  </si>
  <si>
    <t>第４表</t>
  </si>
  <si>
    <t>発　　生　　物　　件　　調　　書</t>
  </si>
  <si>
    <t>品　　目</t>
  </si>
  <si>
    <r>
      <t>事業</t>
    </r>
    <r>
      <rPr>
        <sz val="11"/>
        <rFont val="ＭＳ 明朝"/>
        <family val="1"/>
      </rPr>
      <t>名及び箇所</t>
    </r>
  </si>
  <si>
    <r>
      <t>形 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寸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法</t>
    </r>
  </si>
  <si>
    <t>数　量</t>
  </si>
  <si>
    <t>単　　価</t>
  </si>
  <si>
    <t>売却又は評価額</t>
  </si>
  <si>
    <t>処分又は鑑定費用</t>
  </si>
  <si>
    <t>差　引　額</t>
  </si>
  <si>
    <t>備　　考</t>
  </si>
  <si>
    <t>(A)</t>
  </si>
  <si>
    <t>(B)</t>
  </si>
  <si>
    <t>(A-B)</t>
  </si>
  <si>
    <t>第７表</t>
  </si>
  <si>
    <t>平 成    年 度 災 害 復 旧 事 業 食 糧 費 内 訳 調 書</t>
  </si>
  <si>
    <t>目的・内容</t>
  </si>
  <si>
    <r>
      <t>出 席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者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の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範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囲</t>
    </r>
  </si>
  <si>
    <t>場　　所</t>
  </si>
  <si>
    <t>金額（単価×延人数）</t>
  </si>
  <si>
    <t>交渉・説明</t>
  </si>
  <si>
    <t>関係機関との会合</t>
  </si>
  <si>
    <t>合　　　計</t>
  </si>
  <si>
    <t>件</t>
  </si>
  <si>
    <t>円</t>
  </si>
  <si>
    <t>備　考</t>
  </si>
  <si>
    <t>　１．「出席者の範囲」は、「担当課と地権者等」、「担当課と関係機関」等の区分を記載すること。</t>
  </si>
  <si>
    <t>　２．「場所」は、「庁舎内」、「ホテル」、「公的施設」等の種類別に分類して記載し、同一の場合は、まとめて○件と記載すること。</t>
  </si>
  <si>
    <t>　３．「金額」は、茶菓子・コーヒー等」、「弁当」及び「会食」に分類して、分類毎に（単価×延人数＝金額）を記載すること。</t>
  </si>
  <si>
    <t>　 の一部成功認定申請書（平成○○年災害）</t>
  </si>
  <si>
    <t>第一表（○○年災）</t>
  </si>
  <si>
    <t>第三表（○○年災）</t>
  </si>
  <si>
    <t xml:space="preserve">    　（平成○○年災害）</t>
  </si>
  <si>
    <t>Ｂ</t>
  </si>
  <si>
    <t>Ａ-Ｂ</t>
  </si>
  <si>
    <t>国　庫　負　担　基　本　額</t>
  </si>
  <si>
    <t>海岸（港湾に係る海岸を除く）</t>
  </si>
  <si>
    <t>国庫負担基本額　　Ａ－Ｂ</t>
  </si>
  <si>
    <t>箇所</t>
  </si>
  <si>
    <t>現年</t>
  </si>
  <si>
    <t>一般</t>
  </si>
  <si>
    <t>繰越</t>
  </si>
  <si>
    <t>特例</t>
  </si>
  <si>
    <t>26→27</t>
  </si>
  <si>
    <t>27→28</t>
  </si>
  <si>
    <r>
      <t>決定</t>
    </r>
    <r>
      <rPr>
        <sz val="11"/>
        <rFont val="ＭＳ 明朝"/>
        <family val="1"/>
      </rPr>
      <t>工事費又は
再調査工事費</t>
    </r>
  </si>
  <si>
    <r>
      <t>工 事</t>
    </r>
    <r>
      <rPr>
        <sz val="11"/>
        <rFont val="ＭＳ 明朝"/>
        <family val="1"/>
      </rPr>
      <t xml:space="preserve"> 費</t>
    </r>
  </si>
  <si>
    <r>
      <t>差 引</t>
    </r>
    <r>
      <rPr>
        <sz val="11"/>
        <rFont val="ＭＳ 明朝"/>
        <family val="1"/>
      </rPr>
      <t xml:space="preserve"> 計</t>
    </r>
  </si>
  <si>
    <r>
      <t>自</t>
    </r>
    <r>
      <rPr>
        <sz val="11"/>
        <rFont val="ＭＳ 明朝"/>
        <family val="1"/>
      </rPr>
      <t xml:space="preserve">   年   月</t>
    </r>
  </si>
  <si>
    <r>
      <t>至</t>
    </r>
    <r>
      <rPr>
        <sz val="11"/>
        <rFont val="ＭＳ 明朝"/>
        <family val="1"/>
      </rPr>
      <t xml:space="preserve">   年   月</t>
    </r>
  </si>
  <si>
    <r>
      <rPr>
        <sz val="11"/>
        <rFont val="ＭＳ 明朝"/>
        <family val="1"/>
      </rPr>
      <t>工事費等</t>
    </r>
  </si>
  <si>
    <r>
      <t xml:space="preserve">砂 防 </t>
    </r>
    <r>
      <rPr>
        <sz val="11"/>
        <rFont val="ＭＳ 明朝"/>
        <family val="1"/>
      </rPr>
      <t>設 備</t>
    </r>
  </si>
  <si>
    <r>
      <t>残存物件</t>
    </r>
    <r>
      <rPr>
        <sz val="11"/>
        <rFont val="ＭＳ 明朝"/>
        <family val="1"/>
      </rPr>
      <t>等評価額</t>
    </r>
  </si>
  <si>
    <t xml:space="preserve"> 　平成    年   月   日</t>
  </si>
  <si>
    <t xml:space="preserve"> 　平成   年   月   日</t>
  </si>
  <si>
    <t>平成○○年 公共土木施設災害復旧事業の全部成功認定申請書</t>
  </si>
  <si>
    <t>　平成○○年公共土木施設災害復旧事業の全部成功認定について、公共</t>
  </si>
  <si>
    <t xml:space="preserve"> 　平成○○年○月○日</t>
  </si>
  <si>
    <t>平成○○年公共土木施設災害復旧事業全部成功表</t>
  </si>
  <si>
    <t>平成○○年度施行 公共土木施設災害復旧事業の一部成功認定申請書</t>
  </si>
  <si>
    <t>　平成○○年度施行公共土木施設災害復旧事業の一部成功認定について、</t>
  </si>
  <si>
    <t>　 平成○○年度施行 公共土木施設災害復旧事業（平成○○年度からの繰越分）</t>
  </si>
  <si>
    <t>平成○○年度公共土木施設災害復旧事業一部成功表（河川等）</t>
  </si>
  <si>
    <t>平成○○年度公共土木施設災害復旧事業成功箇所表</t>
  </si>
  <si>
    <t>平 成 ○○ 年 度 災 害 復 旧 事 業 費 精 算 表</t>
  </si>
  <si>
    <t>平成○○年度災害復旧事業国庫負担金受入額調書</t>
  </si>
  <si>
    <t>平成○○年度災害復旧事業事務費基本額算定表</t>
  </si>
  <si>
    <t>平成○○年度災害復旧事業事務費明細表</t>
  </si>
  <si>
    <t>平 成 ○○ 年 度 施 行 災 害 復 旧 事 業 費 決 算 内 訳 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</si>
</sst>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???&quot;)&quot;"/>
    <numFmt numFmtId="177" formatCode="#,##0_ "/>
    <numFmt numFmtId="178" formatCode="&quot;(&quot;???&quot;)&quot;;;"/>
    <numFmt numFmtId="179" formatCode="#,##0;\-#,##0;"/>
    <numFmt numFmtId="180" formatCode="&quot;(&quot;?,???&quot;)&quot;;;"/>
    <numFmt numFmtId="181" formatCode="#,##0\ ;\-#,##0\ ;"/>
    <numFmt numFmtId="182" formatCode="\(#,##0_ \)"/>
    <numFmt numFmtId="183" formatCode="\(#,##0\ \)"/>
    <numFmt numFmtId="184" formatCode="\(#,##0\)"/>
    <numFmt numFmtId="185" formatCode="0_ "/>
    <numFmt numFmtId="186" formatCode="\(?,???,??#,##0\);;"/>
    <numFmt numFmtId="187" formatCode="\(???,??#,##0\);;"/>
    <numFmt numFmtId="188" formatCode="0.00?"/>
    <numFmt numFmtId="189" formatCode="#,##0_);[Red]\(#,##0\)"/>
    <numFmt numFmtId="190" formatCode="[$-411]ge\.m\.d;@"/>
    <numFmt numFmtId="191" formatCode="\(?,???,???,??0\)"/>
    <numFmt numFmtId="192" formatCode="\(?,???,???,??0\);"/>
    <numFmt numFmtId="193" formatCode="\(??,???,???,??0\);;"/>
    <numFmt numFmtId="194" formatCode="\(???,???,??#,##0\);;"/>
    <numFmt numFmtId="195" formatCode="#,##0_ ;[Red]\-#,##0\ ;"/>
  </numFmts>
  <fonts count="47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.5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1"/>
      <name val="明朝"/>
      <family val="3"/>
    </font>
    <font>
      <sz val="6"/>
      <name val="明朝"/>
      <family val="1"/>
    </font>
    <font>
      <sz val="9.5"/>
      <name val="ＭＳ 明朝"/>
      <family val="1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 style="dotted"/>
    </border>
    <border>
      <left style="double"/>
      <right style="thin"/>
      <top style="thin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double"/>
      <right>
        <color indexed="63"/>
      </right>
      <top style="dotted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 style="thin"/>
      <right style="thin"/>
      <top style="thin"/>
      <bottom>
        <color indexed="63"/>
      </bottom>
      <diagonal style="hair"/>
    </border>
    <border diagonalUp="1">
      <left style="thin"/>
      <right style="thin"/>
      <top>
        <color indexed="63"/>
      </top>
      <bottom style="thin"/>
      <diagonal style="hair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9" fillId="0" borderId="0">
      <alignment/>
      <protection/>
    </xf>
    <xf numFmtId="0" fontId="46" fillId="32" borderId="0" applyNumberFormat="0" applyBorder="0" applyAlignment="0" applyProtection="0"/>
  </cellStyleXfs>
  <cellXfs count="4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3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14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right" vertical="center"/>
    </xf>
    <xf numFmtId="176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6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7" fontId="2" fillId="0" borderId="12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33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quotePrefix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7" fillId="0" borderId="0" xfId="60" applyFont="1" applyFill="1" applyBorder="1">
      <alignment vertical="center"/>
      <protection/>
    </xf>
    <xf numFmtId="0" fontId="5" fillId="0" borderId="0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177" fontId="2" fillId="33" borderId="14" xfId="0" applyNumberFormat="1" applyFont="1" applyFill="1" applyBorder="1" applyAlignment="1">
      <alignment vertical="center"/>
    </xf>
    <xf numFmtId="37" fontId="2" fillId="33" borderId="14" xfId="0" applyNumberFormat="1" applyFont="1" applyFill="1" applyBorder="1" applyAlignment="1">
      <alignment vertical="center"/>
    </xf>
    <xf numFmtId="179" fontId="2" fillId="33" borderId="14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176" fontId="2" fillId="33" borderId="12" xfId="0" applyNumberFormat="1" applyFont="1" applyFill="1" applyBorder="1" applyAlignment="1">
      <alignment vertical="center"/>
    </xf>
    <xf numFmtId="37" fontId="2" fillId="0" borderId="1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33" borderId="1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8" fontId="2" fillId="0" borderId="12" xfId="0" applyNumberFormat="1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184" fontId="0" fillId="33" borderId="12" xfId="0" applyNumberFormat="1" applyFont="1" applyFill="1" applyBorder="1" applyAlignment="1">
      <alignment vertical="center"/>
    </xf>
    <xf numFmtId="177" fontId="0" fillId="33" borderId="14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33" borderId="19" xfId="0" applyFont="1" applyFill="1" applyBorder="1" applyAlignment="1">
      <alignment horizontal="centerContinuous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Continuous" vertical="center"/>
    </xf>
    <xf numFmtId="190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190" fontId="0" fillId="0" borderId="12" xfId="0" applyNumberFormat="1" applyFont="1" applyFill="1" applyBorder="1" applyAlignment="1">
      <alignment horizontal="center" vertical="center"/>
    </xf>
    <xf numFmtId="187" fontId="0" fillId="0" borderId="22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33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Continuous" vertical="center"/>
    </xf>
    <xf numFmtId="190" fontId="0" fillId="33" borderId="23" xfId="0" applyNumberFormat="1" applyFont="1" applyFill="1" applyBorder="1" applyAlignment="1">
      <alignment horizontal="center" vertical="center"/>
    </xf>
    <xf numFmtId="189" fontId="0" fillId="33" borderId="24" xfId="0" applyNumberFormat="1" applyFont="1" applyFill="1" applyBorder="1" applyAlignment="1">
      <alignment vertical="center"/>
    </xf>
    <xf numFmtId="190" fontId="0" fillId="33" borderId="24" xfId="0" applyNumberFormat="1" applyFont="1" applyFill="1" applyBorder="1" applyAlignment="1">
      <alignment horizontal="center" vertical="center"/>
    </xf>
    <xf numFmtId="181" fontId="0" fillId="0" borderId="24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horizontal="centerContinuous" vertical="center"/>
    </xf>
    <xf numFmtId="190" fontId="0" fillId="0" borderId="25" xfId="0" applyNumberFormat="1" applyFont="1" applyBorder="1" applyAlignment="1">
      <alignment horizontal="center" vertical="center"/>
    </xf>
    <xf numFmtId="189" fontId="0" fillId="0" borderId="26" xfId="0" applyNumberFormat="1" applyFont="1" applyBorder="1" applyAlignment="1">
      <alignment vertical="center"/>
    </xf>
    <xf numFmtId="190" fontId="0" fillId="0" borderId="25" xfId="0" applyNumberFormat="1" applyFont="1" applyFill="1" applyBorder="1" applyAlignment="1">
      <alignment horizontal="center" vertical="center"/>
    </xf>
    <xf numFmtId="189" fontId="0" fillId="0" borderId="26" xfId="0" applyNumberFormat="1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190" fontId="0" fillId="0" borderId="23" xfId="0" applyNumberFormat="1" applyFont="1" applyBorder="1" applyAlignment="1">
      <alignment horizontal="center" vertical="center"/>
    </xf>
    <xf numFmtId="189" fontId="0" fillId="0" borderId="24" xfId="0" applyNumberFormat="1" applyFont="1" applyBorder="1" applyAlignment="1">
      <alignment vertical="center"/>
    </xf>
    <xf numFmtId="191" fontId="0" fillId="33" borderId="22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90" fontId="0" fillId="0" borderId="14" xfId="0" applyNumberFormat="1" applyFont="1" applyBorder="1" applyAlignment="1">
      <alignment horizontal="center" vertical="center"/>
    </xf>
    <xf numFmtId="189" fontId="0" fillId="0" borderId="18" xfId="0" applyNumberFormat="1" applyFont="1" applyBorder="1" applyAlignment="1">
      <alignment vertical="center"/>
    </xf>
    <xf numFmtId="190" fontId="0" fillId="0" borderId="18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90" fontId="0" fillId="0" borderId="20" xfId="0" applyNumberFormat="1" applyFont="1" applyBorder="1" applyAlignment="1">
      <alignment horizontal="center" vertical="center"/>
    </xf>
    <xf numFmtId="189" fontId="0" fillId="0" borderId="22" xfId="0" applyNumberFormat="1" applyFont="1" applyBorder="1" applyAlignment="1">
      <alignment vertical="center"/>
    </xf>
    <xf numFmtId="190" fontId="0" fillId="0" borderId="20" xfId="0" applyNumberFormat="1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Continuous" vertical="center"/>
    </xf>
    <xf numFmtId="190" fontId="0" fillId="0" borderId="18" xfId="0" applyNumberFormat="1" applyFont="1" applyBorder="1" applyAlignment="1">
      <alignment horizontal="center" vertical="center"/>
    </xf>
    <xf numFmtId="190" fontId="0" fillId="0" borderId="24" xfId="0" applyNumberFormat="1" applyFont="1" applyFill="1" applyBorder="1" applyAlignment="1">
      <alignment horizontal="center" vertical="center"/>
    </xf>
    <xf numFmtId="189" fontId="0" fillId="0" borderId="18" xfId="0" applyNumberFormat="1" applyFont="1" applyFill="1" applyBorder="1" applyAlignment="1">
      <alignment vertical="center"/>
    </xf>
    <xf numFmtId="57" fontId="0" fillId="0" borderId="12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57" fontId="0" fillId="0" borderId="17" xfId="0" applyNumberFormat="1" applyFont="1" applyBorder="1" applyAlignment="1">
      <alignment horizontal="center" vertical="center"/>
    </xf>
    <xf numFmtId="192" fontId="0" fillId="0" borderId="22" xfId="0" applyNumberFormat="1" applyFont="1" applyFill="1" applyBorder="1" applyAlignment="1">
      <alignment vertical="center"/>
    </xf>
    <xf numFmtId="57" fontId="0" fillId="0" borderId="14" xfId="0" applyNumberFormat="1" applyFont="1" applyBorder="1" applyAlignment="1">
      <alignment horizontal="center" vertical="center"/>
    </xf>
    <xf numFmtId="181" fontId="0" fillId="0" borderId="18" xfId="0" applyNumberFormat="1" applyFont="1" applyBorder="1" applyAlignment="1">
      <alignment vertical="center"/>
    </xf>
    <xf numFmtId="57" fontId="0" fillId="0" borderId="18" xfId="0" applyNumberFormat="1" applyFont="1" applyBorder="1" applyAlignment="1">
      <alignment horizontal="center" vertical="center"/>
    </xf>
    <xf numFmtId="181" fontId="0" fillId="0" borderId="14" xfId="0" applyNumberFormat="1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21" xfId="0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93" fontId="0" fillId="33" borderId="12" xfId="0" applyNumberFormat="1" applyFont="1" applyFill="1" applyBorder="1" applyAlignment="1">
      <alignment/>
    </xf>
    <xf numFmtId="194" fontId="0" fillId="0" borderId="12" xfId="0" applyNumberFormat="1" applyFont="1" applyBorder="1" applyAlignment="1">
      <alignment vertical="center"/>
    </xf>
    <xf numFmtId="193" fontId="0" fillId="0" borderId="12" xfId="0" applyNumberFormat="1" applyFont="1" applyFill="1" applyBorder="1" applyAlignment="1">
      <alignment/>
    </xf>
    <xf numFmtId="0" fontId="0" fillId="33" borderId="14" xfId="0" applyFont="1" applyFill="1" applyBorder="1" applyAlignment="1">
      <alignment horizontal="center" vertical="top"/>
    </xf>
    <xf numFmtId="181" fontId="0" fillId="33" borderId="14" xfId="0" applyNumberFormat="1" applyFont="1" applyFill="1" applyBorder="1" applyAlignment="1">
      <alignment vertical="top"/>
    </xf>
    <xf numFmtId="195" fontId="0" fillId="0" borderId="14" xfId="0" applyNumberFormat="1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8" xfId="0" applyFont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181" fontId="0" fillId="0" borderId="14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0" fillId="33" borderId="0" xfId="0" applyFont="1" applyFill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189" fontId="0" fillId="33" borderId="28" xfId="0" applyNumberFormat="1" applyFont="1" applyFill="1" applyBorder="1" applyAlignment="1">
      <alignment vertical="center"/>
    </xf>
    <xf numFmtId="189" fontId="0" fillId="0" borderId="11" xfId="48" applyNumberFormat="1" applyFont="1" applyFill="1" applyBorder="1" applyAlignment="1" applyProtection="1">
      <alignment vertical="center"/>
      <protection locked="0"/>
    </xf>
    <xf numFmtId="189" fontId="0" fillId="0" borderId="12" xfId="48" applyNumberFormat="1" applyFont="1" applyFill="1" applyBorder="1" applyAlignment="1" applyProtection="1">
      <alignment vertical="center"/>
      <protection locked="0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89" fontId="0" fillId="33" borderId="30" xfId="0" applyNumberFormat="1" applyFont="1" applyFill="1" applyBorder="1" applyAlignment="1">
      <alignment vertical="center"/>
    </xf>
    <xf numFmtId="189" fontId="0" fillId="0" borderId="29" xfId="48" applyNumberFormat="1" applyFont="1" applyFill="1" applyBorder="1" applyAlignment="1" applyProtection="1">
      <alignment vertical="center"/>
      <protection locked="0"/>
    </xf>
    <xf numFmtId="189" fontId="0" fillId="0" borderId="31" xfId="48" applyNumberFormat="1" applyFont="1" applyFill="1" applyBorder="1" applyAlignment="1" applyProtection="1">
      <alignment vertical="center"/>
      <protection locked="0"/>
    </xf>
    <xf numFmtId="0" fontId="0" fillId="0" borderId="29" xfId="0" applyFont="1" applyBorder="1" applyAlignment="1">
      <alignment horizontal="center" vertical="center"/>
    </xf>
    <xf numFmtId="189" fontId="0" fillId="0" borderId="30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Continuous" vertical="center"/>
    </xf>
    <xf numFmtId="189" fontId="0" fillId="0" borderId="18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4" fillId="0" borderId="0" xfId="62" applyFont="1" applyAlignment="1">
      <alignment vertical="center"/>
      <protection/>
    </xf>
    <xf numFmtId="0" fontId="4" fillId="33" borderId="0" xfId="62" applyFont="1" applyFill="1" applyAlignment="1">
      <alignment vertical="center"/>
      <protection/>
    </xf>
    <xf numFmtId="0" fontId="4" fillId="0" borderId="12" xfId="62" applyFont="1" applyBorder="1" applyAlignment="1">
      <alignment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32" xfId="62" applyFont="1" applyBorder="1" applyAlignment="1">
      <alignment horizontal="centerContinuous" vertical="center"/>
      <protection/>
    </xf>
    <xf numFmtId="0" fontId="4" fillId="0" borderId="16" xfId="62" applyFont="1" applyBorder="1" applyAlignment="1">
      <alignment horizontal="centerContinuous" vertical="center"/>
      <protection/>
    </xf>
    <xf numFmtId="0" fontId="4" fillId="0" borderId="15" xfId="62" applyFont="1" applyBorder="1" applyAlignment="1">
      <alignment horizontal="centerContinuous" vertical="center"/>
      <protection/>
    </xf>
    <xf numFmtId="0" fontId="4" fillId="0" borderId="20" xfId="62" applyFont="1" applyBorder="1" applyAlignment="1">
      <alignment horizontal="center" vertical="center"/>
      <protection/>
    </xf>
    <xf numFmtId="0" fontId="4" fillId="0" borderId="21" xfId="62" applyFont="1" applyBorder="1" applyAlignment="1">
      <alignment horizontal="center" vertical="center"/>
      <protection/>
    </xf>
    <xf numFmtId="0" fontId="4" fillId="0" borderId="33" xfId="62" applyFont="1" applyBorder="1" applyAlignment="1">
      <alignment horizontal="centerContinuous" vertical="center"/>
      <protection/>
    </xf>
    <xf numFmtId="0" fontId="4" fillId="0" borderId="0" xfId="62" applyFont="1" applyBorder="1" applyAlignment="1">
      <alignment horizontal="centerContinuous" vertical="center"/>
      <protection/>
    </xf>
    <xf numFmtId="0" fontId="4" fillId="0" borderId="14" xfId="62" applyFont="1" applyBorder="1" applyAlignment="1">
      <alignment vertical="center"/>
      <protection/>
    </xf>
    <xf numFmtId="0" fontId="4" fillId="0" borderId="34" xfId="62" applyFont="1" applyBorder="1" applyAlignment="1">
      <alignment horizontal="center" vertical="center"/>
      <protection/>
    </xf>
    <xf numFmtId="0" fontId="4" fillId="0" borderId="35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vertical="center"/>
      <protection/>
    </xf>
    <xf numFmtId="3" fontId="4" fillId="0" borderId="35" xfId="62" applyNumberFormat="1" applyFont="1" applyBorder="1" applyAlignment="1">
      <alignment vertical="center"/>
      <protection/>
    </xf>
    <xf numFmtId="3" fontId="4" fillId="33" borderId="34" xfId="62" applyNumberFormat="1" applyFont="1" applyFill="1" applyBorder="1" applyAlignment="1">
      <alignment vertical="center"/>
      <protection/>
    </xf>
    <xf numFmtId="3" fontId="4" fillId="33" borderId="35" xfId="62" applyNumberFormat="1" applyFont="1" applyFill="1" applyBorder="1" applyAlignment="1">
      <alignment vertical="center"/>
      <protection/>
    </xf>
    <xf numFmtId="0" fontId="4" fillId="0" borderId="36" xfId="62" applyFont="1" applyBorder="1" applyAlignment="1">
      <alignment vertical="center"/>
      <protection/>
    </xf>
    <xf numFmtId="3" fontId="4" fillId="0" borderId="37" xfId="62" applyNumberFormat="1" applyFont="1" applyBorder="1" applyAlignment="1">
      <alignment vertical="center"/>
      <protection/>
    </xf>
    <xf numFmtId="3" fontId="4" fillId="33" borderId="38" xfId="62" applyNumberFormat="1" applyFont="1" applyFill="1" applyBorder="1" applyAlignment="1">
      <alignment vertical="center"/>
      <protection/>
    </xf>
    <xf numFmtId="3" fontId="4" fillId="33" borderId="37" xfId="62" applyNumberFormat="1" applyFont="1" applyFill="1" applyBorder="1" applyAlignment="1">
      <alignment vertical="center"/>
      <protection/>
    </xf>
    <xf numFmtId="0" fontId="4" fillId="0" borderId="21" xfId="62" applyFont="1" applyBorder="1" applyAlignment="1">
      <alignment vertical="center"/>
      <protection/>
    </xf>
    <xf numFmtId="3" fontId="4" fillId="0" borderId="20" xfId="62" applyNumberFormat="1" applyFont="1" applyBorder="1" applyAlignment="1">
      <alignment vertical="center"/>
      <protection/>
    </xf>
    <xf numFmtId="3" fontId="4" fillId="0" borderId="39" xfId="62" applyNumberFormat="1" applyFont="1" applyBorder="1" applyAlignment="1">
      <alignment vertical="center"/>
      <protection/>
    </xf>
    <xf numFmtId="0" fontId="4" fillId="0" borderId="40" xfId="62" applyFont="1" applyBorder="1" applyAlignment="1">
      <alignment vertical="center"/>
      <protection/>
    </xf>
    <xf numFmtId="3" fontId="4" fillId="0" borderId="41" xfId="62" applyNumberFormat="1" applyFont="1" applyBorder="1" applyAlignment="1">
      <alignment vertical="center"/>
      <protection/>
    </xf>
    <xf numFmtId="3" fontId="4" fillId="0" borderId="42" xfId="62" applyNumberFormat="1" applyFont="1" applyBorder="1" applyAlignment="1">
      <alignment vertical="center"/>
      <protection/>
    </xf>
    <xf numFmtId="3" fontId="4" fillId="0" borderId="14" xfId="62" applyNumberFormat="1" applyFont="1" applyBorder="1" applyAlignment="1">
      <alignment vertical="center"/>
      <protection/>
    </xf>
    <xf numFmtId="3" fontId="4" fillId="33" borderId="43" xfId="62" applyNumberFormat="1" applyFont="1" applyFill="1" applyBorder="1" applyAlignment="1">
      <alignment vertical="center"/>
      <protection/>
    </xf>
    <xf numFmtId="3" fontId="4" fillId="33" borderId="14" xfId="62" applyNumberFormat="1" applyFont="1" applyFill="1" applyBorder="1" applyAlignment="1">
      <alignment vertical="center"/>
      <protection/>
    </xf>
    <xf numFmtId="0" fontId="11" fillId="0" borderId="10" xfId="62" applyFont="1" applyBorder="1" applyAlignment="1">
      <alignment vertical="center"/>
      <protection/>
    </xf>
    <xf numFmtId="0" fontId="2" fillId="0" borderId="10" xfId="62" applyFont="1" applyBorder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3" fontId="4" fillId="0" borderId="34" xfId="62" applyNumberFormat="1" applyFont="1" applyBorder="1" applyAlignment="1">
      <alignment vertical="center"/>
      <protection/>
    </xf>
    <xf numFmtId="3" fontId="4" fillId="0" borderId="13" xfId="62" applyNumberFormat="1" applyFont="1" applyBorder="1" applyAlignment="1">
      <alignment vertical="center"/>
      <protection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3" fontId="0" fillId="0" borderId="14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centerContinuous" vertical="center"/>
    </xf>
    <xf numFmtId="0" fontId="2" fillId="0" borderId="22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right" vertical="center"/>
    </xf>
    <xf numFmtId="3" fontId="2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44" xfId="0" applyFont="1" applyBorder="1" applyAlignment="1">
      <alignment horizontal="centerContinuous" vertical="center"/>
    </xf>
    <xf numFmtId="0" fontId="0" fillId="0" borderId="11" xfId="0" applyFont="1" applyBorder="1" applyAlignment="1">
      <alignment vertical="top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179" fontId="2" fillId="0" borderId="14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81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6" fontId="2" fillId="34" borderId="12" xfId="0" applyNumberFormat="1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/>
    </xf>
    <xf numFmtId="184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89" fontId="0" fillId="0" borderId="14" xfId="0" applyNumberFormat="1" applyFont="1" applyFill="1" applyBorder="1" applyAlignment="1">
      <alignment vertical="center"/>
    </xf>
    <xf numFmtId="189" fontId="0" fillId="0" borderId="22" xfId="0" applyNumberFormat="1" applyFont="1" applyFill="1" applyBorder="1" applyAlignment="1">
      <alignment vertical="center"/>
    </xf>
    <xf numFmtId="181" fontId="0" fillId="0" borderId="12" xfId="0" applyNumberFormat="1" applyFont="1" applyBorder="1" applyAlignment="1">
      <alignment vertical="center"/>
    </xf>
    <xf numFmtId="0" fontId="7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3" fillId="34" borderId="0" xfId="0" applyFont="1" applyFill="1" applyAlignment="1">
      <alignment vertical="center"/>
    </xf>
    <xf numFmtId="186" fontId="8" fillId="33" borderId="12" xfId="61" applyNumberFormat="1" applyFont="1" applyFill="1" applyBorder="1" applyAlignment="1">
      <alignment vertical="center"/>
      <protection/>
    </xf>
    <xf numFmtId="186" fontId="8" fillId="0" borderId="12" xfId="61" applyNumberFormat="1" applyFont="1" applyFill="1" applyBorder="1" applyAlignment="1">
      <alignment vertical="center"/>
      <protection/>
    </xf>
    <xf numFmtId="181" fontId="8" fillId="33" borderId="14" xfId="61" applyNumberFormat="1" applyFont="1" applyFill="1" applyBorder="1" applyAlignment="1">
      <alignment vertical="center"/>
      <protection/>
    </xf>
    <xf numFmtId="188" fontId="8" fillId="33" borderId="14" xfId="61" applyNumberFormat="1" applyFont="1" applyFill="1" applyBorder="1" applyAlignment="1">
      <alignment vertical="center"/>
      <protection/>
    </xf>
    <xf numFmtId="181" fontId="8" fillId="0" borderId="14" xfId="61" applyNumberFormat="1" applyFont="1" applyFill="1" applyBorder="1" applyAlignment="1">
      <alignment vertical="center"/>
      <protection/>
    </xf>
    <xf numFmtId="189" fontId="8" fillId="0" borderId="14" xfId="61" applyNumberFormat="1" applyFont="1" applyFill="1" applyBorder="1" applyAlignment="1">
      <alignment vertical="center"/>
      <protection/>
    </xf>
    <xf numFmtId="187" fontId="8" fillId="0" borderId="12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87" fontId="8" fillId="33" borderId="12" xfId="0" applyNumberFormat="1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181" fontId="8" fillId="0" borderId="14" xfId="0" applyNumberFormat="1" applyFont="1" applyBorder="1" applyAlignment="1">
      <alignment vertical="center"/>
    </xf>
    <xf numFmtId="181" fontId="8" fillId="0" borderId="20" xfId="0" applyNumberFormat="1" applyFont="1" applyBorder="1" applyAlignment="1">
      <alignment vertical="center"/>
    </xf>
    <xf numFmtId="181" fontId="8" fillId="0" borderId="22" xfId="0" applyNumberFormat="1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181" fontId="8" fillId="0" borderId="18" xfId="0" applyNumberFormat="1" applyFont="1" applyBorder="1" applyAlignment="1">
      <alignment vertical="center"/>
    </xf>
    <xf numFmtId="188" fontId="8" fillId="0" borderId="14" xfId="0" applyNumberFormat="1" applyFont="1" applyBorder="1" applyAlignment="1">
      <alignment vertical="center"/>
    </xf>
    <xf numFmtId="0" fontId="0" fillId="0" borderId="0" xfId="0" applyFont="1" applyAlignment="1">
      <alignment horizontal="centerContinuous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0" borderId="44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Continuous" vertical="center"/>
    </xf>
    <xf numFmtId="178" fontId="0" fillId="34" borderId="12" xfId="0" applyNumberFormat="1" applyFont="1" applyFill="1" applyBorder="1" applyAlignment="1">
      <alignment vertical="center"/>
    </xf>
    <xf numFmtId="180" fontId="0" fillId="34" borderId="12" xfId="0" applyNumberFormat="1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181" fontId="0" fillId="34" borderId="14" xfId="0" applyNumberFormat="1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180" fontId="0" fillId="0" borderId="20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181" fontId="0" fillId="0" borderId="14" xfId="0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180" fontId="0" fillId="34" borderId="11" xfId="0" applyNumberFormat="1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3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3" fontId="0" fillId="0" borderId="47" xfId="0" applyNumberFormat="1" applyFont="1" applyFill="1" applyBorder="1" applyAlignment="1">
      <alignment vertical="center"/>
    </xf>
    <xf numFmtId="3" fontId="0" fillId="0" borderId="48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center" vertical="center" textRotation="255"/>
    </xf>
    <xf numFmtId="0" fontId="0" fillId="0" borderId="44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11" xfId="0" applyFont="1" applyBorder="1" applyAlignment="1">
      <alignment horizontal="left" vertical="center" shrinkToFit="1"/>
    </xf>
    <xf numFmtId="0" fontId="0" fillId="0" borderId="44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17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0" xfId="62" applyFont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 wrapText="1"/>
      <protection/>
    </xf>
    <xf numFmtId="0" fontId="4" fillId="0" borderId="20" xfId="62" applyFont="1" applyBorder="1" applyAlignment="1">
      <alignment horizontal="center" vertical="center" wrapText="1"/>
      <protection/>
    </xf>
    <xf numFmtId="0" fontId="4" fillId="0" borderId="49" xfId="62" applyFont="1" applyBorder="1" applyAlignment="1">
      <alignment horizontal="center" vertical="center" wrapText="1"/>
      <protection/>
    </xf>
    <xf numFmtId="0" fontId="4" fillId="0" borderId="50" xfId="62" applyFont="1" applyBorder="1" applyAlignment="1">
      <alignment horizontal="center" vertical="center" wrapText="1"/>
      <protection/>
    </xf>
    <xf numFmtId="0" fontId="4" fillId="0" borderId="14" xfId="62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(2)全部成功表 (2)" xfId="60"/>
    <cellStyle name="標準_(6)事業費精算表" xfId="61"/>
    <cellStyle name="標準_決算内訳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3</xdr:row>
      <xdr:rowOff>0</xdr:rowOff>
    </xdr:from>
    <xdr:to>
      <xdr:col>10</xdr:col>
      <xdr:colOff>0</xdr:colOff>
      <xdr:row>5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7829550" y="762000"/>
          <a:ext cx="1695450" cy="504825"/>
        </a:xfrm>
        <a:prstGeom prst="bracketPair">
          <a:avLst>
            <a:gd name="adj" fmla="val -386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="85" zoomScaleSheetLayoutView="85" zoomScalePageLayoutView="0" workbookViewId="0" topLeftCell="A1">
      <selection activeCell="D22" sqref="D22"/>
    </sheetView>
  </sheetViews>
  <sheetFormatPr defaultColWidth="8.796875" defaultRowHeight="19.5" customHeight="1"/>
  <cols>
    <col min="1" max="9" width="9" style="1" customWidth="1"/>
    <col min="10" max="10" width="4" style="1" customWidth="1"/>
    <col min="11" max="16384" width="9" style="1" customWidth="1"/>
  </cols>
  <sheetData>
    <row r="1" ht="19.5" customHeight="1">
      <c r="A1" s="52" t="s">
        <v>47</v>
      </c>
    </row>
    <row r="2" spans="1:16" ht="20.25" customHeight="1">
      <c r="A2" s="52" t="s">
        <v>39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20.25" customHeight="1">
      <c r="A3" s="64" t="s">
        <v>48</v>
      </c>
      <c r="B3" s="35"/>
      <c r="C3" s="35"/>
      <c r="D3" s="35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20.25" customHeight="1">
      <c r="A4" s="36"/>
      <c r="B4" s="37"/>
      <c r="C4" s="37"/>
      <c r="D4" s="37"/>
      <c r="E4" s="37"/>
      <c r="F4" s="37"/>
      <c r="G4" s="53"/>
      <c r="H4" s="312" t="s">
        <v>40</v>
      </c>
      <c r="I4" s="312"/>
      <c r="J4" s="37"/>
      <c r="K4" s="37"/>
      <c r="L4" s="37"/>
      <c r="M4" s="37"/>
      <c r="N4" s="37"/>
      <c r="O4" s="37"/>
      <c r="P4" s="38"/>
    </row>
    <row r="5" spans="1:16" s="30" customFormat="1" ht="20.25" customHeight="1">
      <c r="A5" s="39"/>
      <c r="B5" s="39"/>
      <c r="C5" s="40"/>
      <c r="D5" s="39"/>
      <c r="E5" s="39"/>
      <c r="F5" s="39"/>
      <c r="G5" s="312" t="s">
        <v>272</v>
      </c>
      <c r="H5" s="312"/>
      <c r="I5" s="312"/>
      <c r="J5" s="39"/>
      <c r="K5" s="39"/>
      <c r="L5" s="39"/>
      <c r="M5" s="41"/>
      <c r="N5" s="41"/>
      <c r="O5" s="41"/>
      <c r="P5" s="40"/>
    </row>
    <row r="6" spans="1:16" s="30" customFormat="1" ht="20.25" customHeight="1">
      <c r="A6" s="53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2"/>
      <c r="P6" s="40"/>
    </row>
    <row r="7" spans="1:16" s="30" customFormat="1" ht="20.25" customHeight="1">
      <c r="A7" s="43"/>
      <c r="B7" s="43"/>
      <c r="C7" s="39"/>
      <c r="D7" s="39"/>
      <c r="E7" s="39"/>
      <c r="F7" s="39"/>
      <c r="G7" s="39"/>
      <c r="H7" s="39"/>
      <c r="I7" s="39"/>
      <c r="J7" s="39"/>
      <c r="K7" s="43"/>
      <c r="L7" s="43"/>
      <c r="M7" s="44"/>
      <c r="N7" s="44"/>
      <c r="O7" s="41"/>
      <c r="P7" s="40"/>
    </row>
    <row r="8" spans="1:16" s="30" customFormat="1" ht="20.25" customHeight="1">
      <c r="A8" s="314" t="s">
        <v>56</v>
      </c>
      <c r="B8" s="314"/>
      <c r="C8" s="314"/>
      <c r="D8" s="314"/>
      <c r="E8" s="314"/>
      <c r="F8" s="41"/>
      <c r="G8" s="41"/>
      <c r="H8" s="41"/>
      <c r="I8" s="43"/>
      <c r="J8" s="41"/>
      <c r="K8" s="41"/>
      <c r="L8" s="41"/>
      <c r="M8" s="40"/>
      <c r="N8" s="40"/>
      <c r="O8" s="41"/>
      <c r="P8" s="40"/>
    </row>
    <row r="9" spans="1:16" s="30" customFormat="1" ht="20.25" customHeight="1">
      <c r="A9" s="43"/>
      <c r="B9" s="43"/>
      <c r="C9" s="41"/>
      <c r="D9" s="41"/>
      <c r="E9" s="41"/>
      <c r="F9" s="41"/>
      <c r="G9" s="42"/>
      <c r="H9" s="42"/>
      <c r="I9" s="42"/>
      <c r="J9" s="45"/>
      <c r="K9" s="41"/>
      <c r="L9" s="41"/>
      <c r="M9" s="40"/>
      <c r="N9" s="40"/>
      <c r="O9" s="41"/>
      <c r="P9" s="40"/>
    </row>
    <row r="10" spans="1:16" s="19" customFormat="1" ht="20.25" customHeight="1">
      <c r="A10" s="46"/>
      <c r="B10" s="38"/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34"/>
      <c r="P10" s="34"/>
    </row>
    <row r="11" spans="1:16" s="19" customFormat="1" ht="20.25" customHeight="1">
      <c r="A11" s="38"/>
      <c r="B11" s="38"/>
      <c r="C11" s="49"/>
      <c r="D11" s="48"/>
      <c r="E11" s="48"/>
      <c r="F11" s="50"/>
      <c r="G11" s="313" t="s">
        <v>58</v>
      </c>
      <c r="H11" s="313"/>
      <c r="I11" s="313"/>
      <c r="J11" s="50"/>
      <c r="K11" s="48"/>
      <c r="L11" s="48"/>
      <c r="M11" s="50"/>
      <c r="N11" s="50"/>
      <c r="O11" s="34"/>
      <c r="P11" s="34"/>
    </row>
    <row r="12" spans="1:16" s="19" customFormat="1" ht="20.25" customHeight="1">
      <c r="A12" s="46"/>
      <c r="B12" s="38"/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34"/>
      <c r="P12" s="34"/>
    </row>
    <row r="13" spans="1:16" s="19" customFormat="1" ht="20.25" customHeight="1">
      <c r="A13" s="38"/>
      <c r="B13" s="38"/>
      <c r="C13" s="49"/>
      <c r="D13" s="48"/>
      <c r="E13" s="48"/>
      <c r="F13" s="50"/>
      <c r="G13" s="48"/>
      <c r="H13" s="48"/>
      <c r="I13" s="48"/>
      <c r="J13" s="50"/>
      <c r="K13" s="48"/>
      <c r="L13" s="48"/>
      <c r="M13" s="50"/>
      <c r="N13" s="50"/>
      <c r="O13" s="34"/>
      <c r="P13" s="34"/>
    </row>
    <row r="14" spans="1:16" s="19" customFormat="1" ht="20.25" customHeight="1">
      <c r="A14" s="315" t="s">
        <v>270</v>
      </c>
      <c r="B14" s="315"/>
      <c r="C14" s="315"/>
      <c r="D14" s="315"/>
      <c r="E14" s="315"/>
      <c r="F14" s="315"/>
      <c r="G14" s="315"/>
      <c r="H14" s="315"/>
      <c r="I14" s="315"/>
      <c r="J14" s="315"/>
      <c r="K14" s="48"/>
      <c r="L14" s="48"/>
      <c r="M14" s="48"/>
      <c r="N14" s="48"/>
      <c r="O14" s="34"/>
      <c r="P14" s="34"/>
    </row>
    <row r="15" spans="1:16" s="19" customFormat="1" ht="20.25" customHeight="1">
      <c r="A15" s="38"/>
      <c r="B15" s="38"/>
      <c r="C15" s="49"/>
      <c r="D15" s="48"/>
      <c r="E15" s="48"/>
      <c r="F15" s="50"/>
      <c r="G15" s="48"/>
      <c r="H15" s="48"/>
      <c r="I15" s="48"/>
      <c r="J15" s="50"/>
      <c r="K15" s="48"/>
      <c r="L15" s="48"/>
      <c r="M15" s="50"/>
      <c r="N15" s="50"/>
      <c r="O15" s="34"/>
      <c r="P15" s="34"/>
    </row>
    <row r="16" spans="1:16" s="19" customFormat="1" ht="20.25" customHeight="1">
      <c r="A16" s="311" t="s">
        <v>271</v>
      </c>
      <c r="B16" s="311"/>
      <c r="C16" s="311"/>
      <c r="D16" s="311"/>
      <c r="E16" s="311"/>
      <c r="F16" s="311"/>
      <c r="G16" s="311"/>
      <c r="H16" s="311"/>
      <c r="I16" s="311"/>
      <c r="J16" s="311"/>
      <c r="K16" s="48"/>
      <c r="L16" s="48"/>
      <c r="M16" s="48"/>
      <c r="N16" s="48"/>
      <c r="O16" s="34"/>
      <c r="P16" s="34"/>
    </row>
    <row r="17" spans="1:16" s="19" customFormat="1" ht="20.25" customHeight="1">
      <c r="A17" s="311" t="s">
        <v>41</v>
      </c>
      <c r="B17" s="311"/>
      <c r="C17" s="311"/>
      <c r="D17" s="311"/>
      <c r="E17" s="311"/>
      <c r="F17" s="311"/>
      <c r="G17" s="311"/>
      <c r="H17" s="311"/>
      <c r="I17" s="311"/>
      <c r="J17" s="311"/>
      <c r="K17" s="48"/>
      <c r="L17" s="48"/>
      <c r="M17" s="50"/>
      <c r="N17" s="50"/>
      <c r="O17" s="34"/>
      <c r="P17" s="34"/>
    </row>
    <row r="18" spans="1:16" s="19" customFormat="1" ht="20.25" customHeight="1">
      <c r="A18" s="311" t="s">
        <v>42</v>
      </c>
      <c r="B18" s="311"/>
      <c r="C18" s="311"/>
      <c r="D18" s="311"/>
      <c r="E18" s="311"/>
      <c r="F18" s="311"/>
      <c r="G18" s="311"/>
      <c r="H18" s="311"/>
      <c r="I18" s="311"/>
      <c r="J18" s="311"/>
      <c r="K18" s="48"/>
      <c r="L18" s="48"/>
      <c r="M18" s="48"/>
      <c r="N18" s="48"/>
      <c r="O18" s="34"/>
      <c r="P18" s="34"/>
    </row>
    <row r="19" spans="1:16" s="19" customFormat="1" ht="20.25" customHeight="1">
      <c r="A19" s="38"/>
      <c r="B19" s="38"/>
      <c r="C19" s="49"/>
      <c r="D19" s="48"/>
      <c r="E19" s="48"/>
      <c r="F19" s="50"/>
      <c r="G19" s="48"/>
      <c r="H19" s="48"/>
      <c r="I19" s="48"/>
      <c r="J19" s="50"/>
      <c r="K19" s="48"/>
      <c r="L19" s="48"/>
      <c r="M19" s="50"/>
      <c r="N19" s="50"/>
      <c r="O19" s="34"/>
      <c r="P19" s="34"/>
    </row>
    <row r="20" spans="1:16" s="19" customFormat="1" ht="20.25" customHeight="1">
      <c r="A20" s="38"/>
      <c r="B20" s="38"/>
      <c r="C20" s="51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s="19" customFormat="1" ht="20.25" customHeight="1">
      <c r="A21" s="38"/>
      <c r="B21" s="38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34"/>
      <c r="P21" s="34"/>
    </row>
    <row r="22" spans="1:16" ht="20.2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</sheetData>
  <sheetProtection/>
  <mergeCells count="8">
    <mergeCell ref="A17:J17"/>
    <mergeCell ref="A18:J18"/>
    <mergeCell ref="H4:I4"/>
    <mergeCell ref="G5:I5"/>
    <mergeCell ref="G11:I11"/>
    <mergeCell ref="A8:E8"/>
    <mergeCell ref="A14:J14"/>
    <mergeCell ref="A16:J16"/>
  </mergeCells>
  <printOptions horizontalCentered="1"/>
  <pageMargins left="0.3937007874015748" right="0.3937007874015748" top="0.984251968503937" bottom="0.5905511811023623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Normal="80" zoomScaleSheetLayoutView="100" zoomScalePageLayoutView="0" workbookViewId="0" topLeftCell="A1">
      <selection activeCell="E2" sqref="E2"/>
    </sheetView>
  </sheetViews>
  <sheetFormatPr defaultColWidth="8.796875" defaultRowHeight="24.75" customHeight="1"/>
  <cols>
    <col min="1" max="1" width="2.59765625" style="2" customWidth="1"/>
    <col min="2" max="2" width="20.59765625" style="2" customWidth="1"/>
    <col min="3" max="6" width="18.59765625" style="2" customWidth="1"/>
    <col min="7" max="7" width="14.19921875" style="2" customWidth="1"/>
    <col min="8" max="8" width="18.59765625" style="2" customWidth="1"/>
    <col min="9" max="16384" width="9" style="2" customWidth="1"/>
  </cols>
  <sheetData>
    <row r="1" spans="1:4" ht="15" customHeight="1">
      <c r="A1" s="67"/>
      <c r="B1" s="66" t="s">
        <v>59</v>
      </c>
      <c r="C1" s="1"/>
      <c r="D1" s="1"/>
    </row>
    <row r="2" spans="1:4" ht="15" customHeight="1">
      <c r="A2" s="66" t="s">
        <v>39</v>
      </c>
      <c r="B2" s="66"/>
      <c r="C2" s="1"/>
      <c r="D2" s="1"/>
    </row>
    <row r="3" spans="1:8" ht="24.75" customHeight="1">
      <c r="A3" s="66"/>
      <c r="B3" s="158" t="s">
        <v>106</v>
      </c>
      <c r="C3" s="323" t="s">
        <v>282</v>
      </c>
      <c r="D3" s="323"/>
      <c r="E3" s="323"/>
      <c r="F3" s="323"/>
      <c r="G3" s="323"/>
      <c r="H3" s="93" t="s">
        <v>38</v>
      </c>
    </row>
    <row r="4" spans="2:8" ht="19.5" customHeight="1">
      <c r="B4" s="159"/>
      <c r="C4" s="2" t="s">
        <v>83</v>
      </c>
      <c r="H4" s="3" t="s">
        <v>61</v>
      </c>
    </row>
    <row r="5" spans="1:8" ht="19.5" customHeight="1">
      <c r="A5" s="3" t="s">
        <v>107</v>
      </c>
      <c r="B5" s="159"/>
      <c r="C5" s="2" t="s">
        <v>108</v>
      </c>
      <c r="H5" s="3"/>
    </row>
    <row r="6" spans="1:8" ht="19.5" customHeight="1">
      <c r="A6" s="400" t="s">
        <v>109</v>
      </c>
      <c r="B6" s="401"/>
      <c r="C6" s="402" t="s">
        <v>110</v>
      </c>
      <c r="D6" s="402" t="s">
        <v>111</v>
      </c>
      <c r="E6" s="8" t="s">
        <v>112</v>
      </c>
      <c r="F6" s="15"/>
      <c r="G6" s="400" t="s">
        <v>113</v>
      </c>
      <c r="H6" s="411"/>
    </row>
    <row r="7" spans="1:8" ht="19.5" customHeight="1">
      <c r="A7" s="397"/>
      <c r="B7" s="412"/>
      <c r="C7" s="403"/>
      <c r="D7" s="403"/>
      <c r="E7" s="94" t="s">
        <v>25</v>
      </c>
      <c r="F7" s="94" t="s">
        <v>26</v>
      </c>
      <c r="G7" s="397"/>
      <c r="H7" s="398"/>
    </row>
    <row r="8" spans="1:8" ht="19.5" customHeight="1">
      <c r="A8" s="160" t="s">
        <v>114</v>
      </c>
      <c r="B8" s="161"/>
      <c r="C8" s="162"/>
      <c r="D8" s="162"/>
      <c r="E8" s="163">
        <f>IF(C8&lt;D8,(D8-C8),0)</f>
        <v>0</v>
      </c>
      <c r="F8" s="164">
        <f>IF(C8&gt;D8,(C8-D8),0)</f>
        <v>0</v>
      </c>
      <c r="G8" s="165"/>
      <c r="H8" s="161"/>
    </row>
    <row r="9" spans="1:8" ht="19.5" customHeight="1">
      <c r="A9" s="166" t="s">
        <v>115</v>
      </c>
      <c r="B9" s="167"/>
      <c r="C9" s="168"/>
      <c r="D9" s="168"/>
      <c r="E9" s="169">
        <f>IF(C9&lt;D9,(D9-C9),0)</f>
        <v>0</v>
      </c>
      <c r="F9" s="170">
        <f>IF(C9&gt;D9,(C9-D9),0)</f>
        <v>0</v>
      </c>
      <c r="G9" s="171"/>
      <c r="H9" s="167"/>
    </row>
    <row r="10" spans="1:8" ht="19.5" customHeight="1">
      <c r="A10" s="166" t="s">
        <v>116</v>
      </c>
      <c r="B10" s="167"/>
      <c r="C10" s="168"/>
      <c r="D10" s="168"/>
      <c r="E10" s="169">
        <f aca="true" t="shared" si="0" ref="E10:E24">IF(C10&lt;D10,(D10-C10),0)</f>
        <v>0</v>
      </c>
      <c r="F10" s="170">
        <f aca="true" t="shared" si="1" ref="F10:F24">IF(C10&gt;D10,(C10-D10),0)</f>
        <v>0</v>
      </c>
      <c r="G10" s="171"/>
      <c r="H10" s="167"/>
    </row>
    <row r="11" spans="1:8" ht="19.5" customHeight="1">
      <c r="A11" s="166" t="s">
        <v>117</v>
      </c>
      <c r="B11" s="167"/>
      <c r="C11" s="168"/>
      <c r="D11" s="168"/>
      <c r="E11" s="169">
        <f t="shared" si="0"/>
        <v>0</v>
      </c>
      <c r="F11" s="170">
        <f t="shared" si="1"/>
        <v>0</v>
      </c>
      <c r="G11" s="171"/>
      <c r="H11" s="167"/>
    </row>
    <row r="12" spans="1:8" ht="19.5" customHeight="1">
      <c r="A12" s="166" t="s">
        <v>118</v>
      </c>
      <c r="B12" s="167"/>
      <c r="C12" s="168"/>
      <c r="D12" s="168"/>
      <c r="E12" s="169">
        <f t="shared" si="0"/>
        <v>0</v>
      </c>
      <c r="F12" s="170">
        <f t="shared" si="1"/>
        <v>0</v>
      </c>
      <c r="G12" s="171"/>
      <c r="H12" s="167"/>
    </row>
    <row r="13" spans="1:8" ht="19.5" customHeight="1">
      <c r="A13" s="166" t="s">
        <v>119</v>
      </c>
      <c r="B13" s="167"/>
      <c r="C13" s="168"/>
      <c r="D13" s="168"/>
      <c r="E13" s="169">
        <f t="shared" si="0"/>
        <v>0</v>
      </c>
      <c r="F13" s="170">
        <f t="shared" si="1"/>
        <v>0</v>
      </c>
      <c r="G13" s="171"/>
      <c r="H13" s="167"/>
    </row>
    <row r="14" spans="1:8" ht="19.5" customHeight="1">
      <c r="A14" s="166"/>
      <c r="B14" s="167" t="s">
        <v>120</v>
      </c>
      <c r="C14" s="172">
        <v>0</v>
      </c>
      <c r="D14" s="172">
        <v>0</v>
      </c>
      <c r="E14" s="169">
        <f t="shared" si="0"/>
        <v>0</v>
      </c>
      <c r="F14" s="170">
        <f t="shared" si="1"/>
        <v>0</v>
      </c>
      <c r="G14" s="171"/>
      <c r="H14" s="167"/>
    </row>
    <row r="15" spans="1:8" ht="19.5" customHeight="1">
      <c r="A15" s="166"/>
      <c r="B15" s="167" t="s">
        <v>121</v>
      </c>
      <c r="C15" s="172">
        <f>C13-C14</f>
        <v>0</v>
      </c>
      <c r="D15" s="172">
        <f>D13-D14</f>
        <v>0</v>
      </c>
      <c r="E15" s="169">
        <f t="shared" si="0"/>
        <v>0</v>
      </c>
      <c r="F15" s="170">
        <f t="shared" si="1"/>
        <v>0</v>
      </c>
      <c r="G15" s="171"/>
      <c r="H15" s="167"/>
    </row>
    <row r="16" spans="1:8" ht="19.5" customHeight="1">
      <c r="A16" s="166" t="s">
        <v>122</v>
      </c>
      <c r="B16" s="167"/>
      <c r="C16" s="168"/>
      <c r="D16" s="168"/>
      <c r="E16" s="169">
        <f t="shared" si="0"/>
        <v>0</v>
      </c>
      <c r="F16" s="170">
        <f t="shared" si="1"/>
        <v>0</v>
      </c>
      <c r="G16" s="171"/>
      <c r="H16" s="167"/>
    </row>
    <row r="17" spans="1:8" ht="19.5" customHeight="1">
      <c r="A17" s="166" t="s">
        <v>123</v>
      </c>
      <c r="B17" s="167"/>
      <c r="C17" s="168"/>
      <c r="D17" s="168"/>
      <c r="E17" s="169">
        <f t="shared" si="0"/>
        <v>0</v>
      </c>
      <c r="F17" s="170">
        <f t="shared" si="1"/>
        <v>0</v>
      </c>
      <c r="G17" s="171"/>
      <c r="H17" s="167"/>
    </row>
    <row r="18" spans="1:8" ht="19.5" customHeight="1">
      <c r="A18" s="166" t="s">
        <v>124</v>
      </c>
      <c r="B18" s="167"/>
      <c r="C18" s="168"/>
      <c r="D18" s="168"/>
      <c r="E18" s="169">
        <f t="shared" si="0"/>
        <v>0</v>
      </c>
      <c r="F18" s="170">
        <f t="shared" si="1"/>
        <v>0</v>
      </c>
      <c r="G18" s="171"/>
      <c r="H18" s="167"/>
    </row>
    <row r="19" spans="1:8" ht="19.5" customHeight="1">
      <c r="A19" s="166" t="s">
        <v>125</v>
      </c>
      <c r="B19" s="167"/>
      <c r="C19" s="168"/>
      <c r="D19" s="168"/>
      <c r="E19" s="169">
        <f t="shared" si="0"/>
        <v>0</v>
      </c>
      <c r="F19" s="170">
        <f t="shared" si="1"/>
        <v>0</v>
      </c>
      <c r="G19" s="171"/>
      <c r="H19" s="167"/>
    </row>
    <row r="20" spans="1:8" ht="19.5" customHeight="1">
      <c r="A20" s="166" t="s">
        <v>126</v>
      </c>
      <c r="B20" s="167"/>
      <c r="C20" s="168"/>
      <c r="D20" s="168"/>
      <c r="E20" s="169">
        <f t="shared" si="0"/>
        <v>0</v>
      </c>
      <c r="F20" s="170">
        <f t="shared" si="1"/>
        <v>0</v>
      </c>
      <c r="G20" s="171"/>
      <c r="H20" s="167"/>
    </row>
    <row r="21" spans="1:8" ht="19.5" customHeight="1">
      <c r="A21" s="166" t="s">
        <v>127</v>
      </c>
      <c r="B21" s="167"/>
      <c r="C21" s="168"/>
      <c r="D21" s="168"/>
      <c r="E21" s="169">
        <f t="shared" si="0"/>
        <v>0</v>
      </c>
      <c r="F21" s="170">
        <f t="shared" si="1"/>
        <v>0</v>
      </c>
      <c r="G21" s="171"/>
      <c r="H21" s="167"/>
    </row>
    <row r="22" spans="1:8" ht="19.5" customHeight="1">
      <c r="A22" s="166" t="s">
        <v>128</v>
      </c>
      <c r="B22" s="167"/>
      <c r="C22" s="168"/>
      <c r="D22" s="168"/>
      <c r="E22" s="169">
        <f t="shared" si="0"/>
        <v>0</v>
      </c>
      <c r="F22" s="170">
        <f t="shared" si="1"/>
        <v>0</v>
      </c>
      <c r="G22" s="171"/>
      <c r="H22" s="167"/>
    </row>
    <row r="23" spans="1:8" ht="19.5" customHeight="1">
      <c r="A23" s="173" t="s">
        <v>129</v>
      </c>
      <c r="B23" s="167"/>
      <c r="C23" s="168"/>
      <c r="D23" s="168"/>
      <c r="E23" s="169">
        <f t="shared" si="0"/>
        <v>0</v>
      </c>
      <c r="F23" s="170">
        <f t="shared" si="1"/>
        <v>0</v>
      </c>
      <c r="G23" s="171"/>
      <c r="H23" s="167"/>
    </row>
    <row r="24" spans="1:8" ht="19.5" customHeight="1">
      <c r="A24" s="166" t="s">
        <v>130</v>
      </c>
      <c r="B24" s="167"/>
      <c r="C24" s="168"/>
      <c r="D24" s="168"/>
      <c r="E24" s="169">
        <f t="shared" si="0"/>
        <v>0</v>
      </c>
      <c r="F24" s="170">
        <f t="shared" si="1"/>
        <v>0</v>
      </c>
      <c r="G24" s="171"/>
      <c r="H24" s="167"/>
    </row>
    <row r="25" spans="1:8" ht="19.5" customHeight="1">
      <c r="A25" s="174" t="s">
        <v>10</v>
      </c>
      <c r="B25" s="175"/>
      <c r="C25" s="176">
        <f>SUM(C8:C13)+SUM(C16:C24)</f>
        <v>0</v>
      </c>
      <c r="D25" s="176">
        <f>SUM(D8:D13)+SUM(D16:D24)</f>
        <v>0</v>
      </c>
      <c r="E25" s="176">
        <f>SUM(E8:E13)+SUM(E16:E24)</f>
        <v>0</v>
      </c>
      <c r="F25" s="176">
        <f>SUM(F8:F13)+SUM(F16:F24)</f>
        <v>0</v>
      </c>
      <c r="G25" s="118"/>
      <c r="H25" s="177"/>
    </row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5">
    <mergeCell ref="C3:G3"/>
    <mergeCell ref="A6:B7"/>
    <mergeCell ref="C6:C7"/>
    <mergeCell ref="D6:D7"/>
    <mergeCell ref="G6:H7"/>
  </mergeCells>
  <printOptions horizontalCentered="1"/>
  <pageMargins left="0.7874015748031497" right="0.7874015748031497" top="0.984251968503937" bottom="0.7874015748031497" header="0.1968503937007874" footer="0.1968503937007874"/>
  <pageSetup cellComments="asDisplayed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Normal="80" zoomScaleSheetLayoutView="100" zoomScalePageLayoutView="0" workbookViewId="0" topLeftCell="A1">
      <selection activeCell="F3" sqref="F3"/>
    </sheetView>
  </sheetViews>
  <sheetFormatPr defaultColWidth="8.796875" defaultRowHeight="18.75" customHeight="1"/>
  <cols>
    <col min="1" max="1" width="22.59765625" style="178" customWidth="1"/>
    <col min="2" max="2" width="12.59765625" style="178" customWidth="1"/>
    <col min="3" max="3" width="10.59765625" style="178" customWidth="1"/>
    <col min="4" max="4" width="10" style="178" customWidth="1"/>
    <col min="5" max="5" width="10.59765625" style="178" customWidth="1"/>
    <col min="6" max="6" width="10" style="178" customWidth="1"/>
    <col min="7" max="8" width="10.59765625" style="178" customWidth="1"/>
    <col min="9" max="9" width="10.5" style="178" customWidth="1"/>
    <col min="10" max="10" width="10.59765625" style="178" customWidth="1"/>
    <col min="11" max="11" width="10.19921875" style="178" customWidth="1"/>
    <col min="12" max="12" width="10.59765625" style="178" customWidth="1"/>
    <col min="13" max="16384" width="9" style="178" customWidth="1"/>
  </cols>
  <sheetData>
    <row r="1" spans="1:12" ht="24.75" customHeight="1">
      <c r="A1" s="413" t="s">
        <v>283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1:12" ht="19.5" customHeight="1">
      <c r="K2" s="388" t="s">
        <v>38</v>
      </c>
      <c r="L2" s="388"/>
    </row>
    <row r="3" spans="1:11" ht="19.5" customHeight="1">
      <c r="A3" s="179"/>
      <c r="B3" s="178" t="s">
        <v>131</v>
      </c>
      <c r="K3" s="178" t="s">
        <v>132</v>
      </c>
    </row>
    <row r="4" spans="1:12" ht="19.5" customHeight="1">
      <c r="A4" s="180"/>
      <c r="B4" s="181" t="s">
        <v>133</v>
      </c>
      <c r="C4" s="182" t="s">
        <v>134</v>
      </c>
      <c r="D4" s="183"/>
      <c r="E4" s="183"/>
      <c r="F4" s="183"/>
      <c r="G4" s="183"/>
      <c r="H4" s="182" t="s">
        <v>135</v>
      </c>
      <c r="I4" s="183"/>
      <c r="J4" s="183"/>
      <c r="K4" s="183"/>
      <c r="L4" s="184"/>
    </row>
    <row r="5" spans="1:12" ht="19.5" customHeight="1">
      <c r="A5" s="185" t="s">
        <v>136</v>
      </c>
      <c r="B5" s="186" t="s">
        <v>137</v>
      </c>
      <c r="C5" s="187" t="s">
        <v>138</v>
      </c>
      <c r="D5" s="188"/>
      <c r="E5" s="188"/>
      <c r="F5" s="414" t="s">
        <v>139</v>
      </c>
      <c r="G5" s="416" t="s">
        <v>140</v>
      </c>
      <c r="H5" s="187" t="s">
        <v>138</v>
      </c>
      <c r="I5" s="188"/>
      <c r="J5" s="188"/>
      <c r="K5" s="414" t="s">
        <v>139</v>
      </c>
      <c r="L5" s="414" t="s">
        <v>140</v>
      </c>
    </row>
    <row r="6" spans="1:12" ht="19.5" customHeight="1">
      <c r="A6" s="189"/>
      <c r="B6" s="185" t="s">
        <v>141</v>
      </c>
      <c r="C6" s="190" t="s">
        <v>142</v>
      </c>
      <c r="D6" s="191" t="s">
        <v>143</v>
      </c>
      <c r="E6" s="191" t="s">
        <v>144</v>
      </c>
      <c r="F6" s="415"/>
      <c r="G6" s="417"/>
      <c r="H6" s="190" t="s">
        <v>145</v>
      </c>
      <c r="I6" s="191" t="s">
        <v>143</v>
      </c>
      <c r="J6" s="191" t="s">
        <v>144</v>
      </c>
      <c r="K6" s="415"/>
      <c r="L6" s="418"/>
    </row>
    <row r="7" spans="1:12" ht="18" customHeight="1">
      <c r="A7" s="192" t="s">
        <v>146</v>
      </c>
      <c r="B7" s="193">
        <f>SUM(E7:G7)+SUM(J7:L7)</f>
        <v>0</v>
      </c>
      <c r="C7" s="194"/>
      <c r="D7" s="195"/>
      <c r="E7" s="193">
        <f>C7+D7</f>
        <v>0</v>
      </c>
      <c r="F7" s="195"/>
      <c r="G7" s="195"/>
      <c r="H7" s="194"/>
      <c r="I7" s="195"/>
      <c r="J7" s="193">
        <f>H7+I7</f>
        <v>0</v>
      </c>
      <c r="K7" s="195"/>
      <c r="L7" s="195"/>
    </row>
    <row r="8" spans="1:12" ht="18" customHeight="1">
      <c r="A8" s="192" t="s">
        <v>147</v>
      </c>
      <c r="B8" s="193">
        <f aca="true" t="shared" si="0" ref="B8:B23">SUM(E8:G8)+SUM(J8:L8)</f>
        <v>0</v>
      </c>
      <c r="C8" s="194"/>
      <c r="D8" s="195"/>
      <c r="E8" s="193">
        <f aca="true" t="shared" si="1" ref="E8:E23">C8+D8</f>
        <v>0</v>
      </c>
      <c r="F8" s="195"/>
      <c r="G8" s="195"/>
      <c r="H8" s="194"/>
      <c r="I8" s="195"/>
      <c r="J8" s="193">
        <f aca="true" t="shared" si="2" ref="J8:J23">H8+I8</f>
        <v>0</v>
      </c>
      <c r="K8" s="195"/>
      <c r="L8" s="195"/>
    </row>
    <row r="9" spans="1:12" ht="18" customHeight="1">
      <c r="A9" s="192" t="s">
        <v>148</v>
      </c>
      <c r="B9" s="193">
        <f t="shared" si="0"/>
        <v>0</v>
      </c>
      <c r="C9" s="194"/>
      <c r="D9" s="195"/>
      <c r="E9" s="193">
        <f t="shared" si="1"/>
        <v>0</v>
      </c>
      <c r="F9" s="195"/>
      <c r="G9" s="195"/>
      <c r="H9" s="194"/>
      <c r="I9" s="195"/>
      <c r="J9" s="193">
        <f t="shared" si="2"/>
        <v>0</v>
      </c>
      <c r="K9" s="195"/>
      <c r="L9" s="195"/>
    </row>
    <row r="10" spans="1:12" ht="18" customHeight="1">
      <c r="A10" s="192" t="s">
        <v>149</v>
      </c>
      <c r="B10" s="193">
        <f t="shared" si="0"/>
        <v>0</v>
      </c>
      <c r="C10" s="194"/>
      <c r="D10" s="195"/>
      <c r="E10" s="193">
        <f t="shared" si="1"/>
        <v>0</v>
      </c>
      <c r="F10" s="195"/>
      <c r="G10" s="195"/>
      <c r="H10" s="194"/>
      <c r="I10" s="195"/>
      <c r="J10" s="193">
        <f t="shared" si="2"/>
        <v>0</v>
      </c>
      <c r="K10" s="195"/>
      <c r="L10" s="195"/>
    </row>
    <row r="11" spans="1:12" ht="18" customHeight="1">
      <c r="A11" s="192" t="s">
        <v>150</v>
      </c>
      <c r="B11" s="193">
        <f t="shared" si="0"/>
        <v>0</v>
      </c>
      <c r="C11" s="194"/>
      <c r="D11" s="195"/>
      <c r="E11" s="193">
        <f t="shared" si="1"/>
        <v>0</v>
      </c>
      <c r="F11" s="195"/>
      <c r="G11" s="195"/>
      <c r="H11" s="194"/>
      <c r="I11" s="195"/>
      <c r="J11" s="193">
        <f t="shared" si="2"/>
        <v>0</v>
      </c>
      <c r="K11" s="195"/>
      <c r="L11" s="195"/>
    </row>
    <row r="12" spans="1:12" ht="18" customHeight="1">
      <c r="A12" s="196" t="s">
        <v>151</v>
      </c>
      <c r="B12" s="197">
        <f t="shared" si="0"/>
        <v>0</v>
      </c>
      <c r="C12" s="198"/>
      <c r="D12" s="199"/>
      <c r="E12" s="197">
        <f t="shared" si="1"/>
        <v>0</v>
      </c>
      <c r="F12" s="199"/>
      <c r="G12" s="199"/>
      <c r="H12" s="198"/>
      <c r="I12" s="199"/>
      <c r="J12" s="197">
        <f t="shared" si="2"/>
        <v>0</v>
      </c>
      <c r="K12" s="199"/>
      <c r="L12" s="199"/>
    </row>
    <row r="13" spans="1:12" ht="18" customHeight="1">
      <c r="A13" s="200" t="s">
        <v>152</v>
      </c>
      <c r="B13" s="201">
        <f t="shared" si="0"/>
        <v>0</v>
      </c>
      <c r="C13" s="202">
        <v>0</v>
      </c>
      <c r="D13" s="201">
        <v>0</v>
      </c>
      <c r="E13" s="201">
        <f t="shared" si="1"/>
        <v>0</v>
      </c>
      <c r="F13" s="201"/>
      <c r="G13" s="201"/>
      <c r="H13" s="202">
        <v>0</v>
      </c>
      <c r="I13" s="201">
        <v>0</v>
      </c>
      <c r="J13" s="201">
        <f t="shared" si="2"/>
        <v>0</v>
      </c>
      <c r="K13" s="201"/>
      <c r="L13" s="201"/>
    </row>
    <row r="14" spans="1:12" ht="18" customHeight="1">
      <c r="A14" s="203" t="s">
        <v>153</v>
      </c>
      <c r="B14" s="204">
        <f t="shared" si="0"/>
        <v>0</v>
      </c>
      <c r="C14" s="205">
        <f>C12-C13</f>
        <v>0</v>
      </c>
      <c r="D14" s="204">
        <f>D12-D13</f>
        <v>0</v>
      </c>
      <c r="E14" s="204">
        <f t="shared" si="1"/>
        <v>0</v>
      </c>
      <c r="F14" s="204"/>
      <c r="G14" s="204"/>
      <c r="H14" s="205">
        <f>H12-H13</f>
        <v>0</v>
      </c>
      <c r="I14" s="204">
        <f>I12-I13</f>
        <v>0</v>
      </c>
      <c r="J14" s="204">
        <f t="shared" si="2"/>
        <v>0</v>
      </c>
      <c r="K14" s="204"/>
      <c r="L14" s="204"/>
    </row>
    <row r="15" spans="1:12" ht="18" customHeight="1">
      <c r="A15" s="192" t="s">
        <v>154</v>
      </c>
      <c r="B15" s="206">
        <f t="shared" si="0"/>
        <v>0</v>
      </c>
      <c r="C15" s="207"/>
      <c r="D15" s="208"/>
      <c r="E15" s="206">
        <f t="shared" si="1"/>
        <v>0</v>
      </c>
      <c r="F15" s="208"/>
      <c r="G15" s="208"/>
      <c r="H15" s="207"/>
      <c r="I15" s="208"/>
      <c r="J15" s="206">
        <f t="shared" si="2"/>
        <v>0</v>
      </c>
      <c r="K15" s="208"/>
      <c r="L15" s="208"/>
    </row>
    <row r="16" spans="1:12" ht="18" customHeight="1">
      <c r="A16" s="192" t="s">
        <v>155</v>
      </c>
      <c r="B16" s="193">
        <f t="shared" si="0"/>
        <v>0</v>
      </c>
      <c r="C16" s="194"/>
      <c r="D16" s="195"/>
      <c r="E16" s="193">
        <f t="shared" si="1"/>
        <v>0</v>
      </c>
      <c r="F16" s="195"/>
      <c r="G16" s="195"/>
      <c r="H16" s="194"/>
      <c r="I16" s="195"/>
      <c r="J16" s="193">
        <f t="shared" si="2"/>
        <v>0</v>
      </c>
      <c r="K16" s="195"/>
      <c r="L16" s="195"/>
    </row>
    <row r="17" spans="1:12" ht="18" customHeight="1">
      <c r="A17" s="192" t="s">
        <v>156</v>
      </c>
      <c r="B17" s="193">
        <f t="shared" si="0"/>
        <v>0</v>
      </c>
      <c r="C17" s="194"/>
      <c r="D17" s="195"/>
      <c r="E17" s="193">
        <f t="shared" si="1"/>
        <v>0</v>
      </c>
      <c r="F17" s="195"/>
      <c r="G17" s="195"/>
      <c r="H17" s="194"/>
      <c r="I17" s="195"/>
      <c r="J17" s="193">
        <f t="shared" si="2"/>
        <v>0</v>
      </c>
      <c r="K17" s="195"/>
      <c r="L17" s="195"/>
    </row>
    <row r="18" spans="1:12" ht="18" customHeight="1">
      <c r="A18" s="192" t="s">
        <v>157</v>
      </c>
      <c r="B18" s="193">
        <f t="shared" si="0"/>
        <v>0</v>
      </c>
      <c r="C18" s="194"/>
      <c r="D18" s="195"/>
      <c r="E18" s="193">
        <f t="shared" si="1"/>
        <v>0</v>
      </c>
      <c r="F18" s="195"/>
      <c r="G18" s="195"/>
      <c r="H18" s="194"/>
      <c r="I18" s="195"/>
      <c r="J18" s="193">
        <f t="shared" si="2"/>
        <v>0</v>
      </c>
      <c r="K18" s="195"/>
      <c r="L18" s="195"/>
    </row>
    <row r="19" spans="1:12" ht="18" customHeight="1">
      <c r="A19" s="192" t="s">
        <v>158</v>
      </c>
      <c r="B19" s="193">
        <f t="shared" si="0"/>
        <v>0</v>
      </c>
      <c r="C19" s="194"/>
      <c r="D19" s="195"/>
      <c r="E19" s="193">
        <f t="shared" si="1"/>
        <v>0</v>
      </c>
      <c r="F19" s="195"/>
      <c r="G19" s="195"/>
      <c r="H19" s="194"/>
      <c r="I19" s="195"/>
      <c r="J19" s="193">
        <f t="shared" si="2"/>
        <v>0</v>
      </c>
      <c r="K19" s="195"/>
      <c r="L19" s="195"/>
    </row>
    <row r="20" spans="1:12" ht="18" customHeight="1">
      <c r="A20" s="192" t="s">
        <v>159</v>
      </c>
      <c r="B20" s="193">
        <f t="shared" si="0"/>
        <v>0</v>
      </c>
      <c r="C20" s="194"/>
      <c r="D20" s="195"/>
      <c r="E20" s="193">
        <f t="shared" si="1"/>
        <v>0</v>
      </c>
      <c r="F20" s="195"/>
      <c r="G20" s="195"/>
      <c r="H20" s="194"/>
      <c r="I20" s="195"/>
      <c r="J20" s="193">
        <f t="shared" si="2"/>
        <v>0</v>
      </c>
      <c r="K20" s="195"/>
      <c r="L20" s="195"/>
    </row>
    <row r="21" spans="1:12" ht="18" customHeight="1">
      <c r="A21" s="192" t="s">
        <v>160</v>
      </c>
      <c r="B21" s="193">
        <f t="shared" si="0"/>
        <v>0</v>
      </c>
      <c r="C21" s="194"/>
      <c r="D21" s="195"/>
      <c r="E21" s="193">
        <f t="shared" si="1"/>
        <v>0</v>
      </c>
      <c r="F21" s="195"/>
      <c r="G21" s="195"/>
      <c r="H21" s="194"/>
      <c r="I21" s="195"/>
      <c r="J21" s="193">
        <f t="shared" si="2"/>
        <v>0</v>
      </c>
      <c r="K21" s="195"/>
      <c r="L21" s="195"/>
    </row>
    <row r="22" spans="1:12" ht="18" customHeight="1">
      <c r="A22" s="209" t="s">
        <v>161</v>
      </c>
      <c r="B22" s="193">
        <f t="shared" si="0"/>
        <v>0</v>
      </c>
      <c r="C22" s="194"/>
      <c r="D22" s="195"/>
      <c r="E22" s="193">
        <f t="shared" si="1"/>
        <v>0</v>
      </c>
      <c r="F22" s="195"/>
      <c r="G22" s="195"/>
      <c r="H22" s="194"/>
      <c r="I22" s="195"/>
      <c r="J22" s="193">
        <f t="shared" si="2"/>
        <v>0</v>
      </c>
      <c r="K22" s="195"/>
      <c r="L22" s="195"/>
    </row>
    <row r="23" spans="1:12" ht="18" customHeight="1">
      <c r="A23" s="210" t="s">
        <v>162</v>
      </c>
      <c r="B23" s="193">
        <f t="shared" si="0"/>
        <v>0</v>
      </c>
      <c r="C23" s="194"/>
      <c r="D23" s="195"/>
      <c r="E23" s="193">
        <f t="shared" si="1"/>
        <v>0</v>
      </c>
      <c r="F23" s="195"/>
      <c r="G23" s="195"/>
      <c r="H23" s="194"/>
      <c r="I23" s="195"/>
      <c r="J23" s="193">
        <f t="shared" si="2"/>
        <v>0</v>
      </c>
      <c r="K23" s="195"/>
      <c r="L23" s="195"/>
    </row>
    <row r="24" spans="1:12" ht="18" customHeight="1">
      <c r="A24" s="211" t="s">
        <v>163</v>
      </c>
      <c r="B24" s="193">
        <f aca="true" t="shared" si="3" ref="B24:L24">SUM(B7:B12)+SUM(B15:B23)</f>
        <v>0</v>
      </c>
      <c r="C24" s="212">
        <f t="shared" si="3"/>
        <v>0</v>
      </c>
      <c r="D24" s="193">
        <f t="shared" si="3"/>
        <v>0</v>
      </c>
      <c r="E24" s="193">
        <f t="shared" si="3"/>
        <v>0</v>
      </c>
      <c r="F24" s="193">
        <f t="shared" si="3"/>
        <v>0</v>
      </c>
      <c r="G24" s="193">
        <f t="shared" si="3"/>
        <v>0</v>
      </c>
      <c r="H24" s="212">
        <f t="shared" si="3"/>
        <v>0</v>
      </c>
      <c r="I24" s="213">
        <f t="shared" si="3"/>
        <v>0</v>
      </c>
      <c r="J24" s="193">
        <f t="shared" si="3"/>
        <v>0</v>
      </c>
      <c r="K24" s="193">
        <f t="shared" si="3"/>
        <v>0</v>
      </c>
      <c r="L24" s="193">
        <f t="shared" si="3"/>
        <v>0</v>
      </c>
    </row>
    <row r="25" ht="14.25" customHeight="1">
      <c r="A25" s="178" t="s">
        <v>164</v>
      </c>
    </row>
    <row r="26" ht="14.25" customHeight="1">
      <c r="A26" s="178" t="s">
        <v>165</v>
      </c>
    </row>
    <row r="27" ht="14.25" customHeight="1">
      <c r="A27" s="178" t="s">
        <v>166</v>
      </c>
    </row>
    <row r="28" ht="14.25" customHeight="1">
      <c r="A28" s="178" t="s">
        <v>167</v>
      </c>
    </row>
  </sheetData>
  <sheetProtection/>
  <mergeCells count="6">
    <mergeCell ref="A1:L1"/>
    <mergeCell ref="K2:L2"/>
    <mergeCell ref="F5:F6"/>
    <mergeCell ref="G5:G6"/>
    <mergeCell ref="K5:K6"/>
    <mergeCell ref="L5:L6"/>
  </mergeCells>
  <printOptions horizontalCentered="1"/>
  <pageMargins left="0.7874015748031497" right="0.7874015748031497" top="0.984251968503937" bottom="0.7874015748031497" header="0.1968503937007874" footer="0.1968503937007874"/>
  <pageSetup cellComments="asDisplayed" horizontalDpi="300" verticalDpi="300" orientation="landscape" paperSize="9" scale="94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="85" zoomScaleSheetLayoutView="85" zoomScalePageLayoutView="0" workbookViewId="0" topLeftCell="A1">
      <selection activeCell="G6" sqref="G6"/>
    </sheetView>
  </sheetViews>
  <sheetFormatPr defaultColWidth="8.796875" defaultRowHeight="15" customHeight="1"/>
  <cols>
    <col min="1" max="9" width="9" style="2" customWidth="1"/>
    <col min="10" max="10" width="5.09765625" style="2" customWidth="1"/>
    <col min="11" max="16384" width="9" style="2" customWidth="1"/>
  </cols>
  <sheetData>
    <row r="1" ht="19.5" customHeight="1">
      <c r="A1" s="66" t="s">
        <v>168</v>
      </c>
    </row>
    <row r="2" spans="1:17" ht="20.25" customHeight="1">
      <c r="A2" s="52" t="s">
        <v>169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/>
    </row>
    <row r="3" spans="1:17" ht="20.25" customHeight="1">
      <c r="A3" s="64"/>
      <c r="B3" s="35"/>
      <c r="C3" s="35"/>
      <c r="D3" s="35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/>
    </row>
    <row r="4" spans="1:17" ht="20.25" customHeight="1">
      <c r="A4" s="36"/>
      <c r="B4" s="37"/>
      <c r="C4" s="37"/>
      <c r="D4" s="37"/>
      <c r="E4" s="37"/>
      <c r="F4" s="37"/>
      <c r="G4" s="53"/>
      <c r="H4" s="312" t="s">
        <v>40</v>
      </c>
      <c r="I4" s="312"/>
      <c r="J4" s="37"/>
      <c r="K4" s="37"/>
      <c r="L4" s="37"/>
      <c r="M4" s="37"/>
      <c r="N4" s="37"/>
      <c r="O4" s="37"/>
      <c r="P4" s="38"/>
      <c r="Q4"/>
    </row>
    <row r="5" spans="1:17" ht="20.25" customHeight="1">
      <c r="A5" s="214"/>
      <c r="B5" s="214"/>
      <c r="C5" s="215"/>
      <c r="D5" s="214"/>
      <c r="E5" s="214"/>
      <c r="F5" s="214"/>
      <c r="G5" s="312" t="s">
        <v>268</v>
      </c>
      <c r="H5" s="312"/>
      <c r="I5" s="312"/>
      <c r="J5" s="214"/>
      <c r="K5" s="214"/>
      <c r="L5" s="214"/>
      <c r="M5" s="216"/>
      <c r="N5" s="216"/>
      <c r="O5" s="216"/>
      <c r="P5" s="215"/>
      <c r="Q5"/>
    </row>
    <row r="6" spans="1:17" ht="20.25" customHeight="1">
      <c r="A6" s="53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7"/>
      <c r="P6" s="215"/>
      <c r="Q6"/>
    </row>
    <row r="7" spans="1:17" ht="20.25" customHeight="1">
      <c r="A7" s="218"/>
      <c r="B7" s="218"/>
      <c r="C7" s="214"/>
      <c r="D7" s="214"/>
      <c r="E7" s="214"/>
      <c r="F7" s="214"/>
      <c r="G7" s="214"/>
      <c r="H7" s="214"/>
      <c r="I7" s="214"/>
      <c r="J7" s="214"/>
      <c r="K7" s="218"/>
      <c r="L7" s="218"/>
      <c r="M7" s="219"/>
      <c r="N7" s="219"/>
      <c r="O7" s="216"/>
      <c r="P7" s="215"/>
      <c r="Q7"/>
    </row>
    <row r="8" spans="1:17" ht="20.25" customHeight="1">
      <c r="A8" s="314" t="s">
        <v>56</v>
      </c>
      <c r="B8" s="314"/>
      <c r="C8" s="314"/>
      <c r="D8" s="314"/>
      <c r="E8" s="314"/>
      <c r="F8" s="216"/>
      <c r="G8" s="216"/>
      <c r="H8" s="216"/>
      <c r="I8" s="218"/>
      <c r="J8" s="216"/>
      <c r="K8" s="216"/>
      <c r="L8" s="216"/>
      <c r="M8" s="215"/>
      <c r="N8" s="215"/>
      <c r="O8" s="216"/>
      <c r="P8" s="215"/>
      <c r="Q8"/>
    </row>
    <row r="9" spans="1:17" ht="20.25" customHeight="1">
      <c r="A9" s="218"/>
      <c r="B9" s="218"/>
      <c r="C9" s="216"/>
      <c r="D9" s="216"/>
      <c r="E9" s="216"/>
      <c r="F9" s="216"/>
      <c r="G9" s="217"/>
      <c r="H9" s="217"/>
      <c r="I9" s="217"/>
      <c r="J9" s="45"/>
      <c r="K9" s="216"/>
      <c r="L9" s="216"/>
      <c r="M9" s="215"/>
      <c r="N9" s="215"/>
      <c r="O9" s="216"/>
      <c r="P9" s="215"/>
      <c r="Q9"/>
    </row>
    <row r="10" spans="1:17" ht="20.25" customHeight="1">
      <c r="A10" s="46"/>
      <c r="B10" s="38"/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34"/>
      <c r="P10" s="34"/>
      <c r="Q10"/>
    </row>
    <row r="11" spans="1:17" ht="20.25" customHeight="1">
      <c r="A11" s="38"/>
      <c r="B11" s="38"/>
      <c r="C11" s="49"/>
      <c r="D11" s="48"/>
      <c r="E11" s="48"/>
      <c r="F11" s="50"/>
      <c r="G11" s="313" t="s">
        <v>58</v>
      </c>
      <c r="H11" s="313"/>
      <c r="I11" s="313"/>
      <c r="J11" s="50"/>
      <c r="K11" s="48"/>
      <c r="L11" s="48"/>
      <c r="M11" s="50"/>
      <c r="N11" s="50"/>
      <c r="O11" s="34"/>
      <c r="P11" s="34"/>
      <c r="Q11"/>
    </row>
    <row r="12" spans="1:17" ht="20.25" customHeight="1">
      <c r="A12" s="46"/>
      <c r="B12" s="38"/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34"/>
      <c r="P12" s="34"/>
      <c r="Q12"/>
    </row>
    <row r="13" spans="1:17" ht="20.25" customHeight="1">
      <c r="A13" s="38"/>
      <c r="B13" s="38"/>
      <c r="C13" s="49"/>
      <c r="D13" s="48"/>
      <c r="E13" s="48"/>
      <c r="F13" s="50"/>
      <c r="G13" s="48"/>
      <c r="H13" s="48"/>
      <c r="I13" s="48"/>
      <c r="J13" s="50"/>
      <c r="K13" s="48"/>
      <c r="L13" s="48"/>
      <c r="M13" s="50"/>
      <c r="N13" s="50"/>
      <c r="O13" s="34"/>
      <c r="P13" s="34"/>
      <c r="Q13"/>
    </row>
    <row r="14" spans="1:17" ht="20.25" customHeight="1">
      <c r="A14" s="315" t="s">
        <v>170</v>
      </c>
      <c r="B14" s="315"/>
      <c r="C14" s="315"/>
      <c r="D14" s="315"/>
      <c r="E14" s="315"/>
      <c r="F14" s="315"/>
      <c r="G14" s="315"/>
      <c r="H14" s="315"/>
      <c r="I14" s="315"/>
      <c r="J14" s="315"/>
      <c r="K14" s="48"/>
      <c r="L14" s="48"/>
      <c r="M14" s="48"/>
      <c r="N14" s="48"/>
      <c r="O14" s="34"/>
      <c r="P14" s="34"/>
      <c r="Q14"/>
    </row>
    <row r="15" spans="1:17" ht="20.25" customHeight="1">
      <c r="A15" s="38"/>
      <c r="B15" s="38"/>
      <c r="C15" s="49"/>
      <c r="D15" s="48"/>
      <c r="E15" s="48"/>
      <c r="F15" s="50"/>
      <c r="G15" s="48"/>
      <c r="H15" s="48"/>
      <c r="I15" s="48"/>
      <c r="J15" s="50"/>
      <c r="K15" s="48"/>
      <c r="L15" s="48"/>
      <c r="M15" s="50"/>
      <c r="N15" s="50"/>
      <c r="O15" s="34"/>
      <c r="P15" s="34"/>
      <c r="Q15"/>
    </row>
    <row r="16" spans="1:17" ht="20.25" customHeight="1">
      <c r="A16" s="311" t="s">
        <v>171</v>
      </c>
      <c r="B16" s="311"/>
      <c r="C16" s="311"/>
      <c r="D16" s="311"/>
      <c r="E16" s="311"/>
      <c r="F16" s="311"/>
      <c r="G16" s="311"/>
      <c r="H16" s="311"/>
      <c r="I16" s="311"/>
      <c r="J16" s="311"/>
      <c r="K16" s="48"/>
      <c r="L16" s="48"/>
      <c r="M16" s="48"/>
      <c r="N16" s="48"/>
      <c r="O16" s="34"/>
      <c r="P16" s="34"/>
      <c r="Q16"/>
    </row>
    <row r="17" spans="1:17" ht="20.25" customHeight="1">
      <c r="A17" s="311" t="s">
        <v>172</v>
      </c>
      <c r="B17" s="311"/>
      <c r="C17" s="311"/>
      <c r="D17" s="311"/>
      <c r="E17" s="311"/>
      <c r="F17" s="311"/>
      <c r="G17" s="311"/>
      <c r="H17" s="311"/>
      <c r="I17" s="311"/>
      <c r="J17" s="311"/>
      <c r="K17" s="48"/>
      <c r="L17" s="48"/>
      <c r="M17" s="50"/>
      <c r="N17" s="50"/>
      <c r="O17" s="34"/>
      <c r="P17" s="34"/>
      <c r="Q17"/>
    </row>
    <row r="18" spans="1:17" ht="20.25" customHeight="1">
      <c r="A18" s="311" t="s">
        <v>173</v>
      </c>
      <c r="B18" s="311"/>
      <c r="C18" s="311"/>
      <c r="D18" s="311"/>
      <c r="E18" s="311"/>
      <c r="F18" s="311"/>
      <c r="G18" s="311"/>
      <c r="H18" s="311"/>
      <c r="I18" s="311"/>
      <c r="J18" s="311"/>
      <c r="K18" s="48"/>
      <c r="L18" s="48"/>
      <c r="M18" s="48"/>
      <c r="N18" s="48"/>
      <c r="O18" s="34"/>
      <c r="P18" s="34"/>
      <c r="Q18"/>
    </row>
    <row r="19" spans="1:17" ht="20.25" customHeight="1">
      <c r="A19" s="311" t="s">
        <v>174</v>
      </c>
      <c r="B19" s="311"/>
      <c r="C19" s="311"/>
      <c r="D19" s="311"/>
      <c r="E19" s="311"/>
      <c r="F19" s="311"/>
      <c r="G19" s="311"/>
      <c r="H19" s="311"/>
      <c r="I19" s="311"/>
      <c r="J19" s="311"/>
      <c r="K19" s="48"/>
      <c r="L19" s="48"/>
      <c r="M19" s="50"/>
      <c r="N19" s="50"/>
      <c r="O19" s="34"/>
      <c r="P19" s="34"/>
      <c r="Q19"/>
    </row>
    <row r="20" spans="1:17" ht="20.25" customHeight="1">
      <c r="A20" s="38"/>
      <c r="B20" s="38"/>
      <c r="C20" s="51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/>
    </row>
    <row r="21" spans="1:17" ht="20.25" customHeight="1">
      <c r="A21" s="38"/>
      <c r="B21" s="38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34"/>
      <c r="P21" s="34"/>
      <c r="Q21"/>
    </row>
    <row r="22" spans="1:17" ht="20.25" customHeight="1">
      <c r="A22" s="315" t="s">
        <v>175</v>
      </c>
      <c r="B22" s="315"/>
      <c r="C22" s="315"/>
      <c r="D22" s="315"/>
      <c r="E22" s="315"/>
      <c r="F22" s="315"/>
      <c r="G22" s="315"/>
      <c r="H22" s="315"/>
      <c r="I22" s="315"/>
      <c r="J22" s="315"/>
      <c r="K22" s="34"/>
      <c r="L22" s="34"/>
      <c r="M22" s="34"/>
      <c r="N22" s="34"/>
      <c r="O22" s="34"/>
      <c r="P22" s="34"/>
      <c r="Q22"/>
    </row>
    <row r="23" spans="1:17" ht="20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/>
    </row>
    <row r="24" spans="1:17" ht="20.25" customHeight="1">
      <c r="A24" s="323" t="s">
        <v>176</v>
      </c>
      <c r="B24" s="323"/>
      <c r="C24" s="323"/>
      <c r="D24" s="323"/>
      <c r="E24" s="323"/>
      <c r="F24" s="323"/>
      <c r="G24" s="323"/>
      <c r="H24" s="323"/>
      <c r="I24" s="323"/>
      <c r="J24" s="323"/>
      <c r="K24" s="1"/>
      <c r="L24" s="1"/>
      <c r="M24" s="1"/>
      <c r="N24" s="1"/>
      <c r="O24" s="1"/>
      <c r="P24" s="1"/>
      <c r="Q24"/>
    </row>
    <row r="25" spans="1:17" ht="20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/>
    </row>
    <row r="26" spans="1:17" ht="2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/>
    </row>
    <row r="27" spans="1:17" ht="20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/>
    </row>
    <row r="28" spans="1:17" ht="20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/>
    </row>
    <row r="29" spans="1:17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/>
    </row>
    <row r="30" spans="1:17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/>
    </row>
    <row r="31" spans="1:17" ht="20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/>
    </row>
    <row r="32" spans="1:17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/>
    </row>
    <row r="33" spans="1:17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/>
    </row>
    <row r="34" spans="1:17" ht="20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20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20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20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20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</sheetData>
  <sheetProtection/>
  <mergeCells count="11">
    <mergeCell ref="A16:J16"/>
    <mergeCell ref="A17:J17"/>
    <mergeCell ref="A18:J18"/>
    <mergeCell ref="A19:J19"/>
    <mergeCell ref="A22:J22"/>
    <mergeCell ref="A24:J24"/>
    <mergeCell ref="H4:I4"/>
    <mergeCell ref="G5:I5"/>
    <mergeCell ref="A8:E8"/>
    <mergeCell ref="G11:I11"/>
    <mergeCell ref="A14:J14"/>
  </mergeCells>
  <printOptions horizontalCentered="1"/>
  <pageMargins left="0.5905511811023623" right="0.5905511811023623" top="0.984251968503937" bottom="0.7874015748031497" header="0.1968503937007874" footer="0.196850393700787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85" zoomScaleNormal="75" zoomScaleSheetLayoutView="85" zoomScalePageLayoutView="0" workbookViewId="0" topLeftCell="A1">
      <selection activeCell="I25" sqref="I25"/>
    </sheetView>
  </sheetViews>
  <sheetFormatPr defaultColWidth="8.796875" defaultRowHeight="15" customHeight="1"/>
  <cols>
    <col min="1" max="1" width="2.8984375" style="2" customWidth="1"/>
    <col min="2" max="2" width="7.59765625" style="2" customWidth="1"/>
    <col min="3" max="3" width="9.5" style="2" customWidth="1"/>
    <col min="4" max="4" width="8.5" style="2" customWidth="1"/>
    <col min="5" max="10" width="17.59765625" style="2" customWidth="1"/>
    <col min="11" max="16384" width="9" style="2" customWidth="1"/>
  </cols>
  <sheetData>
    <row r="1" spans="1:2" ht="15" customHeight="1">
      <c r="A1" s="67"/>
      <c r="B1" s="66" t="s">
        <v>59</v>
      </c>
    </row>
    <row r="2" spans="1:2" ht="15" customHeight="1">
      <c r="A2" s="66" t="s">
        <v>169</v>
      </c>
      <c r="B2" s="66"/>
    </row>
    <row r="3" spans="1:2" ht="15" customHeight="1">
      <c r="A3" s="66"/>
      <c r="B3" s="66" t="s">
        <v>177</v>
      </c>
    </row>
    <row r="4" spans="1:10" ht="30" customHeight="1">
      <c r="A4" s="323" t="s">
        <v>178</v>
      </c>
      <c r="B4" s="323"/>
      <c r="C4" s="323"/>
      <c r="D4" s="323"/>
      <c r="E4" s="323"/>
      <c r="F4" s="323"/>
      <c r="G4" s="323"/>
      <c r="H4" s="323"/>
      <c r="I4" s="323"/>
      <c r="J4" s="323"/>
    </row>
    <row r="5" ht="19.5" customHeight="1">
      <c r="J5" s="3" t="s">
        <v>61</v>
      </c>
    </row>
    <row r="6" spans="1:10" ht="39.75" customHeight="1">
      <c r="A6" s="8" t="s">
        <v>179</v>
      </c>
      <c r="B6" s="15"/>
      <c r="C6" s="220" t="s">
        <v>180</v>
      </c>
      <c r="D6" s="220" t="s">
        <v>62</v>
      </c>
      <c r="E6" s="220" t="s">
        <v>181</v>
      </c>
      <c r="F6" s="220" t="s">
        <v>182</v>
      </c>
      <c r="G6" s="220" t="s">
        <v>183</v>
      </c>
      <c r="H6" s="220" t="s">
        <v>184</v>
      </c>
      <c r="I6" s="221" t="s">
        <v>185</v>
      </c>
      <c r="J6" s="220" t="s">
        <v>186</v>
      </c>
    </row>
    <row r="7" spans="1:10" ht="49.5" customHeight="1">
      <c r="A7" s="222"/>
      <c r="B7" s="154"/>
      <c r="C7" s="223"/>
      <c r="D7" s="223"/>
      <c r="E7" s="122"/>
      <c r="F7" s="122"/>
      <c r="G7" s="122"/>
      <c r="H7" s="122"/>
      <c r="I7" s="122"/>
      <c r="J7" s="122"/>
    </row>
    <row r="20" ht="20.25" customHeight="1"/>
    <row r="21" ht="20.25" customHeight="1"/>
    <row r="22" spans="1:10" ht="20.25" customHeight="1">
      <c r="A22" s="81"/>
      <c r="B22" s="81"/>
      <c r="C22" s="81"/>
      <c r="D22" s="81"/>
      <c r="E22" s="81"/>
      <c r="F22" s="81"/>
      <c r="G22" s="81"/>
      <c r="H22" s="81"/>
      <c r="I22" s="81"/>
      <c r="J22" s="81"/>
    </row>
    <row r="23" ht="20.25" customHeight="1"/>
    <row r="24" spans="1:10" ht="20.25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</row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</sheetData>
  <sheetProtection/>
  <mergeCells count="1">
    <mergeCell ref="A4:J4"/>
  </mergeCells>
  <printOptions horizontalCentered="1"/>
  <pageMargins left="0.5905511811023623" right="0.5905511811023623" top="0.984251968503937" bottom="0.7874015748031497" header="0.1968503937007874" footer="0.196850393700787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="85" zoomScaleSheetLayoutView="85" zoomScalePageLayoutView="0" workbookViewId="0" topLeftCell="A1">
      <selection activeCell="G6" sqref="G6"/>
    </sheetView>
  </sheetViews>
  <sheetFormatPr defaultColWidth="8.796875" defaultRowHeight="15" customHeight="1"/>
  <cols>
    <col min="1" max="9" width="9" style="2" customWidth="1"/>
    <col min="10" max="10" width="5.09765625" style="2" customWidth="1"/>
    <col min="11" max="16384" width="9" style="2" customWidth="1"/>
  </cols>
  <sheetData>
    <row r="1" ht="20.25" customHeight="1">
      <c r="A1" s="66" t="s">
        <v>187</v>
      </c>
    </row>
    <row r="2" spans="1:17" ht="20.25" customHeight="1">
      <c r="A2" s="52" t="s">
        <v>188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/>
    </row>
    <row r="3" spans="1:17" ht="20.25" customHeight="1">
      <c r="A3" s="224" t="s">
        <v>189</v>
      </c>
      <c r="B3" s="35"/>
      <c r="C3" s="35"/>
      <c r="D3" s="35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/>
    </row>
    <row r="4" spans="1:17" ht="20.25" customHeight="1">
      <c r="A4" s="36"/>
      <c r="B4" s="37"/>
      <c r="C4" s="37"/>
      <c r="D4" s="37"/>
      <c r="E4" s="37"/>
      <c r="F4" s="37"/>
      <c r="G4" s="53"/>
      <c r="H4" s="312" t="s">
        <v>40</v>
      </c>
      <c r="I4" s="312"/>
      <c r="J4" s="37"/>
      <c r="K4" s="37"/>
      <c r="L4" s="37"/>
      <c r="M4" s="37"/>
      <c r="N4" s="37"/>
      <c r="O4" s="37"/>
      <c r="P4" s="38"/>
      <c r="Q4"/>
    </row>
    <row r="5" spans="1:17" ht="20.25" customHeight="1">
      <c r="A5" s="214"/>
      <c r="B5" s="214"/>
      <c r="C5" s="215"/>
      <c r="D5" s="214"/>
      <c r="E5" s="214"/>
      <c r="F5" s="214"/>
      <c r="G5" s="312" t="s">
        <v>269</v>
      </c>
      <c r="H5" s="312"/>
      <c r="I5" s="312"/>
      <c r="J5" s="214"/>
      <c r="K5" s="214"/>
      <c r="L5" s="214"/>
      <c r="M5" s="216"/>
      <c r="N5" s="216"/>
      <c r="O5" s="216"/>
      <c r="P5" s="215"/>
      <c r="Q5"/>
    </row>
    <row r="6" spans="1:17" ht="20.25" customHeight="1">
      <c r="A6" s="53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7"/>
      <c r="P6" s="215"/>
      <c r="Q6"/>
    </row>
    <row r="7" spans="1:17" ht="20.25" customHeight="1">
      <c r="A7" s="218"/>
      <c r="B7" s="218"/>
      <c r="C7" s="214"/>
      <c r="D7" s="214"/>
      <c r="E7" s="214"/>
      <c r="F7" s="214"/>
      <c r="G7" s="214"/>
      <c r="H7" s="214"/>
      <c r="I7" s="214"/>
      <c r="J7" s="214"/>
      <c r="K7" s="218"/>
      <c r="L7" s="218"/>
      <c r="M7" s="219"/>
      <c r="N7" s="219"/>
      <c r="O7" s="216"/>
      <c r="P7" s="215"/>
      <c r="Q7"/>
    </row>
    <row r="8" spans="1:17" ht="20.25" customHeight="1">
      <c r="A8" s="314" t="s">
        <v>56</v>
      </c>
      <c r="B8" s="314"/>
      <c r="C8" s="314"/>
      <c r="D8" s="314"/>
      <c r="E8" s="314"/>
      <c r="F8" s="216"/>
      <c r="G8" s="216"/>
      <c r="H8" s="216"/>
      <c r="I8" s="218"/>
      <c r="J8" s="216"/>
      <c r="K8" s="216"/>
      <c r="L8" s="216"/>
      <c r="M8" s="215"/>
      <c r="N8" s="215"/>
      <c r="O8" s="216"/>
      <c r="P8" s="215"/>
      <c r="Q8"/>
    </row>
    <row r="9" spans="1:17" ht="20.25" customHeight="1">
      <c r="A9" s="218"/>
      <c r="B9" s="218"/>
      <c r="C9" s="216"/>
      <c r="D9" s="216"/>
      <c r="E9" s="216"/>
      <c r="F9" s="216"/>
      <c r="G9" s="217"/>
      <c r="H9" s="217"/>
      <c r="I9" s="217"/>
      <c r="J9" s="45"/>
      <c r="K9" s="216"/>
      <c r="L9" s="216"/>
      <c r="M9" s="215"/>
      <c r="N9" s="215"/>
      <c r="O9" s="216"/>
      <c r="P9" s="215"/>
      <c r="Q9"/>
    </row>
    <row r="10" spans="1:17" ht="20.25" customHeight="1">
      <c r="A10" s="46"/>
      <c r="B10" s="38"/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34"/>
      <c r="P10" s="34"/>
      <c r="Q10"/>
    </row>
    <row r="11" spans="1:17" ht="20.25" customHeight="1">
      <c r="A11" s="38"/>
      <c r="B11" s="38"/>
      <c r="C11" s="49"/>
      <c r="D11" s="48"/>
      <c r="E11" s="48"/>
      <c r="F11" s="50"/>
      <c r="G11" s="313" t="s">
        <v>58</v>
      </c>
      <c r="H11" s="313"/>
      <c r="I11" s="313"/>
      <c r="J11" s="50"/>
      <c r="K11" s="48"/>
      <c r="L11" s="48"/>
      <c r="M11" s="50"/>
      <c r="N11" s="50"/>
      <c r="O11" s="34"/>
      <c r="P11" s="34"/>
      <c r="Q11"/>
    </row>
    <row r="12" spans="1:17" ht="20.25" customHeight="1">
      <c r="A12" s="46"/>
      <c r="B12" s="38"/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34"/>
      <c r="P12" s="34"/>
      <c r="Q12"/>
    </row>
    <row r="13" spans="1:17" ht="20.25" customHeight="1">
      <c r="A13" s="38"/>
      <c r="B13" s="38"/>
      <c r="C13" s="49"/>
      <c r="D13" s="48"/>
      <c r="E13" s="48"/>
      <c r="F13" s="50"/>
      <c r="G13" s="48"/>
      <c r="H13" s="48"/>
      <c r="I13" s="48"/>
      <c r="J13" s="50"/>
      <c r="K13" s="48"/>
      <c r="L13" s="48"/>
      <c r="M13" s="50"/>
      <c r="N13" s="50"/>
      <c r="O13" s="34"/>
      <c r="P13" s="34"/>
      <c r="Q13"/>
    </row>
    <row r="14" spans="1:17" ht="20.25" customHeight="1">
      <c r="A14" s="315" t="s">
        <v>190</v>
      </c>
      <c r="B14" s="315"/>
      <c r="C14" s="315"/>
      <c r="D14" s="315"/>
      <c r="E14" s="315"/>
      <c r="F14" s="315"/>
      <c r="G14" s="315"/>
      <c r="H14" s="315"/>
      <c r="I14" s="315"/>
      <c r="J14" s="315"/>
      <c r="K14" s="48"/>
      <c r="L14" s="48"/>
      <c r="M14" s="48"/>
      <c r="N14" s="48"/>
      <c r="O14" s="34"/>
      <c r="P14" s="34"/>
      <c r="Q14"/>
    </row>
    <row r="15" spans="1:17" ht="20.25" customHeight="1">
      <c r="A15" s="38"/>
      <c r="B15" s="38"/>
      <c r="C15" s="49"/>
      <c r="D15" s="48"/>
      <c r="E15" s="48"/>
      <c r="F15" s="50"/>
      <c r="G15" s="48"/>
      <c r="H15" s="48"/>
      <c r="I15" s="48"/>
      <c r="J15" s="50"/>
      <c r="K15" s="48"/>
      <c r="L15" s="48"/>
      <c r="M15" s="50"/>
      <c r="N15" s="50"/>
      <c r="O15" s="34"/>
      <c r="P15" s="34"/>
      <c r="Q15"/>
    </row>
    <row r="16" spans="1:17" ht="20.25" customHeight="1">
      <c r="A16" s="311" t="s">
        <v>191</v>
      </c>
      <c r="B16" s="311"/>
      <c r="C16" s="311"/>
      <c r="D16" s="311"/>
      <c r="E16" s="311"/>
      <c r="F16" s="311"/>
      <c r="G16" s="311"/>
      <c r="H16" s="311"/>
      <c r="I16" s="311"/>
      <c r="J16" s="311"/>
      <c r="K16" s="48"/>
      <c r="L16" s="48"/>
      <c r="M16" s="48"/>
      <c r="N16" s="48"/>
      <c r="O16" s="34"/>
      <c r="P16" s="34"/>
      <c r="Q16"/>
    </row>
    <row r="17" spans="1:17" ht="20.25" customHeight="1">
      <c r="A17" s="311" t="s">
        <v>192</v>
      </c>
      <c r="B17" s="311"/>
      <c r="C17" s="311"/>
      <c r="D17" s="311"/>
      <c r="E17" s="311"/>
      <c r="F17" s="311"/>
      <c r="G17" s="311"/>
      <c r="H17" s="311"/>
      <c r="I17" s="311"/>
      <c r="J17" s="311"/>
      <c r="K17" s="48"/>
      <c r="L17" s="48"/>
      <c r="M17" s="50"/>
      <c r="N17" s="50"/>
      <c r="O17" s="34"/>
      <c r="P17" s="34"/>
      <c r="Q17"/>
    </row>
    <row r="18" spans="1:17" ht="20.25" customHeigh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48"/>
      <c r="L18" s="48"/>
      <c r="M18" s="48"/>
      <c r="N18" s="48"/>
      <c r="O18" s="34"/>
      <c r="P18" s="34"/>
      <c r="Q18"/>
    </row>
    <row r="19" spans="1:17" ht="20.2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48"/>
      <c r="L19" s="48"/>
      <c r="M19" s="50"/>
      <c r="N19" s="50"/>
      <c r="O19" s="34"/>
      <c r="P19" s="34"/>
      <c r="Q19"/>
    </row>
    <row r="20" spans="1:17" ht="20.25" customHeight="1">
      <c r="A20" s="38"/>
      <c r="B20" s="38"/>
      <c r="C20" s="51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/>
    </row>
    <row r="21" spans="1:17" ht="20.25" customHeight="1">
      <c r="A21" s="38"/>
      <c r="B21" s="38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34"/>
      <c r="P21" s="34"/>
      <c r="Q21"/>
    </row>
    <row r="22" spans="1:17" ht="20.25" customHeight="1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34"/>
      <c r="L22" s="34"/>
      <c r="M22" s="34"/>
      <c r="N22" s="34"/>
      <c r="O22" s="34"/>
      <c r="P22" s="34"/>
      <c r="Q22"/>
    </row>
    <row r="23" spans="1:17" ht="20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/>
    </row>
    <row r="24" spans="1:17" ht="20.25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1"/>
      <c r="L24" s="1"/>
      <c r="M24" s="1"/>
      <c r="N24" s="1"/>
      <c r="O24" s="1"/>
      <c r="P24" s="1"/>
      <c r="Q24"/>
    </row>
    <row r="25" spans="1:17" ht="20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/>
    </row>
    <row r="26" spans="1:17" ht="2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/>
    </row>
    <row r="27" spans="1:17" ht="20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/>
    </row>
    <row r="28" spans="1:17" ht="20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/>
    </row>
    <row r="29" spans="1:17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/>
    </row>
    <row r="30" spans="1:17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/>
    </row>
    <row r="31" spans="1:17" ht="20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/>
    </row>
    <row r="32" spans="1:17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/>
    </row>
    <row r="33" spans="1:17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/>
    </row>
    <row r="34" spans="1:17" ht="20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20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20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20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20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</sheetData>
  <sheetProtection/>
  <mergeCells count="7">
    <mergeCell ref="A17:J17"/>
    <mergeCell ref="H4:I4"/>
    <mergeCell ref="G5:I5"/>
    <mergeCell ref="A8:E8"/>
    <mergeCell ref="G11:I11"/>
    <mergeCell ref="A14:J14"/>
    <mergeCell ref="A16:J16"/>
  </mergeCells>
  <printOptions horizontalCentered="1"/>
  <pageMargins left="0.5905511811023623" right="0.5905511811023623" top="0.984251968503937" bottom="0.7874015748031497" header="0.1968503937007874" footer="0.1968503937007874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4"/>
  <sheetViews>
    <sheetView view="pageBreakPreview" zoomScale="86" zoomScaleNormal="75" zoomScaleSheetLayoutView="86" zoomScalePageLayoutView="0" workbookViewId="0" topLeftCell="A1">
      <selection activeCell="F11" sqref="F11"/>
    </sheetView>
  </sheetViews>
  <sheetFormatPr defaultColWidth="8.796875" defaultRowHeight="19.5" customHeight="1"/>
  <cols>
    <col min="1" max="2" width="2.8984375" style="1" customWidth="1"/>
    <col min="3" max="4" width="6.59765625" style="1" customWidth="1"/>
    <col min="5" max="5" width="12.59765625" style="1" customWidth="1"/>
    <col min="6" max="6" width="6.59765625" style="1" customWidth="1"/>
    <col min="7" max="7" width="8.59765625" style="1" customWidth="1"/>
    <col min="8" max="8" width="12.3984375" style="1" customWidth="1"/>
    <col min="9" max="9" width="11" style="1" customWidth="1"/>
    <col min="10" max="10" width="10.69921875" style="1" customWidth="1"/>
    <col min="11" max="12" width="4.59765625" style="1" customWidth="1"/>
    <col min="13" max="13" width="6.59765625" style="1" customWidth="1"/>
    <col min="14" max="14" width="12.69921875" style="1" customWidth="1"/>
    <col min="15" max="16" width="11.59765625" style="1" customWidth="1"/>
    <col min="17" max="17" width="8.59765625" style="1" customWidth="1"/>
    <col min="18" max="16384" width="9" style="1" customWidth="1"/>
  </cols>
  <sheetData>
    <row r="1" spans="1:3" ht="15" customHeight="1">
      <c r="A1" s="66"/>
      <c r="B1" s="66" t="s">
        <v>59</v>
      </c>
      <c r="C1" s="66"/>
    </row>
    <row r="2" spans="1:3" ht="15" customHeight="1">
      <c r="A2" s="66" t="s">
        <v>188</v>
      </c>
      <c r="B2" s="66"/>
      <c r="C2" s="66"/>
    </row>
    <row r="3" spans="1:3" ht="15" customHeight="1">
      <c r="A3" s="66"/>
      <c r="B3" s="66" t="s">
        <v>193</v>
      </c>
      <c r="C3" s="66"/>
    </row>
    <row r="4" spans="9:17" s="13" customFormat="1" ht="24.75" customHeight="1">
      <c r="I4" s="81" t="s">
        <v>194</v>
      </c>
      <c r="P4" s="225" t="s">
        <v>38</v>
      </c>
      <c r="Q4" s="225"/>
    </row>
    <row r="5" ht="19.5" customHeight="1">
      <c r="Q5" s="11" t="s">
        <v>61</v>
      </c>
    </row>
    <row r="6" spans="1:17" ht="19.5" customHeight="1">
      <c r="A6" s="83" t="s">
        <v>195</v>
      </c>
      <c r="B6" s="226"/>
      <c r="C6" s="419" t="s">
        <v>83</v>
      </c>
      <c r="D6" s="227" t="s">
        <v>196</v>
      </c>
      <c r="E6" s="328" t="s">
        <v>197</v>
      </c>
      <c r="F6" s="328" t="s">
        <v>198</v>
      </c>
      <c r="G6" s="328" t="s">
        <v>199</v>
      </c>
      <c r="H6" s="328" t="s">
        <v>200</v>
      </c>
      <c r="I6" s="227" t="s">
        <v>201</v>
      </c>
      <c r="J6" s="227" t="s">
        <v>202</v>
      </c>
      <c r="K6" s="227" t="s">
        <v>203</v>
      </c>
      <c r="L6" s="227" t="s">
        <v>204</v>
      </c>
      <c r="M6" s="227" t="s">
        <v>205</v>
      </c>
      <c r="N6" s="328" t="s">
        <v>206</v>
      </c>
      <c r="O6" s="228" t="s">
        <v>207</v>
      </c>
      <c r="P6" s="229"/>
      <c r="Q6" s="419" t="s">
        <v>20</v>
      </c>
    </row>
    <row r="7" spans="1:17" ht="30" customHeight="1">
      <c r="A7" s="230" t="s">
        <v>208</v>
      </c>
      <c r="B7" s="231"/>
      <c r="C7" s="331"/>
      <c r="D7" s="232" t="s">
        <v>209</v>
      </c>
      <c r="E7" s="420"/>
      <c r="F7" s="420"/>
      <c r="G7" s="420"/>
      <c r="H7" s="420"/>
      <c r="I7" s="232" t="s">
        <v>210</v>
      </c>
      <c r="J7" s="232" t="s">
        <v>210</v>
      </c>
      <c r="K7" s="232" t="s">
        <v>211</v>
      </c>
      <c r="L7" s="232" t="s">
        <v>211</v>
      </c>
      <c r="M7" s="232" t="s">
        <v>212</v>
      </c>
      <c r="N7" s="420"/>
      <c r="O7" s="233" t="s">
        <v>213</v>
      </c>
      <c r="P7" s="233" t="s">
        <v>214</v>
      </c>
      <c r="Q7" s="331"/>
    </row>
    <row r="8" spans="1:17" ht="19.5" customHeight="1">
      <c r="A8" s="234"/>
      <c r="B8" s="84"/>
      <c r="C8" s="85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235"/>
      <c r="P8" s="235"/>
      <c r="Q8" s="85"/>
    </row>
    <row r="9" spans="1:17" ht="19.5" customHeight="1">
      <c r="A9" s="236"/>
      <c r="B9" s="237"/>
      <c r="C9" s="82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9"/>
      <c r="P9" s="239"/>
      <c r="Q9" s="82"/>
    </row>
    <row r="10" spans="1:17" ht="19.5" customHeight="1">
      <c r="A10" s="236"/>
      <c r="B10" s="237"/>
      <c r="C10" s="82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9"/>
      <c r="P10" s="239"/>
      <c r="Q10" s="82"/>
    </row>
    <row r="11" spans="1:17" ht="19.5" customHeight="1">
      <c r="A11" s="236"/>
      <c r="B11" s="237"/>
      <c r="C11" s="82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9"/>
      <c r="P11" s="239"/>
      <c r="Q11" s="82"/>
    </row>
    <row r="12" spans="1:17" ht="19.5" customHeight="1">
      <c r="A12" s="236"/>
      <c r="B12" s="237"/>
      <c r="C12" s="82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9"/>
      <c r="P12" s="239"/>
      <c r="Q12" s="82"/>
    </row>
    <row r="13" spans="1:17" ht="19.5" customHeight="1">
      <c r="A13" s="236"/>
      <c r="B13" s="237"/>
      <c r="C13" s="82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9"/>
      <c r="P13" s="239"/>
      <c r="Q13" s="82"/>
    </row>
    <row r="14" spans="1:17" ht="19.5" customHeight="1">
      <c r="A14" s="236"/>
      <c r="B14" s="237"/>
      <c r="C14" s="82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9"/>
      <c r="P14" s="239"/>
      <c r="Q14" s="82"/>
    </row>
    <row r="15" spans="1:17" ht="19.5" customHeight="1">
      <c r="A15" s="236"/>
      <c r="B15" s="237"/>
      <c r="C15" s="82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9"/>
      <c r="P15" s="239"/>
      <c r="Q15" s="82"/>
    </row>
    <row r="16" spans="1:17" ht="19.5" customHeight="1">
      <c r="A16" s="236"/>
      <c r="B16" s="237"/>
      <c r="C16" s="82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9"/>
      <c r="P16" s="239"/>
      <c r="Q16" s="82"/>
    </row>
    <row r="17" spans="1:17" ht="19.5" customHeight="1">
      <c r="A17" s="240"/>
      <c r="B17" s="89"/>
      <c r="C17" s="241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20" ht="20.25" customHeight="1"/>
    <row r="21" ht="20.25" customHeight="1"/>
    <row r="22" spans="1:10" ht="20.25" customHeight="1">
      <c r="A22" s="81"/>
      <c r="B22" s="81"/>
      <c r="C22" s="81"/>
      <c r="D22" s="81"/>
      <c r="E22" s="81"/>
      <c r="F22" s="81"/>
      <c r="G22" s="81"/>
      <c r="H22" s="81"/>
      <c r="I22" s="81"/>
      <c r="J22" s="81"/>
    </row>
    <row r="23" ht="20.25" customHeight="1"/>
    <row r="24" spans="1:10" ht="20.25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</row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</sheetData>
  <sheetProtection/>
  <mergeCells count="7">
    <mergeCell ref="Q6:Q7"/>
    <mergeCell ref="C6:C7"/>
    <mergeCell ref="E6:E7"/>
    <mergeCell ref="F6:F7"/>
    <mergeCell ref="G6:G7"/>
    <mergeCell ref="H6:H7"/>
    <mergeCell ref="N6:N7"/>
  </mergeCells>
  <printOptions horizontalCentered="1"/>
  <pageMargins left="0.25" right="0.16" top="0.984251968503937" bottom="0.7874015748031497" header="0.1968503937007874" footer="0.196850393700787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Normal="75" zoomScaleSheetLayoutView="100" zoomScalePageLayoutView="0" workbookViewId="0" topLeftCell="A1">
      <selection activeCell="B3" sqref="B3"/>
    </sheetView>
  </sheetViews>
  <sheetFormatPr defaultColWidth="8.796875" defaultRowHeight="15" customHeight="1"/>
  <cols>
    <col min="1" max="1" width="2.59765625" style="2" customWidth="1"/>
    <col min="2" max="2" width="10.59765625" style="2" customWidth="1"/>
    <col min="3" max="3" width="17.69921875" style="2" customWidth="1"/>
    <col min="4" max="4" width="15.59765625" style="2" customWidth="1"/>
    <col min="5" max="5" width="8.59765625" style="2" customWidth="1"/>
    <col min="6" max="6" width="12.59765625" style="2" customWidth="1"/>
    <col min="7" max="9" width="17.59765625" style="2" customWidth="1"/>
    <col min="10" max="10" width="15.59765625" style="2" customWidth="1"/>
    <col min="11" max="16384" width="9" style="2" customWidth="1"/>
  </cols>
  <sheetData>
    <row r="1" spans="1:2" ht="16.5" customHeight="1">
      <c r="A1" s="67"/>
      <c r="B1" s="66" t="s">
        <v>59</v>
      </c>
    </row>
    <row r="2" spans="1:2" ht="15" customHeight="1">
      <c r="A2" s="66" t="s">
        <v>188</v>
      </c>
      <c r="B2" s="66"/>
    </row>
    <row r="3" spans="1:2" ht="15" customHeight="1">
      <c r="A3" s="66"/>
      <c r="B3" s="66" t="s">
        <v>215</v>
      </c>
    </row>
    <row r="4" spans="6:10" ht="24.75" customHeight="1">
      <c r="F4" s="81" t="s">
        <v>216</v>
      </c>
      <c r="J4" s="225" t="s">
        <v>38</v>
      </c>
    </row>
    <row r="5" ht="19.5" customHeight="1">
      <c r="J5" s="3" t="s">
        <v>61</v>
      </c>
    </row>
    <row r="6" spans="1:10" ht="30" customHeight="1">
      <c r="A6" s="140" t="s">
        <v>217</v>
      </c>
      <c r="B6" s="96"/>
      <c r="C6" s="142" t="s">
        <v>218</v>
      </c>
      <c r="D6" s="141" t="s">
        <v>219</v>
      </c>
      <c r="E6" s="141" t="s">
        <v>220</v>
      </c>
      <c r="F6" s="141" t="s">
        <v>221</v>
      </c>
      <c r="G6" s="142" t="s">
        <v>222</v>
      </c>
      <c r="H6" s="142" t="s">
        <v>223</v>
      </c>
      <c r="I6" s="141" t="s">
        <v>224</v>
      </c>
      <c r="J6" s="141" t="s">
        <v>225</v>
      </c>
    </row>
    <row r="7" spans="1:10" ht="19.5" customHeight="1">
      <c r="A7" s="4"/>
      <c r="B7" s="177"/>
      <c r="C7" s="10"/>
      <c r="D7" s="10"/>
      <c r="E7" s="10"/>
      <c r="F7" s="10"/>
      <c r="G7" s="80" t="s">
        <v>226</v>
      </c>
      <c r="H7" s="80" t="s">
        <v>227</v>
      </c>
      <c r="I7" s="144" t="s">
        <v>228</v>
      </c>
      <c r="J7" s="122"/>
    </row>
    <row r="8" spans="1:10" ht="19.5" customHeight="1">
      <c r="A8" s="5"/>
      <c r="B8" s="131"/>
      <c r="C8" s="6"/>
      <c r="D8" s="6"/>
      <c r="E8" s="6"/>
      <c r="F8" s="6"/>
      <c r="G8" s="6"/>
      <c r="H8" s="6"/>
      <c r="I8" s="6"/>
      <c r="J8" s="6"/>
    </row>
    <row r="9" spans="1:10" ht="19.5" customHeight="1">
      <c r="A9" s="143"/>
      <c r="B9" s="98"/>
      <c r="C9" s="101"/>
      <c r="D9" s="101"/>
      <c r="E9" s="101"/>
      <c r="F9" s="101"/>
      <c r="G9" s="101"/>
      <c r="H9" s="101"/>
      <c r="I9" s="101"/>
      <c r="J9" s="101"/>
    </row>
    <row r="10" spans="1:10" ht="19.5" customHeight="1">
      <c r="A10" s="143"/>
      <c r="B10" s="98"/>
      <c r="C10" s="101"/>
      <c r="D10" s="101"/>
      <c r="E10" s="101"/>
      <c r="F10" s="101"/>
      <c r="G10" s="101"/>
      <c r="H10" s="101"/>
      <c r="I10" s="101"/>
      <c r="J10" s="101"/>
    </row>
    <row r="11" spans="1:10" ht="19.5" customHeight="1">
      <c r="A11" s="143"/>
      <c r="B11" s="98"/>
      <c r="C11" s="101"/>
      <c r="D11" s="101"/>
      <c r="E11" s="101"/>
      <c r="F11" s="101"/>
      <c r="G11" s="101"/>
      <c r="H11" s="101"/>
      <c r="I11" s="101"/>
      <c r="J11" s="101"/>
    </row>
    <row r="12" spans="1:10" ht="19.5" customHeight="1">
      <c r="A12" s="143"/>
      <c r="B12" s="98"/>
      <c r="C12" s="101"/>
      <c r="D12" s="101"/>
      <c r="E12" s="101"/>
      <c r="F12" s="101"/>
      <c r="G12" s="101"/>
      <c r="H12" s="101"/>
      <c r="I12" s="101"/>
      <c r="J12" s="101"/>
    </row>
    <row r="13" spans="1:10" ht="19.5" customHeight="1">
      <c r="A13" s="143"/>
      <c r="B13" s="98"/>
      <c r="C13" s="101"/>
      <c r="D13" s="101"/>
      <c r="E13" s="101"/>
      <c r="F13" s="101"/>
      <c r="G13" s="101"/>
      <c r="H13" s="101"/>
      <c r="I13" s="101"/>
      <c r="J13" s="101"/>
    </row>
    <row r="14" spans="1:10" ht="19.5" customHeight="1">
      <c r="A14" s="143"/>
      <c r="B14" s="98"/>
      <c r="C14" s="101"/>
      <c r="D14" s="101"/>
      <c r="E14" s="101"/>
      <c r="F14" s="101"/>
      <c r="G14" s="101"/>
      <c r="H14" s="101"/>
      <c r="I14" s="101"/>
      <c r="J14" s="101"/>
    </row>
    <row r="15" spans="1:10" ht="19.5" customHeight="1">
      <c r="A15" s="143"/>
      <c r="B15" s="98"/>
      <c r="C15" s="101"/>
      <c r="D15" s="101"/>
      <c r="E15" s="101"/>
      <c r="F15" s="101"/>
      <c r="G15" s="101"/>
      <c r="H15" s="101"/>
      <c r="I15" s="101"/>
      <c r="J15" s="101"/>
    </row>
    <row r="16" spans="1:10" ht="19.5" customHeight="1">
      <c r="A16" s="143"/>
      <c r="B16" s="98"/>
      <c r="C16" s="101"/>
      <c r="D16" s="101"/>
      <c r="E16" s="101"/>
      <c r="F16" s="101"/>
      <c r="G16" s="101"/>
      <c r="H16" s="101"/>
      <c r="I16" s="101"/>
      <c r="J16" s="101"/>
    </row>
    <row r="17" spans="1:10" ht="19.5" customHeight="1">
      <c r="A17" s="4"/>
      <c r="B17" s="177"/>
      <c r="C17" s="122"/>
      <c r="D17" s="122"/>
      <c r="E17" s="122"/>
      <c r="F17" s="122"/>
      <c r="G17" s="122"/>
      <c r="H17" s="122"/>
      <c r="I17" s="122"/>
      <c r="J17" s="122"/>
    </row>
    <row r="18" ht="19.5" customHeight="1"/>
    <row r="19" ht="19.5" customHeight="1"/>
    <row r="20" ht="20.25" customHeight="1"/>
    <row r="21" ht="20.25" customHeight="1"/>
    <row r="22" spans="1:10" ht="20.25" customHeight="1">
      <c r="A22" s="81"/>
      <c r="B22" s="81"/>
      <c r="C22" s="81"/>
      <c r="D22" s="81"/>
      <c r="E22" s="81"/>
      <c r="F22" s="81"/>
      <c r="G22" s="81"/>
      <c r="H22" s="81"/>
      <c r="I22" s="81"/>
      <c r="J22" s="81"/>
    </row>
    <row r="23" ht="20.25" customHeight="1"/>
    <row r="24" spans="1:10" ht="20.25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</row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printOptions/>
  <pageMargins left="0.5905511811023623" right="0.5905511811023623" top="0.984251968503937" bottom="0.7874015748031497" header="0.1968503937007874" footer="0.196850393700787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85" zoomScaleNormal="75" zoomScaleSheetLayoutView="85" zoomScalePageLayoutView="0" workbookViewId="0" topLeftCell="A1">
      <selection activeCell="B3" sqref="B3"/>
    </sheetView>
  </sheetViews>
  <sheetFormatPr defaultColWidth="8.796875" defaultRowHeight="24.75" customHeight="1"/>
  <cols>
    <col min="1" max="1" width="2.59765625" style="2" customWidth="1"/>
    <col min="2" max="2" width="15.59765625" style="2" customWidth="1"/>
    <col min="3" max="3" width="30.59765625" style="2" customWidth="1"/>
    <col min="4" max="4" width="2.59765625" style="2" customWidth="1"/>
    <col min="5" max="5" width="25.59765625" style="2" customWidth="1"/>
    <col min="6" max="6" width="2.59765625" style="2" customWidth="1"/>
    <col min="7" max="7" width="25.59765625" style="2" customWidth="1"/>
    <col min="8" max="8" width="20.59765625" style="2" customWidth="1"/>
    <col min="9" max="9" width="2.59765625" style="2" customWidth="1"/>
    <col min="10" max="16384" width="9" style="2" customWidth="1"/>
  </cols>
  <sheetData>
    <row r="1" spans="1:2" ht="15" customHeight="1">
      <c r="A1" s="67"/>
      <c r="B1" s="66" t="s">
        <v>59</v>
      </c>
    </row>
    <row r="2" spans="1:2" ht="15" customHeight="1">
      <c r="A2" s="66" t="s">
        <v>39</v>
      </c>
      <c r="B2" s="66"/>
    </row>
    <row r="3" spans="1:2" ht="15" customHeight="1">
      <c r="A3" s="66"/>
      <c r="B3" s="66" t="s">
        <v>229</v>
      </c>
    </row>
    <row r="4" spans="3:9" ht="24.75" customHeight="1">
      <c r="C4" s="323" t="s">
        <v>230</v>
      </c>
      <c r="D4" s="323"/>
      <c r="E4" s="323"/>
      <c r="F4" s="323"/>
      <c r="G4" s="323"/>
      <c r="H4" s="242"/>
      <c r="I4" s="242"/>
    </row>
    <row r="5" spans="7:8" ht="19.5" customHeight="1">
      <c r="G5" s="243"/>
      <c r="H5" s="225" t="s">
        <v>38</v>
      </c>
    </row>
    <row r="6" spans="7:9" ht="19.5" customHeight="1">
      <c r="G6" s="243"/>
      <c r="H6" s="243"/>
      <c r="I6" s="243"/>
    </row>
    <row r="7" spans="1:9" ht="30" customHeight="1">
      <c r="A7" s="95" t="s">
        <v>231</v>
      </c>
      <c r="B7" s="244"/>
      <c r="C7" s="95" t="s">
        <v>232</v>
      </c>
      <c r="D7" s="95"/>
      <c r="E7" s="8" t="s">
        <v>233</v>
      </c>
      <c r="F7" s="95"/>
      <c r="G7" s="95" t="s">
        <v>234</v>
      </c>
      <c r="H7" s="244"/>
      <c r="I7" s="96"/>
    </row>
    <row r="8" spans="1:9" ht="124.5" customHeight="1">
      <c r="A8" s="245" t="s">
        <v>235</v>
      </c>
      <c r="B8" s="244"/>
      <c r="C8" s="421"/>
      <c r="D8" s="422"/>
      <c r="E8" s="421"/>
      <c r="F8" s="422"/>
      <c r="G8" s="423"/>
      <c r="H8" s="424"/>
      <c r="I8" s="425"/>
    </row>
    <row r="9" spans="1:9" ht="124.5" customHeight="1">
      <c r="A9" s="245" t="s">
        <v>236</v>
      </c>
      <c r="B9" s="244"/>
      <c r="C9" s="421"/>
      <c r="D9" s="422"/>
      <c r="E9" s="421"/>
      <c r="F9" s="422"/>
      <c r="G9" s="423"/>
      <c r="H9" s="424"/>
      <c r="I9" s="425"/>
    </row>
    <row r="10" spans="1:9" ht="39.75" customHeight="1">
      <c r="A10" s="8" t="s">
        <v>237</v>
      </c>
      <c r="B10" s="15"/>
      <c r="C10" s="247"/>
      <c r="D10" s="246" t="s">
        <v>238</v>
      </c>
      <c r="E10" s="247"/>
      <c r="F10" s="246" t="s">
        <v>238</v>
      </c>
      <c r="G10" s="247"/>
      <c r="H10" s="248"/>
      <c r="I10" s="249" t="s">
        <v>239</v>
      </c>
    </row>
    <row r="11" spans="1:9" ht="15" customHeight="1">
      <c r="A11" s="250"/>
      <c r="B11" s="250"/>
      <c r="C11" s="242"/>
      <c r="D11" s="157"/>
      <c r="E11" s="242"/>
      <c r="F11" s="157"/>
      <c r="G11" s="242"/>
      <c r="H11" s="242"/>
      <c r="I11" s="251"/>
    </row>
    <row r="12" ht="15" customHeight="1">
      <c r="B12" s="2" t="s">
        <v>240</v>
      </c>
    </row>
    <row r="13" ht="15" customHeight="1">
      <c r="B13" s="2" t="s">
        <v>241</v>
      </c>
    </row>
    <row r="14" ht="15" customHeight="1">
      <c r="B14" s="2" t="s">
        <v>242</v>
      </c>
    </row>
    <row r="15" ht="15" customHeight="1">
      <c r="B15" s="2" t="s">
        <v>243</v>
      </c>
    </row>
    <row r="16" ht="19.5" customHeight="1"/>
    <row r="17" ht="19.5" customHeight="1"/>
    <row r="18" ht="19.5" customHeight="1"/>
    <row r="20" ht="20.25" customHeight="1"/>
    <row r="21" ht="20.25" customHeight="1"/>
    <row r="22" spans="1:10" ht="20.25" customHeight="1">
      <c r="A22" s="81"/>
      <c r="B22" s="81"/>
      <c r="C22" s="81"/>
      <c r="D22" s="81"/>
      <c r="E22" s="81"/>
      <c r="F22" s="81"/>
      <c r="G22" s="81"/>
      <c r="H22" s="81"/>
      <c r="I22" s="81"/>
      <c r="J22" s="81"/>
    </row>
    <row r="23" ht="20.25" customHeight="1"/>
    <row r="24" spans="1:10" ht="20.25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</row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</sheetData>
  <sheetProtection/>
  <mergeCells count="7">
    <mergeCell ref="C4:G4"/>
    <mergeCell ref="C8:D8"/>
    <mergeCell ref="E8:F8"/>
    <mergeCell ref="G8:I8"/>
    <mergeCell ref="C9:D9"/>
    <mergeCell ref="E9:F9"/>
    <mergeCell ref="G9:I9"/>
  </mergeCells>
  <printOptions horizontalCentered="1"/>
  <pageMargins left="0.7874015748031497" right="0.7874015748031497" top="0.984251968503937" bottom="0.7874015748031497" header="0.1968503937007874" footer="0.1968503937007874"/>
  <pageSetup horizontalDpi="300" verticalDpi="300" orientation="landscape" paperSize="9" r:id="rId1"/>
  <headerFooter alignWithMargins="0">
    <oddHeader>&amp;R&amp;8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90" zoomScaleNormal="80" zoomScaleSheetLayoutView="90" zoomScalePageLayoutView="0" workbookViewId="0" topLeftCell="A1">
      <selection activeCell="Q9" sqref="Q9"/>
    </sheetView>
  </sheetViews>
  <sheetFormatPr defaultColWidth="8.796875" defaultRowHeight="19.5" customHeight="1"/>
  <cols>
    <col min="1" max="1" width="1.8984375" style="1" customWidth="1"/>
    <col min="2" max="2" width="4.5" style="1" customWidth="1"/>
    <col min="3" max="3" width="6.59765625" style="1" customWidth="1"/>
    <col min="4" max="4" width="11.3984375" style="1" customWidth="1"/>
    <col min="5" max="5" width="6.59765625" style="1" customWidth="1"/>
    <col min="6" max="10" width="11.3984375" style="1" customWidth="1"/>
    <col min="11" max="11" width="6.09765625" style="1" customWidth="1"/>
    <col min="12" max="12" width="7.3984375" style="1" customWidth="1"/>
    <col min="13" max="13" width="7.59765625" style="1" customWidth="1"/>
    <col min="14" max="16384" width="9" style="1" customWidth="1"/>
  </cols>
  <sheetData>
    <row r="1" spans="1:2" ht="19.5" customHeight="1">
      <c r="A1" s="66" t="s">
        <v>0</v>
      </c>
      <c r="B1" s="66"/>
    </row>
    <row r="2" spans="1:4" ht="18.75" customHeight="1">
      <c r="A2" s="66"/>
      <c r="B2" s="66" t="s">
        <v>21</v>
      </c>
      <c r="C2" s="7"/>
      <c r="D2" s="7"/>
    </row>
    <row r="3" spans="1:14" ht="28.5" customHeight="1">
      <c r="A3" s="323" t="s">
        <v>273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13"/>
    </row>
    <row r="4" spans="1:13" s="269" customFormat="1" ht="19.5" customHeight="1">
      <c r="A4" s="290"/>
      <c r="B4" s="290"/>
      <c r="C4" s="269" t="s">
        <v>33</v>
      </c>
      <c r="D4" s="290"/>
      <c r="E4" s="290"/>
      <c r="F4" s="290"/>
      <c r="G4" s="290"/>
      <c r="H4" s="290"/>
      <c r="I4" s="290"/>
      <c r="J4" s="290"/>
      <c r="K4" s="324" t="s">
        <v>38</v>
      </c>
      <c r="L4" s="324"/>
      <c r="M4" s="324"/>
    </row>
    <row r="5" s="269" customFormat="1" ht="19.5" customHeight="1">
      <c r="M5" s="271" t="s">
        <v>17</v>
      </c>
    </row>
    <row r="6" spans="1:13" s="269" customFormat="1" ht="19.5" customHeight="1">
      <c r="A6" s="332" t="s">
        <v>16</v>
      </c>
      <c r="B6" s="333"/>
      <c r="C6" s="332" t="s">
        <v>260</v>
      </c>
      <c r="D6" s="333"/>
      <c r="E6" s="338" t="s">
        <v>250</v>
      </c>
      <c r="F6" s="339"/>
      <c r="G6" s="339"/>
      <c r="H6" s="340"/>
      <c r="I6" s="325" t="s">
        <v>18</v>
      </c>
      <c r="J6" s="325" t="s">
        <v>19</v>
      </c>
      <c r="K6" s="325" t="s">
        <v>45</v>
      </c>
      <c r="L6" s="328" t="s">
        <v>15</v>
      </c>
      <c r="M6" s="316" t="s">
        <v>20</v>
      </c>
    </row>
    <row r="7" spans="1:13" s="269" customFormat="1" ht="19.5" customHeight="1">
      <c r="A7" s="334"/>
      <c r="B7" s="335"/>
      <c r="C7" s="336"/>
      <c r="D7" s="337"/>
      <c r="E7" s="341"/>
      <c r="F7" s="342"/>
      <c r="G7" s="342"/>
      <c r="H7" s="343"/>
      <c r="I7" s="326"/>
      <c r="J7" s="326"/>
      <c r="K7" s="326"/>
      <c r="L7" s="329"/>
      <c r="M7" s="327"/>
    </row>
    <row r="8" spans="1:13" s="269" customFormat="1" ht="30" customHeight="1">
      <c r="A8" s="334"/>
      <c r="B8" s="335"/>
      <c r="C8" s="316" t="s">
        <v>1</v>
      </c>
      <c r="D8" s="316" t="s">
        <v>13</v>
      </c>
      <c r="E8" s="316" t="s">
        <v>1</v>
      </c>
      <c r="F8" s="292" t="s">
        <v>261</v>
      </c>
      <c r="G8" s="291" t="s">
        <v>14</v>
      </c>
      <c r="H8" s="292" t="s">
        <v>262</v>
      </c>
      <c r="I8" s="327"/>
      <c r="J8" s="327"/>
      <c r="K8" s="327"/>
      <c r="L8" s="330"/>
      <c r="M8" s="327"/>
    </row>
    <row r="9" spans="1:13" s="269" customFormat="1" ht="15" customHeight="1">
      <c r="A9" s="336"/>
      <c r="B9" s="337"/>
      <c r="C9" s="317"/>
      <c r="D9" s="317"/>
      <c r="E9" s="317"/>
      <c r="F9" s="253" t="s">
        <v>11</v>
      </c>
      <c r="G9" s="253" t="s">
        <v>248</v>
      </c>
      <c r="H9" s="252" t="s">
        <v>249</v>
      </c>
      <c r="I9" s="317"/>
      <c r="J9" s="317"/>
      <c r="K9" s="317"/>
      <c r="L9" s="331"/>
      <c r="M9" s="317"/>
    </row>
    <row r="10" spans="1:13" s="19" customFormat="1" ht="24.75" customHeight="1">
      <c r="A10" s="322">
        <v>26</v>
      </c>
      <c r="B10" s="319"/>
      <c r="C10" s="258"/>
      <c r="D10" s="63"/>
      <c r="E10" s="17"/>
      <c r="F10" s="24"/>
      <c r="G10" s="24"/>
      <c r="H10" s="24"/>
      <c r="I10" s="24"/>
      <c r="J10" s="24"/>
      <c r="K10" s="24"/>
      <c r="L10" s="24"/>
      <c r="M10" s="18"/>
    </row>
    <row r="11" spans="1:13" s="19" customFormat="1" ht="24.75" customHeight="1">
      <c r="A11" s="320"/>
      <c r="B11" s="321"/>
      <c r="C11" s="58"/>
      <c r="D11" s="59"/>
      <c r="E11" s="58"/>
      <c r="F11" s="59"/>
      <c r="G11" s="59"/>
      <c r="H11" s="60">
        <f>F11-G11</f>
        <v>0</v>
      </c>
      <c r="I11" s="59"/>
      <c r="J11" s="59"/>
      <c r="K11" s="60">
        <v>0</v>
      </c>
      <c r="L11" s="60">
        <v>0</v>
      </c>
      <c r="M11" s="61"/>
    </row>
    <row r="12" spans="1:13" s="19" customFormat="1" ht="24.75" customHeight="1">
      <c r="A12" s="318" t="s">
        <v>258</v>
      </c>
      <c r="B12" s="319"/>
      <c r="C12" s="62"/>
      <c r="D12" s="24"/>
      <c r="E12" s="17"/>
      <c r="F12" s="24"/>
      <c r="G12" s="24"/>
      <c r="H12" s="24"/>
      <c r="I12" s="24"/>
      <c r="J12" s="24"/>
      <c r="K12" s="24"/>
      <c r="L12" s="24"/>
      <c r="M12" s="18"/>
    </row>
    <row r="13" spans="1:13" s="19" customFormat="1" ht="24.75" customHeight="1">
      <c r="A13" s="320"/>
      <c r="B13" s="321"/>
      <c r="C13" s="58"/>
      <c r="D13" s="59"/>
      <c r="E13" s="58"/>
      <c r="F13" s="59"/>
      <c r="G13" s="59"/>
      <c r="H13" s="60">
        <f>F13-G13</f>
        <v>0</v>
      </c>
      <c r="I13" s="59"/>
      <c r="J13" s="59"/>
      <c r="K13" s="60">
        <v>0</v>
      </c>
      <c r="L13" s="60">
        <v>0</v>
      </c>
      <c r="M13" s="61"/>
    </row>
    <row r="14" spans="1:13" s="19" customFormat="1" ht="24.75" customHeight="1">
      <c r="A14" s="318">
        <v>27</v>
      </c>
      <c r="B14" s="319"/>
      <c r="C14" s="62"/>
      <c r="D14" s="24"/>
      <c r="E14" s="17"/>
      <c r="F14" s="24"/>
      <c r="G14" s="24"/>
      <c r="H14" s="24"/>
      <c r="I14" s="24"/>
      <c r="J14" s="24"/>
      <c r="K14" s="24"/>
      <c r="L14" s="24"/>
      <c r="M14" s="18"/>
    </row>
    <row r="15" spans="1:13" s="19" customFormat="1" ht="24.75" customHeight="1">
      <c r="A15" s="320"/>
      <c r="B15" s="321"/>
      <c r="C15" s="58"/>
      <c r="D15" s="59"/>
      <c r="E15" s="58"/>
      <c r="F15" s="59"/>
      <c r="G15" s="59"/>
      <c r="H15" s="60">
        <f>F15-G15</f>
        <v>0</v>
      </c>
      <c r="I15" s="59"/>
      <c r="J15" s="59"/>
      <c r="K15" s="60">
        <v>0</v>
      </c>
      <c r="L15" s="60">
        <v>0</v>
      </c>
      <c r="M15" s="61"/>
    </row>
    <row r="16" spans="1:13" s="19" customFormat="1" ht="24.75" customHeight="1">
      <c r="A16" s="318" t="s">
        <v>259</v>
      </c>
      <c r="B16" s="319"/>
      <c r="C16" s="62"/>
      <c r="D16" s="24"/>
      <c r="E16" s="17"/>
      <c r="F16" s="24"/>
      <c r="G16" s="24"/>
      <c r="H16" s="24"/>
      <c r="I16" s="24"/>
      <c r="J16" s="24"/>
      <c r="K16" s="24"/>
      <c r="L16" s="24"/>
      <c r="M16" s="18"/>
    </row>
    <row r="17" spans="1:13" s="19" customFormat="1" ht="24.75" customHeight="1">
      <c r="A17" s="320"/>
      <c r="B17" s="321"/>
      <c r="C17" s="58"/>
      <c r="D17" s="59"/>
      <c r="E17" s="58"/>
      <c r="F17" s="59"/>
      <c r="G17" s="59"/>
      <c r="H17" s="60">
        <f>F17-G17</f>
        <v>0</v>
      </c>
      <c r="I17" s="59"/>
      <c r="J17" s="59"/>
      <c r="K17" s="60">
        <v>0</v>
      </c>
      <c r="L17" s="60">
        <v>0</v>
      </c>
      <c r="M17" s="61"/>
    </row>
    <row r="18" spans="1:13" s="19" customFormat="1" ht="24.75" customHeight="1">
      <c r="A18" s="318">
        <v>28</v>
      </c>
      <c r="B18" s="319"/>
      <c r="C18" s="62"/>
      <c r="D18" s="24"/>
      <c r="E18" s="17"/>
      <c r="F18" s="24"/>
      <c r="G18" s="24"/>
      <c r="H18" s="24"/>
      <c r="I18" s="24"/>
      <c r="J18" s="24"/>
      <c r="K18" s="24"/>
      <c r="L18" s="24"/>
      <c r="M18" s="18"/>
    </row>
    <row r="19" spans="1:13" s="19" customFormat="1" ht="24.75" customHeight="1">
      <c r="A19" s="320"/>
      <c r="B19" s="321"/>
      <c r="C19" s="58"/>
      <c r="D19" s="59"/>
      <c r="E19" s="58"/>
      <c r="F19" s="59"/>
      <c r="G19" s="59"/>
      <c r="H19" s="60">
        <f>F19-G19</f>
        <v>0</v>
      </c>
      <c r="I19" s="59"/>
      <c r="J19" s="59"/>
      <c r="K19" s="60">
        <v>0</v>
      </c>
      <c r="L19" s="60">
        <v>0</v>
      </c>
      <c r="M19" s="61"/>
    </row>
    <row r="20" spans="1:13" s="19" customFormat="1" ht="24.75" customHeight="1">
      <c r="A20" s="318" t="s">
        <v>10</v>
      </c>
      <c r="B20" s="319"/>
      <c r="C20" s="70"/>
      <c r="D20" s="18"/>
      <c r="E20" s="25">
        <f>SUM(E10,E12,E14,E16,E18)</f>
        <v>0</v>
      </c>
      <c r="F20" s="18"/>
      <c r="G20" s="18"/>
      <c r="H20" s="18"/>
      <c r="I20" s="18"/>
      <c r="J20" s="18"/>
      <c r="K20" s="18"/>
      <c r="L20" s="18"/>
      <c r="M20" s="18"/>
    </row>
    <row r="21" spans="1:13" s="19" customFormat="1" ht="24.75" customHeight="1">
      <c r="A21" s="320"/>
      <c r="B21" s="321"/>
      <c r="C21" s="254">
        <f>SUM(C11,C13,C15,C17,C19)</f>
        <v>0</v>
      </c>
      <c r="D21" s="254">
        <f aca="true" t="shared" si="0" ref="D21:K21">SUM(D11,D13,D15,D17,D19)</f>
        <v>0</v>
      </c>
      <c r="E21" s="254">
        <f t="shared" si="0"/>
        <v>0</v>
      </c>
      <c r="F21" s="254">
        <f t="shared" si="0"/>
        <v>0</v>
      </c>
      <c r="G21" s="254">
        <f t="shared" si="0"/>
        <v>0</v>
      </c>
      <c r="H21" s="254">
        <f>SUM(H11,H13,H15,H17,H19)</f>
        <v>0</v>
      </c>
      <c r="I21" s="254">
        <f t="shared" si="0"/>
        <v>0</v>
      </c>
      <c r="J21" s="254">
        <f t="shared" si="0"/>
        <v>0</v>
      </c>
      <c r="K21" s="254">
        <f t="shared" si="0"/>
        <v>0</v>
      </c>
      <c r="L21" s="254">
        <f>SUM(L11,L13,L15,L17,L19)</f>
        <v>0</v>
      </c>
      <c r="M21" s="255"/>
    </row>
  </sheetData>
  <sheetProtection/>
  <mergeCells count="19">
    <mergeCell ref="A3:M3"/>
    <mergeCell ref="K4:M4"/>
    <mergeCell ref="K6:K9"/>
    <mergeCell ref="L6:L9"/>
    <mergeCell ref="M6:M9"/>
    <mergeCell ref="A6:B9"/>
    <mergeCell ref="I6:I9"/>
    <mergeCell ref="J6:J9"/>
    <mergeCell ref="E6:H7"/>
    <mergeCell ref="C6:D7"/>
    <mergeCell ref="E8:E9"/>
    <mergeCell ref="C8:C9"/>
    <mergeCell ref="D8:D9"/>
    <mergeCell ref="A20:B21"/>
    <mergeCell ref="A10:B11"/>
    <mergeCell ref="A12:B13"/>
    <mergeCell ref="A14:B15"/>
    <mergeCell ref="A16:B17"/>
    <mergeCell ref="A18:B19"/>
  </mergeCells>
  <printOptions horizontalCentered="1"/>
  <pageMargins left="0.3937007874015748" right="0.3937007874015748" top="0.984251968503937" bottom="0.5905511811023623" header="0.1968503937007874" footer="0.1968503937007874"/>
  <pageSetup horizontalDpi="600" verticalDpi="600" orientation="landscape" paperSize="9" scale="10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="85" zoomScaleSheetLayoutView="85" zoomScalePageLayoutView="0" workbookViewId="0" topLeftCell="A1">
      <selection activeCell="N12" sqref="N12"/>
    </sheetView>
  </sheetViews>
  <sheetFormatPr defaultColWidth="8.796875" defaultRowHeight="19.5" customHeight="1"/>
  <cols>
    <col min="1" max="9" width="9" style="1" customWidth="1"/>
    <col min="10" max="10" width="4" style="1" customWidth="1"/>
    <col min="11" max="16384" width="9" style="1" customWidth="1"/>
  </cols>
  <sheetData>
    <row r="1" ht="19.5" customHeight="1">
      <c r="A1" s="52" t="s">
        <v>47</v>
      </c>
    </row>
    <row r="2" spans="1:16" ht="20.25" customHeight="1">
      <c r="A2" s="52" t="s">
        <v>39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20.25" customHeight="1">
      <c r="A3" s="64" t="s">
        <v>46</v>
      </c>
      <c r="B3" s="35"/>
      <c r="C3" s="35"/>
      <c r="D3" s="35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20.25" customHeight="1">
      <c r="A4" s="36"/>
      <c r="B4" s="37"/>
      <c r="C4" s="37"/>
      <c r="D4" s="37"/>
      <c r="E4" s="37"/>
      <c r="F4" s="37"/>
      <c r="G4" s="53"/>
      <c r="H4" s="312" t="s">
        <v>40</v>
      </c>
      <c r="I4" s="312"/>
      <c r="J4" s="37"/>
      <c r="K4" s="37"/>
      <c r="L4" s="37"/>
      <c r="M4" s="37"/>
      <c r="N4" s="37"/>
      <c r="O4" s="37"/>
      <c r="P4" s="38"/>
    </row>
    <row r="5" spans="1:16" s="30" customFormat="1" ht="20.25" customHeight="1">
      <c r="A5" s="39"/>
      <c r="B5" s="39"/>
      <c r="C5" s="40"/>
      <c r="D5" s="39"/>
      <c r="E5" s="39"/>
      <c r="F5" s="39"/>
      <c r="G5" s="312" t="s">
        <v>272</v>
      </c>
      <c r="H5" s="312"/>
      <c r="I5" s="312"/>
      <c r="J5" s="39"/>
      <c r="K5" s="39"/>
      <c r="L5" s="39"/>
      <c r="M5" s="41"/>
      <c r="N5" s="41"/>
      <c r="O5" s="41"/>
      <c r="P5" s="40"/>
    </row>
    <row r="6" spans="1:16" s="30" customFormat="1" ht="20.25" customHeight="1">
      <c r="A6" s="53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2"/>
      <c r="P6" s="40"/>
    </row>
    <row r="7" spans="1:16" s="30" customFormat="1" ht="20.25" customHeight="1">
      <c r="A7" s="43"/>
      <c r="B7" s="43"/>
      <c r="C7" s="39"/>
      <c r="D7" s="39"/>
      <c r="E7" s="39"/>
      <c r="F7" s="39"/>
      <c r="G7" s="39"/>
      <c r="H7" s="39"/>
      <c r="I7" s="39"/>
      <c r="J7" s="39"/>
      <c r="K7" s="43"/>
      <c r="L7" s="43"/>
      <c r="M7" s="44"/>
      <c r="N7" s="44"/>
      <c r="O7" s="41"/>
      <c r="P7" s="40"/>
    </row>
    <row r="8" spans="1:16" s="30" customFormat="1" ht="20.25" customHeight="1">
      <c r="A8" s="314" t="s">
        <v>56</v>
      </c>
      <c r="B8" s="314"/>
      <c r="C8" s="314"/>
      <c r="D8" s="314"/>
      <c r="E8" s="314"/>
      <c r="F8" s="41"/>
      <c r="G8" s="41"/>
      <c r="H8" s="41"/>
      <c r="I8" s="43"/>
      <c r="J8" s="41"/>
      <c r="K8" s="41"/>
      <c r="L8" s="41"/>
      <c r="M8" s="40"/>
      <c r="N8" s="40"/>
      <c r="O8" s="41"/>
      <c r="P8" s="40"/>
    </row>
    <row r="9" spans="1:16" s="30" customFormat="1" ht="20.25" customHeight="1">
      <c r="A9" s="43"/>
      <c r="B9" s="43"/>
      <c r="C9" s="41"/>
      <c r="D9" s="41"/>
      <c r="E9" s="41"/>
      <c r="F9" s="41"/>
      <c r="G9" s="42"/>
      <c r="H9" s="42"/>
      <c r="I9" s="42"/>
      <c r="J9" s="45"/>
      <c r="K9" s="41"/>
      <c r="L9" s="41"/>
      <c r="M9" s="40"/>
      <c r="N9" s="40"/>
      <c r="O9" s="41"/>
      <c r="P9" s="40"/>
    </row>
    <row r="10" spans="1:16" s="19" customFormat="1" ht="20.25" customHeight="1">
      <c r="A10" s="46"/>
      <c r="B10" s="38"/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34"/>
      <c r="P10" s="34"/>
    </row>
    <row r="11" spans="1:16" s="19" customFormat="1" ht="20.25" customHeight="1">
      <c r="A11" s="38"/>
      <c r="B11" s="38"/>
      <c r="C11" s="49"/>
      <c r="D11" s="48"/>
      <c r="E11" s="48"/>
      <c r="F11" s="50"/>
      <c r="G11" s="313" t="s">
        <v>58</v>
      </c>
      <c r="H11" s="313"/>
      <c r="I11" s="313"/>
      <c r="J11" s="50"/>
      <c r="K11" s="48"/>
      <c r="L11" s="48"/>
      <c r="M11" s="50"/>
      <c r="N11" s="50"/>
      <c r="O11" s="34"/>
      <c r="P11" s="34"/>
    </row>
    <row r="12" spans="1:16" s="19" customFormat="1" ht="20.25" customHeight="1">
      <c r="A12" s="46"/>
      <c r="B12" s="38"/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34"/>
      <c r="P12" s="34"/>
    </row>
    <row r="13" spans="1:16" s="19" customFormat="1" ht="20.25" customHeight="1">
      <c r="A13" s="38"/>
      <c r="B13" s="38"/>
      <c r="C13" s="49"/>
      <c r="D13" s="48"/>
      <c r="E13" s="48"/>
      <c r="F13" s="50"/>
      <c r="G13" s="48"/>
      <c r="H13" s="48"/>
      <c r="I13" s="48"/>
      <c r="J13" s="50"/>
      <c r="K13" s="48"/>
      <c r="L13" s="48"/>
      <c r="M13" s="50"/>
      <c r="N13" s="50"/>
      <c r="O13" s="34"/>
      <c r="P13" s="34"/>
    </row>
    <row r="14" spans="1:16" s="19" customFormat="1" ht="20.25" customHeight="1">
      <c r="A14" s="315" t="s">
        <v>274</v>
      </c>
      <c r="B14" s="315"/>
      <c r="C14" s="315"/>
      <c r="D14" s="315"/>
      <c r="E14" s="315"/>
      <c r="F14" s="315"/>
      <c r="G14" s="315"/>
      <c r="H14" s="315"/>
      <c r="I14" s="315"/>
      <c r="J14" s="315"/>
      <c r="K14" s="48"/>
      <c r="L14" s="48"/>
      <c r="M14" s="48"/>
      <c r="N14" s="48"/>
      <c r="O14" s="34"/>
      <c r="P14" s="34"/>
    </row>
    <row r="15" spans="1:16" s="19" customFormat="1" ht="20.25" customHeight="1">
      <c r="A15" s="311" t="s">
        <v>247</v>
      </c>
      <c r="B15" s="311"/>
      <c r="C15" s="311"/>
      <c r="D15" s="311"/>
      <c r="E15" s="311"/>
      <c r="F15" s="311"/>
      <c r="G15" s="311"/>
      <c r="H15" s="311"/>
      <c r="I15" s="311"/>
      <c r="J15" s="311"/>
      <c r="K15" s="48"/>
      <c r="L15" s="48"/>
      <c r="M15" s="48"/>
      <c r="N15" s="48"/>
      <c r="O15" s="34"/>
      <c r="P15" s="34"/>
    </row>
    <row r="16" spans="1:16" s="19" customFormat="1" ht="20.25" customHeight="1">
      <c r="A16" s="38"/>
      <c r="B16" s="38"/>
      <c r="C16" s="49"/>
      <c r="D16" s="48"/>
      <c r="E16" s="48"/>
      <c r="F16" s="50"/>
      <c r="G16" s="48"/>
      <c r="H16" s="48"/>
      <c r="I16" s="48"/>
      <c r="J16" s="50"/>
      <c r="K16" s="48"/>
      <c r="L16" s="48"/>
      <c r="M16" s="50"/>
      <c r="N16" s="50"/>
      <c r="O16" s="34"/>
      <c r="P16" s="34"/>
    </row>
    <row r="17" spans="1:16" s="19" customFormat="1" ht="20.25" customHeight="1">
      <c r="A17" s="311" t="s">
        <v>275</v>
      </c>
      <c r="B17" s="311"/>
      <c r="C17" s="311"/>
      <c r="D17" s="311"/>
      <c r="E17" s="311"/>
      <c r="F17" s="311"/>
      <c r="G17" s="311"/>
      <c r="H17" s="311"/>
      <c r="I17" s="311"/>
      <c r="J17" s="311"/>
      <c r="K17" s="48"/>
      <c r="L17" s="48"/>
      <c r="M17" s="48"/>
      <c r="N17" s="48"/>
      <c r="O17" s="34"/>
      <c r="P17" s="34"/>
    </row>
    <row r="18" spans="1:16" s="19" customFormat="1" ht="20.25" customHeight="1">
      <c r="A18" s="311" t="s">
        <v>43</v>
      </c>
      <c r="B18" s="311"/>
      <c r="C18" s="311"/>
      <c r="D18" s="311"/>
      <c r="E18" s="311"/>
      <c r="F18" s="311"/>
      <c r="G18" s="311"/>
      <c r="H18" s="311"/>
      <c r="I18" s="311"/>
      <c r="J18" s="311"/>
      <c r="K18" s="48"/>
      <c r="L18" s="48"/>
      <c r="M18" s="50"/>
      <c r="N18" s="50"/>
      <c r="O18" s="34"/>
      <c r="P18" s="34"/>
    </row>
    <row r="19" spans="1:16" s="19" customFormat="1" ht="20.25" customHeight="1">
      <c r="A19" s="311" t="s">
        <v>44</v>
      </c>
      <c r="B19" s="311"/>
      <c r="C19" s="311"/>
      <c r="D19" s="311"/>
      <c r="E19" s="311"/>
      <c r="F19" s="311"/>
      <c r="G19" s="311"/>
      <c r="H19" s="311"/>
      <c r="I19" s="311"/>
      <c r="J19" s="311"/>
      <c r="K19" s="48"/>
      <c r="L19" s="48"/>
      <c r="M19" s="48"/>
      <c r="N19" s="48"/>
      <c r="O19" s="34"/>
      <c r="P19" s="34"/>
    </row>
    <row r="20" spans="1:16" s="19" customFormat="1" ht="20.25" customHeight="1">
      <c r="A20" s="38"/>
      <c r="B20" s="38"/>
      <c r="C20" s="49"/>
      <c r="D20" s="48"/>
      <c r="E20" s="48"/>
      <c r="F20" s="50"/>
      <c r="G20" s="48"/>
      <c r="H20" s="48"/>
      <c r="I20" s="48"/>
      <c r="J20" s="50"/>
      <c r="K20" s="48"/>
      <c r="L20" s="48"/>
      <c r="M20" s="50"/>
      <c r="N20" s="50"/>
      <c r="O20" s="34"/>
      <c r="P20" s="34"/>
    </row>
    <row r="21" spans="1:16" s="19" customFormat="1" ht="20.25" customHeight="1">
      <c r="A21" s="38"/>
      <c r="B21" s="38"/>
      <c r="C21" s="51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s="19" customFormat="1" ht="20.25" customHeight="1">
      <c r="A22" s="38"/>
      <c r="B22" s="38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34"/>
      <c r="P22" s="34"/>
    </row>
    <row r="23" spans="1:16" ht="20.2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9">
    <mergeCell ref="A14:J14"/>
    <mergeCell ref="A17:J17"/>
    <mergeCell ref="A18:J18"/>
    <mergeCell ref="A19:J19"/>
    <mergeCell ref="H4:I4"/>
    <mergeCell ref="G5:I5"/>
    <mergeCell ref="G11:I11"/>
    <mergeCell ref="A8:E8"/>
    <mergeCell ref="A15:J15"/>
  </mergeCells>
  <printOptions horizontalCentered="1"/>
  <pageMargins left="0.3937007874015748" right="0.3937007874015748" top="0.984251968503937" bottom="0.5905511811023623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view="pageBreakPreview" zoomScale="85" zoomScaleSheetLayoutView="85" zoomScalePageLayoutView="0" workbookViewId="0" topLeftCell="A1">
      <selection activeCell="N12" sqref="N12"/>
    </sheetView>
  </sheetViews>
  <sheetFormatPr defaultColWidth="8.796875" defaultRowHeight="19.5" customHeight="1"/>
  <cols>
    <col min="1" max="9" width="9" style="1" customWidth="1"/>
    <col min="10" max="10" width="4" style="1" customWidth="1"/>
    <col min="11" max="16384" width="9" style="1" customWidth="1"/>
  </cols>
  <sheetData>
    <row r="1" spans="1:16" ht="20.25" customHeight="1">
      <c r="A1" s="52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0.25" customHeight="1">
      <c r="A2" s="52" t="s">
        <v>39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20.25" customHeight="1">
      <c r="A3" s="64" t="s">
        <v>46</v>
      </c>
      <c r="B3" s="35"/>
      <c r="C3" s="35"/>
      <c r="D3" s="35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20.25" customHeight="1">
      <c r="A4" s="36"/>
      <c r="B4" s="37"/>
      <c r="C4" s="37"/>
      <c r="D4" s="37"/>
      <c r="E4" s="37"/>
      <c r="F4" s="37"/>
      <c r="G4" s="53"/>
      <c r="H4" s="312" t="s">
        <v>40</v>
      </c>
      <c r="I4" s="312"/>
      <c r="J4" s="37"/>
      <c r="K4" s="37"/>
      <c r="L4" s="37"/>
      <c r="M4" s="37"/>
      <c r="N4" s="37"/>
      <c r="O4" s="37"/>
      <c r="P4" s="38"/>
    </row>
    <row r="5" spans="1:16" s="30" customFormat="1" ht="20.25" customHeight="1">
      <c r="A5" s="39"/>
      <c r="B5" s="39"/>
      <c r="C5" s="40"/>
      <c r="D5" s="39"/>
      <c r="E5" s="39"/>
      <c r="F5" s="39"/>
      <c r="G5" s="312" t="s">
        <v>272</v>
      </c>
      <c r="H5" s="312"/>
      <c r="I5" s="312"/>
      <c r="J5" s="39"/>
      <c r="K5" s="39"/>
      <c r="L5" s="39"/>
      <c r="M5" s="41"/>
      <c r="N5" s="41"/>
      <c r="O5" s="41"/>
      <c r="P5" s="40"/>
    </row>
    <row r="6" spans="1:16" s="30" customFormat="1" ht="20.25" customHeight="1">
      <c r="A6" s="53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2"/>
      <c r="P6" s="40"/>
    </row>
    <row r="7" spans="1:16" s="30" customFormat="1" ht="20.25" customHeight="1">
      <c r="A7" s="43"/>
      <c r="B7" s="43"/>
      <c r="C7" s="39"/>
      <c r="D7" s="39"/>
      <c r="E7" s="39"/>
      <c r="F7" s="39"/>
      <c r="G7" s="39"/>
      <c r="H7" s="39"/>
      <c r="I7" s="39"/>
      <c r="J7" s="39"/>
      <c r="K7" s="43"/>
      <c r="L7" s="43"/>
      <c r="M7" s="44"/>
      <c r="N7" s="44"/>
      <c r="O7" s="41"/>
      <c r="P7" s="40"/>
    </row>
    <row r="8" spans="1:16" s="30" customFormat="1" ht="20.25" customHeight="1">
      <c r="A8" s="314" t="s">
        <v>56</v>
      </c>
      <c r="B8" s="314"/>
      <c r="C8" s="314"/>
      <c r="D8" s="314"/>
      <c r="E8" s="314"/>
      <c r="F8" s="41"/>
      <c r="G8" s="41"/>
      <c r="H8" s="41"/>
      <c r="I8" s="43"/>
      <c r="J8" s="41"/>
      <c r="K8" s="41"/>
      <c r="L8" s="41"/>
      <c r="M8" s="40"/>
      <c r="N8" s="40"/>
      <c r="O8" s="41"/>
      <c r="P8" s="40"/>
    </row>
    <row r="9" spans="1:16" s="30" customFormat="1" ht="20.25" customHeight="1">
      <c r="A9" s="43"/>
      <c r="B9" s="43"/>
      <c r="C9" s="41"/>
      <c r="D9" s="41"/>
      <c r="E9" s="41"/>
      <c r="F9" s="41"/>
      <c r="G9" s="42"/>
      <c r="H9" s="42"/>
      <c r="I9" s="42"/>
      <c r="J9" s="45"/>
      <c r="K9" s="41"/>
      <c r="L9" s="41"/>
      <c r="M9" s="40"/>
      <c r="N9" s="40"/>
      <c r="O9" s="41"/>
      <c r="P9" s="40"/>
    </row>
    <row r="10" spans="1:16" s="19" customFormat="1" ht="20.25" customHeight="1">
      <c r="A10" s="46"/>
      <c r="B10" s="38"/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34"/>
      <c r="P10" s="34"/>
    </row>
    <row r="11" spans="1:16" s="19" customFormat="1" ht="20.25" customHeight="1">
      <c r="A11" s="38"/>
      <c r="B11" s="38"/>
      <c r="C11" s="49"/>
      <c r="D11" s="48"/>
      <c r="E11" s="48"/>
      <c r="F11" s="50"/>
      <c r="G11" s="313" t="s">
        <v>57</v>
      </c>
      <c r="H11" s="313"/>
      <c r="I11" s="313"/>
      <c r="J11" s="50"/>
      <c r="K11" s="48"/>
      <c r="L11" s="48"/>
      <c r="M11" s="50"/>
      <c r="N11" s="50"/>
      <c r="O11" s="34"/>
      <c r="P11" s="34"/>
    </row>
    <row r="12" spans="1:16" s="19" customFormat="1" ht="20.25" customHeight="1">
      <c r="A12" s="46"/>
      <c r="B12" s="38"/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34"/>
      <c r="P12" s="34"/>
    </row>
    <row r="13" spans="1:16" s="19" customFormat="1" ht="20.25" customHeight="1">
      <c r="A13" s="38"/>
      <c r="B13" s="38"/>
      <c r="C13" s="49"/>
      <c r="D13" s="48"/>
      <c r="E13" s="48"/>
      <c r="F13" s="50"/>
      <c r="G13" s="48"/>
      <c r="H13" s="48"/>
      <c r="I13" s="48"/>
      <c r="J13" s="50"/>
      <c r="K13" s="48"/>
      <c r="L13" s="48"/>
      <c r="M13" s="50"/>
      <c r="N13" s="50"/>
      <c r="O13" s="34"/>
      <c r="P13" s="34"/>
    </row>
    <row r="14" spans="1:16" s="19" customFormat="1" ht="20.25" customHeight="1">
      <c r="A14" s="311" t="s">
        <v>276</v>
      </c>
      <c r="B14" s="311"/>
      <c r="C14" s="311"/>
      <c r="D14" s="311"/>
      <c r="E14" s="311"/>
      <c r="F14" s="311"/>
      <c r="G14" s="311"/>
      <c r="H14" s="311"/>
      <c r="I14" s="311"/>
      <c r="J14" s="311"/>
      <c r="K14" s="48"/>
      <c r="L14" s="48"/>
      <c r="M14" s="48"/>
      <c r="N14" s="48"/>
      <c r="O14" s="34"/>
      <c r="P14" s="34"/>
    </row>
    <row r="15" spans="1:16" s="19" customFormat="1" ht="20.25" customHeight="1">
      <c r="A15" s="311" t="s">
        <v>244</v>
      </c>
      <c r="B15" s="311"/>
      <c r="C15" s="311"/>
      <c r="D15" s="311"/>
      <c r="E15" s="311"/>
      <c r="F15" s="311"/>
      <c r="G15" s="311"/>
      <c r="H15" s="311"/>
      <c r="I15" s="311"/>
      <c r="J15" s="311"/>
      <c r="K15" s="48"/>
      <c r="L15" s="48"/>
      <c r="M15" s="50"/>
      <c r="N15" s="50"/>
      <c r="O15" s="34"/>
      <c r="P15" s="34"/>
    </row>
    <row r="16" spans="1:16" s="19" customFormat="1" ht="20.25" customHeight="1">
      <c r="A16" s="65"/>
      <c r="B16" s="65"/>
      <c r="C16" s="65"/>
      <c r="D16" s="65"/>
      <c r="E16" s="65"/>
      <c r="F16" s="65"/>
      <c r="G16" s="65"/>
      <c r="H16" s="65"/>
      <c r="I16" s="65"/>
      <c r="J16" s="38"/>
      <c r="K16" s="48"/>
      <c r="L16" s="48"/>
      <c r="M16" s="48"/>
      <c r="N16" s="48"/>
      <c r="O16" s="34"/>
      <c r="P16" s="34"/>
    </row>
    <row r="17" spans="1:16" s="19" customFormat="1" ht="20.25" customHeight="1">
      <c r="A17" s="311" t="s">
        <v>275</v>
      </c>
      <c r="B17" s="311"/>
      <c r="C17" s="311"/>
      <c r="D17" s="311"/>
      <c r="E17" s="311"/>
      <c r="F17" s="311"/>
      <c r="G17" s="311"/>
      <c r="H17" s="311"/>
      <c r="I17" s="311"/>
      <c r="J17" s="311"/>
      <c r="K17" s="48"/>
      <c r="L17" s="48"/>
      <c r="M17" s="50"/>
      <c r="N17" s="50"/>
      <c r="O17" s="34"/>
      <c r="P17" s="34"/>
    </row>
    <row r="18" spans="1:16" s="19" customFormat="1" ht="20.25" customHeight="1">
      <c r="A18" s="311" t="s">
        <v>43</v>
      </c>
      <c r="B18" s="311"/>
      <c r="C18" s="311"/>
      <c r="D18" s="311"/>
      <c r="E18" s="311"/>
      <c r="F18" s="311"/>
      <c r="G18" s="311"/>
      <c r="H18" s="311"/>
      <c r="I18" s="311"/>
      <c r="J18" s="311"/>
      <c r="K18" s="48"/>
      <c r="L18" s="48"/>
      <c r="M18" s="48"/>
      <c r="N18" s="48"/>
      <c r="O18" s="34"/>
      <c r="P18" s="34"/>
    </row>
    <row r="19" spans="1:16" s="19" customFormat="1" ht="20.25" customHeight="1">
      <c r="A19" s="311" t="s">
        <v>44</v>
      </c>
      <c r="B19" s="311"/>
      <c r="C19" s="311"/>
      <c r="D19" s="311"/>
      <c r="E19" s="311"/>
      <c r="F19" s="311"/>
      <c r="G19" s="311"/>
      <c r="H19" s="311"/>
      <c r="I19" s="311"/>
      <c r="J19" s="311"/>
      <c r="K19" s="48"/>
      <c r="L19" s="48"/>
      <c r="M19" s="50"/>
      <c r="N19" s="50"/>
      <c r="O19" s="34"/>
      <c r="P19" s="34"/>
    </row>
    <row r="20" spans="1:16" s="19" customFormat="1" ht="20.25" customHeight="1">
      <c r="A20" s="38"/>
      <c r="B20" s="38"/>
      <c r="C20" s="51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s="19" customFormat="1" ht="20.25" customHeight="1">
      <c r="A21" s="38"/>
      <c r="B21" s="38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34"/>
      <c r="P21" s="34"/>
    </row>
    <row r="22" spans="1:16" ht="20.2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</sheetData>
  <sheetProtection/>
  <mergeCells count="9">
    <mergeCell ref="H4:I4"/>
    <mergeCell ref="G5:I5"/>
    <mergeCell ref="G11:I11"/>
    <mergeCell ref="A8:E8"/>
    <mergeCell ref="A19:J19"/>
    <mergeCell ref="A14:J14"/>
    <mergeCell ref="A15:J15"/>
    <mergeCell ref="A17:J17"/>
    <mergeCell ref="A18:J18"/>
  </mergeCells>
  <printOptions horizontalCentered="1"/>
  <pageMargins left="0.3937007874015748" right="0.3937007874015748" top="0.984251968503937" bottom="0.5905511811023623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90" zoomScaleNormal="80" zoomScaleSheetLayoutView="90" zoomScalePageLayoutView="0" workbookViewId="0" topLeftCell="A1">
      <selection activeCell="H3" sqref="H3"/>
    </sheetView>
  </sheetViews>
  <sheetFormatPr defaultColWidth="8.796875" defaultRowHeight="15" customHeight="1"/>
  <cols>
    <col min="1" max="2" width="1.8984375" style="269" customWidth="1"/>
    <col min="3" max="3" width="18.59765625" style="269" customWidth="1"/>
    <col min="4" max="4" width="2.59765625" style="269" customWidth="1"/>
    <col min="5" max="5" width="7.09765625" style="269" customWidth="1"/>
    <col min="6" max="6" width="17.8984375" style="269" customWidth="1"/>
    <col min="7" max="7" width="7.09765625" style="269" customWidth="1"/>
    <col min="8" max="8" width="17.8984375" style="269" customWidth="1"/>
    <col min="9" max="9" width="7.09765625" style="269" customWidth="1"/>
    <col min="10" max="10" width="17.8984375" style="269" customWidth="1"/>
    <col min="11" max="11" width="7.09765625" style="269" customWidth="1"/>
    <col min="12" max="12" width="17.8984375" style="269" customWidth="1"/>
    <col min="13" max="13" width="12.59765625" style="269" customWidth="1"/>
    <col min="14" max="16384" width="9" style="269" customWidth="1"/>
  </cols>
  <sheetData>
    <row r="1" spans="1:4" ht="15.75" customHeight="1">
      <c r="A1" s="66" t="s">
        <v>0</v>
      </c>
      <c r="B1" s="66"/>
      <c r="C1" s="66"/>
      <c r="D1" s="1"/>
    </row>
    <row r="2" spans="1:4" ht="15.75" customHeight="1">
      <c r="A2" s="67"/>
      <c r="B2" s="268" t="s">
        <v>245</v>
      </c>
      <c r="C2" s="268"/>
      <c r="D2" s="7"/>
    </row>
    <row r="3" spans="1:13" s="28" customFormat="1" ht="28.5" customHeight="1">
      <c r="A3" s="26" t="s">
        <v>277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3:16" ht="19.5" customHeight="1">
      <c r="C4" s="269" t="s">
        <v>33</v>
      </c>
      <c r="D4" s="271" t="s">
        <v>53</v>
      </c>
      <c r="E4" s="293"/>
      <c r="F4" s="294" t="s">
        <v>54</v>
      </c>
      <c r="J4" s="295" t="s">
        <v>263</v>
      </c>
      <c r="O4" s="269" t="s">
        <v>254</v>
      </c>
      <c r="P4" s="269" t="s">
        <v>255</v>
      </c>
    </row>
    <row r="5" spans="3:16" ht="19.5" customHeight="1">
      <c r="C5" s="269" t="s">
        <v>4</v>
      </c>
      <c r="D5" s="271" t="s">
        <v>55</v>
      </c>
      <c r="E5" s="293"/>
      <c r="F5" s="294" t="s">
        <v>30</v>
      </c>
      <c r="H5" s="293"/>
      <c r="J5" s="295" t="s">
        <v>264</v>
      </c>
      <c r="L5" s="324" t="s">
        <v>38</v>
      </c>
      <c r="M5" s="324"/>
      <c r="O5" s="269" t="s">
        <v>256</v>
      </c>
      <c r="P5" s="269" t="s">
        <v>257</v>
      </c>
    </row>
    <row r="6" ht="16.5" customHeight="1">
      <c r="M6" s="11" t="s">
        <v>17</v>
      </c>
    </row>
    <row r="7" spans="1:13" ht="19.5" customHeight="1">
      <c r="A7" s="338" t="s">
        <v>265</v>
      </c>
      <c r="B7" s="339"/>
      <c r="C7" s="339"/>
      <c r="D7" s="340"/>
      <c r="E7" s="348" t="s">
        <v>49</v>
      </c>
      <c r="F7" s="349"/>
      <c r="G7" s="348" t="s">
        <v>50</v>
      </c>
      <c r="H7" s="349"/>
      <c r="I7" s="348" t="s">
        <v>51</v>
      </c>
      <c r="J7" s="349"/>
      <c r="K7" s="348" t="s">
        <v>52</v>
      </c>
      <c r="L7" s="349"/>
      <c r="M7" s="316" t="s">
        <v>3</v>
      </c>
    </row>
    <row r="8" spans="1:13" ht="19.5" customHeight="1">
      <c r="A8" s="341"/>
      <c r="B8" s="342"/>
      <c r="C8" s="350"/>
      <c r="D8" s="351"/>
      <c r="E8" s="296" t="s">
        <v>1</v>
      </c>
      <c r="F8" s="297" t="s">
        <v>2</v>
      </c>
      <c r="G8" s="298" t="s">
        <v>1</v>
      </c>
      <c r="H8" s="297" t="s">
        <v>2</v>
      </c>
      <c r="I8" s="298" t="s">
        <v>1</v>
      </c>
      <c r="J8" s="297" t="s">
        <v>2</v>
      </c>
      <c r="K8" s="298" t="s">
        <v>1</v>
      </c>
      <c r="L8" s="297" t="s">
        <v>2</v>
      </c>
      <c r="M8" s="317"/>
    </row>
    <row r="9" spans="1:13" ht="15" customHeight="1">
      <c r="A9" s="360" t="s">
        <v>5</v>
      </c>
      <c r="B9" s="361"/>
      <c r="C9" s="352" t="s">
        <v>6</v>
      </c>
      <c r="D9" s="353"/>
      <c r="E9" s="299"/>
      <c r="F9" s="300"/>
      <c r="G9" s="299"/>
      <c r="H9" s="300"/>
      <c r="I9" s="299"/>
      <c r="J9" s="300"/>
      <c r="K9" s="299"/>
      <c r="L9" s="300"/>
      <c r="M9" s="301"/>
    </row>
    <row r="10" spans="1:13" ht="15" customHeight="1">
      <c r="A10" s="362"/>
      <c r="B10" s="363"/>
      <c r="C10" s="354"/>
      <c r="D10" s="355"/>
      <c r="E10" s="302"/>
      <c r="F10" s="302"/>
      <c r="G10" s="302"/>
      <c r="H10" s="302"/>
      <c r="I10" s="302"/>
      <c r="J10" s="302"/>
      <c r="K10" s="302"/>
      <c r="L10" s="302"/>
      <c r="M10" s="303"/>
    </row>
    <row r="11" spans="1:13" ht="15" customHeight="1">
      <c r="A11" s="362"/>
      <c r="B11" s="363"/>
      <c r="C11" s="356" t="s">
        <v>251</v>
      </c>
      <c r="D11" s="357"/>
      <c r="E11" s="299"/>
      <c r="F11" s="300"/>
      <c r="G11" s="299"/>
      <c r="H11" s="300"/>
      <c r="I11" s="299"/>
      <c r="J11" s="300"/>
      <c r="K11" s="299"/>
      <c r="L11" s="300"/>
      <c r="M11" s="301"/>
    </row>
    <row r="12" spans="1:13" ht="15" customHeight="1">
      <c r="A12" s="362"/>
      <c r="B12" s="363"/>
      <c r="C12" s="358"/>
      <c r="D12" s="359"/>
      <c r="E12" s="302"/>
      <c r="F12" s="302"/>
      <c r="G12" s="302"/>
      <c r="H12" s="302"/>
      <c r="I12" s="302"/>
      <c r="J12" s="302"/>
      <c r="K12" s="302"/>
      <c r="L12" s="302"/>
      <c r="M12" s="303"/>
    </row>
    <row r="13" spans="1:13" ht="15" customHeight="1">
      <c r="A13" s="362"/>
      <c r="B13" s="364"/>
      <c r="C13" s="352" t="s">
        <v>266</v>
      </c>
      <c r="D13" s="353"/>
      <c r="E13" s="299"/>
      <c r="F13" s="300"/>
      <c r="G13" s="299"/>
      <c r="H13" s="300"/>
      <c r="I13" s="299"/>
      <c r="J13" s="300"/>
      <c r="K13" s="299"/>
      <c r="L13" s="300"/>
      <c r="M13" s="301"/>
    </row>
    <row r="14" spans="1:13" ht="15" customHeight="1">
      <c r="A14" s="362"/>
      <c r="B14" s="364"/>
      <c r="C14" s="354"/>
      <c r="D14" s="355"/>
      <c r="E14" s="302"/>
      <c r="F14" s="302"/>
      <c r="G14" s="302"/>
      <c r="H14" s="302"/>
      <c r="I14" s="302"/>
      <c r="J14" s="302"/>
      <c r="K14" s="302"/>
      <c r="L14" s="302"/>
      <c r="M14" s="303"/>
    </row>
    <row r="15" spans="1:13" ht="15" customHeight="1">
      <c r="A15" s="362"/>
      <c r="B15" s="364"/>
      <c r="C15" s="352" t="s">
        <v>31</v>
      </c>
      <c r="D15" s="353"/>
      <c r="E15" s="299"/>
      <c r="F15" s="300"/>
      <c r="G15" s="299"/>
      <c r="H15" s="300"/>
      <c r="I15" s="299"/>
      <c r="J15" s="300"/>
      <c r="K15" s="299"/>
      <c r="L15" s="300"/>
      <c r="M15" s="301"/>
    </row>
    <row r="16" spans="1:13" ht="15" customHeight="1">
      <c r="A16" s="362"/>
      <c r="B16" s="364"/>
      <c r="C16" s="354"/>
      <c r="D16" s="355"/>
      <c r="E16" s="302"/>
      <c r="F16" s="302"/>
      <c r="G16" s="302"/>
      <c r="H16" s="302"/>
      <c r="I16" s="302"/>
      <c r="J16" s="302"/>
      <c r="K16" s="302"/>
      <c r="L16" s="302"/>
      <c r="M16" s="303"/>
    </row>
    <row r="17" spans="1:13" ht="15" customHeight="1">
      <c r="A17" s="362"/>
      <c r="B17" s="364"/>
      <c r="C17" s="352" t="s">
        <v>9</v>
      </c>
      <c r="D17" s="353"/>
      <c r="E17" s="299"/>
      <c r="F17" s="300"/>
      <c r="G17" s="299"/>
      <c r="H17" s="300"/>
      <c r="I17" s="299"/>
      <c r="J17" s="300"/>
      <c r="K17" s="299"/>
      <c r="L17" s="300"/>
      <c r="M17" s="301"/>
    </row>
    <row r="18" spans="1:13" ht="15" customHeight="1">
      <c r="A18" s="362"/>
      <c r="B18" s="364"/>
      <c r="C18" s="354"/>
      <c r="D18" s="355"/>
      <c r="E18" s="302"/>
      <c r="F18" s="302"/>
      <c r="G18" s="302"/>
      <c r="H18" s="302"/>
      <c r="I18" s="302"/>
      <c r="J18" s="302"/>
      <c r="K18" s="302"/>
      <c r="L18" s="302"/>
      <c r="M18" s="303"/>
    </row>
    <row r="19" spans="1:13" ht="15" customHeight="1">
      <c r="A19" s="362"/>
      <c r="B19" s="364"/>
      <c r="C19" s="352" t="s">
        <v>7</v>
      </c>
      <c r="D19" s="353"/>
      <c r="E19" s="299"/>
      <c r="F19" s="300"/>
      <c r="G19" s="299"/>
      <c r="H19" s="300"/>
      <c r="I19" s="299"/>
      <c r="J19" s="300"/>
      <c r="K19" s="299"/>
      <c r="L19" s="300"/>
      <c r="M19" s="301"/>
    </row>
    <row r="20" spans="1:13" ht="15" customHeight="1">
      <c r="A20" s="362"/>
      <c r="B20" s="364"/>
      <c r="C20" s="354"/>
      <c r="D20" s="355"/>
      <c r="E20" s="302"/>
      <c r="F20" s="302"/>
      <c r="G20" s="302"/>
      <c r="H20" s="302"/>
      <c r="I20" s="302"/>
      <c r="J20" s="302"/>
      <c r="K20" s="302"/>
      <c r="L20" s="302"/>
      <c r="M20" s="303"/>
    </row>
    <row r="21" spans="1:13" ht="15" customHeight="1">
      <c r="A21" s="362"/>
      <c r="B21" s="364"/>
      <c r="C21" s="352" t="s">
        <v>8</v>
      </c>
      <c r="D21" s="353"/>
      <c r="E21" s="299"/>
      <c r="F21" s="300"/>
      <c r="G21" s="299"/>
      <c r="H21" s="300"/>
      <c r="I21" s="299"/>
      <c r="J21" s="300"/>
      <c r="K21" s="299"/>
      <c r="L21" s="300"/>
      <c r="M21" s="301"/>
    </row>
    <row r="22" spans="1:13" ht="15" customHeight="1">
      <c r="A22" s="362"/>
      <c r="B22" s="364"/>
      <c r="C22" s="365"/>
      <c r="D22" s="366"/>
      <c r="E22" s="302"/>
      <c r="F22" s="302"/>
      <c r="G22" s="302"/>
      <c r="H22" s="302"/>
      <c r="I22" s="302"/>
      <c r="J22" s="302"/>
      <c r="K22" s="302"/>
      <c r="L22" s="302"/>
      <c r="M22" s="303"/>
    </row>
    <row r="23" spans="1:13" ht="15" customHeight="1">
      <c r="A23" s="362"/>
      <c r="B23" s="363"/>
      <c r="C23" s="352" t="s">
        <v>10</v>
      </c>
      <c r="D23" s="353" t="s">
        <v>32</v>
      </c>
      <c r="E23" s="304">
        <f>E9+E11+E13+E15+E17+E19+E21</f>
        <v>0</v>
      </c>
      <c r="F23" s="304">
        <f>F9+F11+F13+F15+F17+F19+F21</f>
        <v>0</v>
      </c>
      <c r="G23" s="304"/>
      <c r="H23" s="304"/>
      <c r="I23" s="304"/>
      <c r="J23" s="304"/>
      <c r="K23" s="304"/>
      <c r="L23" s="304"/>
      <c r="M23" s="305"/>
    </row>
    <row r="24" spans="1:13" ht="15" customHeight="1">
      <c r="A24" s="362"/>
      <c r="B24" s="363"/>
      <c r="C24" s="365"/>
      <c r="D24" s="366"/>
      <c r="E24" s="306">
        <f>E10+E12+E14+E16+E18+E20+E22</f>
        <v>0</v>
      </c>
      <c r="F24" s="306">
        <f>F10+F12+F14+F16+F18+F20+F22</f>
        <v>0</v>
      </c>
      <c r="G24" s="306">
        <f aca="true" t="shared" si="0" ref="G24:L24">G10+G12+G14+G16+G18+G20+G22</f>
        <v>0</v>
      </c>
      <c r="H24" s="306">
        <f t="shared" si="0"/>
        <v>0</v>
      </c>
      <c r="I24" s="306">
        <f>I10+I12+I14+I16+I18+I20+I22</f>
        <v>0</v>
      </c>
      <c r="J24" s="306">
        <f t="shared" si="0"/>
        <v>0</v>
      </c>
      <c r="K24" s="306">
        <f>K10+K12+K14+K16+K18+K20+K22</f>
        <v>0</v>
      </c>
      <c r="L24" s="306">
        <f t="shared" si="0"/>
        <v>0</v>
      </c>
      <c r="M24" s="307"/>
    </row>
    <row r="25" spans="1:13" ht="15" customHeight="1">
      <c r="A25" s="373" t="s">
        <v>267</v>
      </c>
      <c r="B25" s="374"/>
      <c r="C25" s="374"/>
      <c r="D25" s="377" t="s">
        <v>12</v>
      </c>
      <c r="E25" s="344"/>
      <c r="F25" s="346"/>
      <c r="G25" s="344"/>
      <c r="H25" s="346"/>
      <c r="I25" s="344"/>
      <c r="J25" s="346"/>
      <c r="K25" s="308"/>
      <c r="L25" s="300"/>
      <c r="M25" s="301"/>
    </row>
    <row r="26" spans="1:13" ht="15" customHeight="1">
      <c r="A26" s="375"/>
      <c r="B26" s="376"/>
      <c r="C26" s="376"/>
      <c r="D26" s="378"/>
      <c r="E26" s="345"/>
      <c r="F26" s="347"/>
      <c r="G26" s="345"/>
      <c r="H26" s="347"/>
      <c r="I26" s="345"/>
      <c r="J26" s="347"/>
      <c r="K26" s="309"/>
      <c r="L26" s="303"/>
      <c r="M26" s="303"/>
    </row>
    <row r="27" spans="1:13" ht="15" customHeight="1">
      <c r="A27" s="367" t="s">
        <v>252</v>
      </c>
      <c r="B27" s="368"/>
      <c r="C27" s="368"/>
      <c r="D27" s="369"/>
      <c r="E27" s="344"/>
      <c r="F27" s="346"/>
      <c r="G27" s="344"/>
      <c r="H27" s="346"/>
      <c r="I27" s="344"/>
      <c r="J27" s="346"/>
      <c r="K27" s="310">
        <f>K23-K25</f>
        <v>0</v>
      </c>
      <c r="L27" s="310"/>
      <c r="M27" s="305"/>
    </row>
    <row r="28" spans="1:13" ht="15" customHeight="1">
      <c r="A28" s="370"/>
      <c r="B28" s="371"/>
      <c r="C28" s="371"/>
      <c r="D28" s="372"/>
      <c r="E28" s="345"/>
      <c r="F28" s="347"/>
      <c r="G28" s="345"/>
      <c r="H28" s="347"/>
      <c r="I28" s="345"/>
      <c r="J28" s="347"/>
      <c r="K28" s="306">
        <f>K24-K26</f>
        <v>0</v>
      </c>
      <c r="L28" s="306">
        <f>L24-L26</f>
        <v>0</v>
      </c>
      <c r="M28" s="307"/>
    </row>
  </sheetData>
  <sheetProtection/>
  <mergeCells count="32">
    <mergeCell ref="A27:D28"/>
    <mergeCell ref="A25:C26"/>
    <mergeCell ref="D25:D26"/>
    <mergeCell ref="C23:C24"/>
    <mergeCell ref="E25:E26"/>
    <mergeCell ref="F25:F26"/>
    <mergeCell ref="C15:D16"/>
    <mergeCell ref="A9:B24"/>
    <mergeCell ref="C17:D18"/>
    <mergeCell ref="C19:D20"/>
    <mergeCell ref="C21:D22"/>
    <mergeCell ref="D23:D24"/>
    <mergeCell ref="L5:M5"/>
    <mergeCell ref="M7:M8"/>
    <mergeCell ref="K7:L7"/>
    <mergeCell ref="A7:D8"/>
    <mergeCell ref="C9:D10"/>
    <mergeCell ref="C13:D14"/>
    <mergeCell ref="E7:F7"/>
    <mergeCell ref="G7:H7"/>
    <mergeCell ref="I7:J7"/>
    <mergeCell ref="C11:D12"/>
    <mergeCell ref="G25:G26"/>
    <mergeCell ref="H25:H26"/>
    <mergeCell ref="I25:I26"/>
    <mergeCell ref="J25:J26"/>
    <mergeCell ref="E27:E28"/>
    <mergeCell ref="F27:F28"/>
    <mergeCell ref="G27:G28"/>
    <mergeCell ref="H27:H28"/>
    <mergeCell ref="I27:I28"/>
    <mergeCell ref="J27:J28"/>
  </mergeCells>
  <dataValidations count="2">
    <dataValidation type="list" allowBlank="1" showInputMessage="1" showErrorMessage="1" sqref="E4">
      <formula1>$O$4:$O$5</formula1>
    </dataValidation>
    <dataValidation type="list" allowBlank="1" showInputMessage="1" showErrorMessage="1" sqref="H5">
      <formula1>$P$4:$P$5</formula1>
    </dataValidation>
  </dataValidations>
  <printOptions horizontalCentered="1"/>
  <pageMargins left="0.3937007874015748" right="0.3937007874015748" top="0.984251968503937" bottom="0.5905511811023623" header="0.1968503937007874" footer="0.196850393700787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="90" zoomScaleNormal="80" zoomScaleSheetLayoutView="90" zoomScalePageLayoutView="0" workbookViewId="0" topLeftCell="A1">
      <selection activeCell="F5" sqref="F5"/>
    </sheetView>
  </sheetViews>
  <sheetFormatPr defaultColWidth="8.796875" defaultRowHeight="19.5" customHeight="1"/>
  <cols>
    <col min="1" max="1" width="1.8984375" style="1" customWidth="1"/>
    <col min="2" max="2" width="11.59765625" style="1" customWidth="1"/>
    <col min="3" max="3" width="5.59765625" style="1" customWidth="1"/>
    <col min="4" max="7" width="15.59765625" style="1" customWidth="1"/>
    <col min="8" max="9" width="12.59765625" style="1" customWidth="1"/>
    <col min="10" max="10" width="15.59765625" style="1" customWidth="1"/>
    <col min="11" max="11" width="19" style="1" customWidth="1"/>
    <col min="12" max="16384" width="9" style="1" customWidth="1"/>
  </cols>
  <sheetData>
    <row r="1" spans="1:2" ht="19.5" customHeight="1">
      <c r="A1" s="66" t="s">
        <v>0</v>
      </c>
      <c r="B1" s="66"/>
    </row>
    <row r="2" spans="1:4" ht="19.5" customHeight="1">
      <c r="A2" s="66"/>
      <c r="B2" s="268" t="s">
        <v>246</v>
      </c>
      <c r="C2" s="272"/>
      <c r="D2" s="7"/>
    </row>
    <row r="3" spans="1:11" ht="19.5" customHeight="1">
      <c r="A3" s="33" t="s">
        <v>278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4" s="2" customFormat="1" ht="19.5" customHeight="1">
      <c r="A4" s="9"/>
      <c r="B4" s="271" t="s">
        <v>33</v>
      </c>
      <c r="C4" s="3" t="s">
        <v>29</v>
      </c>
      <c r="D4" s="32"/>
      <c r="E4" s="2" t="s">
        <v>30</v>
      </c>
      <c r="F4" s="9"/>
      <c r="G4" s="9"/>
      <c r="H4" s="9"/>
      <c r="I4" s="9"/>
      <c r="J4" s="9"/>
      <c r="K4" s="29"/>
      <c r="M4" s="269" t="s">
        <v>254</v>
      </c>
      <c r="N4" s="269" t="s">
        <v>255</v>
      </c>
    </row>
    <row r="5" spans="1:14" s="2" customFormat="1" ht="19.5" customHeight="1">
      <c r="A5" s="9"/>
      <c r="C5" s="3" t="s">
        <v>29</v>
      </c>
      <c r="D5" s="32"/>
      <c r="E5" s="2" t="s">
        <v>30</v>
      </c>
      <c r="H5" s="270"/>
      <c r="J5" s="9"/>
      <c r="K5" s="68" t="s">
        <v>38</v>
      </c>
      <c r="M5" s="269" t="s">
        <v>256</v>
      </c>
      <c r="N5" s="269" t="s">
        <v>257</v>
      </c>
    </row>
    <row r="6" s="2" customFormat="1" ht="19.5" customHeight="1">
      <c r="K6" s="31" t="s">
        <v>17</v>
      </c>
    </row>
    <row r="7" spans="1:11" s="23" customFormat="1" ht="19.5" customHeight="1">
      <c r="A7" s="382" t="s">
        <v>22</v>
      </c>
      <c r="B7" s="383"/>
      <c r="C7" s="379" t="s">
        <v>34</v>
      </c>
      <c r="D7" s="379" t="s">
        <v>35</v>
      </c>
      <c r="E7" s="379" t="s">
        <v>36</v>
      </c>
      <c r="F7" s="379" t="s">
        <v>23</v>
      </c>
      <c r="G7" s="379" t="s">
        <v>37</v>
      </c>
      <c r="H7" s="20" t="s">
        <v>24</v>
      </c>
      <c r="I7" s="21"/>
      <c r="J7" s="379" t="s">
        <v>27</v>
      </c>
      <c r="K7" s="22" t="s">
        <v>28</v>
      </c>
    </row>
    <row r="8" spans="1:11" s="23" customFormat="1" ht="19.5" customHeight="1">
      <c r="A8" s="384"/>
      <c r="B8" s="385"/>
      <c r="C8" s="380"/>
      <c r="D8" s="380"/>
      <c r="E8" s="380"/>
      <c r="F8" s="380"/>
      <c r="G8" s="380"/>
      <c r="H8" s="22" t="s">
        <v>25</v>
      </c>
      <c r="I8" s="22" t="s">
        <v>26</v>
      </c>
      <c r="J8" s="381"/>
      <c r="K8" s="69"/>
    </row>
    <row r="9" spans="1:11" s="2" customFormat="1" ht="18.75" customHeight="1">
      <c r="A9" s="5"/>
      <c r="B9" s="54"/>
      <c r="C9" s="6"/>
      <c r="D9" s="72"/>
      <c r="E9" s="72"/>
      <c r="F9" s="72"/>
      <c r="G9" s="72"/>
      <c r="H9" s="6"/>
      <c r="I9" s="6"/>
      <c r="J9" s="71"/>
      <c r="K9" s="57"/>
    </row>
    <row r="10" spans="1:11" s="2" customFormat="1" ht="18.75" customHeight="1">
      <c r="A10" s="4"/>
      <c r="B10" s="55"/>
      <c r="C10" s="56"/>
      <c r="D10" s="73"/>
      <c r="E10" s="73"/>
      <c r="F10" s="73"/>
      <c r="G10" s="73"/>
      <c r="H10" s="73"/>
      <c r="I10" s="73"/>
      <c r="J10" s="56"/>
      <c r="K10" s="260"/>
    </row>
    <row r="11" spans="1:11" s="2" customFormat="1" ht="18.75" customHeight="1">
      <c r="A11" s="5"/>
      <c r="B11" s="54"/>
      <c r="C11" s="6"/>
      <c r="D11" s="72"/>
      <c r="E11" s="72"/>
      <c r="F11" s="72"/>
      <c r="G11" s="72"/>
      <c r="H11" s="6"/>
      <c r="I11" s="6"/>
      <c r="J11" s="57"/>
      <c r="K11" s="57"/>
    </row>
    <row r="12" spans="1:11" s="2" customFormat="1" ht="18.75" customHeight="1">
      <c r="A12" s="4"/>
      <c r="B12" s="55"/>
      <c r="C12" s="56"/>
      <c r="D12" s="73"/>
      <c r="E12" s="73"/>
      <c r="F12" s="73"/>
      <c r="G12" s="73"/>
      <c r="H12" s="73"/>
      <c r="I12" s="73"/>
      <c r="J12" s="56"/>
      <c r="K12" s="56"/>
    </row>
    <row r="13" spans="1:11" s="2" customFormat="1" ht="18.75" customHeight="1">
      <c r="A13" s="5"/>
      <c r="B13" s="54"/>
      <c r="C13" s="6"/>
      <c r="D13" s="72"/>
      <c r="E13" s="72"/>
      <c r="F13" s="72"/>
      <c r="G13" s="72"/>
      <c r="H13" s="6"/>
      <c r="I13" s="6"/>
      <c r="J13" s="57"/>
      <c r="K13" s="57"/>
    </row>
    <row r="14" spans="1:11" s="2" customFormat="1" ht="18.75" customHeight="1">
      <c r="A14" s="4"/>
      <c r="B14" s="55"/>
      <c r="C14" s="56"/>
      <c r="D14" s="73"/>
      <c r="E14" s="73"/>
      <c r="F14" s="73"/>
      <c r="G14" s="73"/>
      <c r="H14" s="73"/>
      <c r="I14" s="73"/>
      <c r="J14" s="56"/>
      <c r="K14" s="56"/>
    </row>
    <row r="15" spans="1:11" s="2" customFormat="1" ht="18.75" customHeight="1">
      <c r="A15" s="5"/>
      <c r="B15" s="54"/>
      <c r="C15" s="6"/>
      <c r="D15" s="72"/>
      <c r="E15" s="72"/>
      <c r="F15" s="72"/>
      <c r="G15" s="72"/>
      <c r="H15" s="6"/>
      <c r="I15" s="6"/>
      <c r="J15" s="57"/>
      <c r="K15" s="57"/>
    </row>
    <row r="16" spans="1:11" s="2" customFormat="1" ht="18.75" customHeight="1">
      <c r="A16" s="4"/>
      <c r="B16" s="55"/>
      <c r="C16" s="56"/>
      <c r="D16" s="73"/>
      <c r="E16" s="73"/>
      <c r="F16" s="73"/>
      <c r="G16" s="73"/>
      <c r="H16" s="73"/>
      <c r="I16" s="73"/>
      <c r="J16" s="56"/>
      <c r="K16" s="56"/>
    </row>
    <row r="17" spans="1:11" s="2" customFormat="1" ht="18.75" customHeight="1">
      <c r="A17" s="5"/>
      <c r="B17" s="54"/>
      <c r="C17" s="6"/>
      <c r="D17" s="72"/>
      <c r="E17" s="72"/>
      <c r="F17" s="72"/>
      <c r="G17" s="72"/>
      <c r="H17" s="6"/>
      <c r="I17" s="6"/>
      <c r="J17" s="57"/>
      <c r="K17" s="57"/>
    </row>
    <row r="18" spans="1:11" s="2" customFormat="1" ht="18.75" customHeight="1">
      <c r="A18" s="4"/>
      <c r="B18" s="55"/>
      <c r="C18" s="56"/>
      <c r="D18" s="73"/>
      <c r="E18" s="73"/>
      <c r="F18" s="73"/>
      <c r="G18" s="73"/>
      <c r="H18" s="73"/>
      <c r="I18" s="73"/>
      <c r="J18" s="56"/>
      <c r="K18" s="56"/>
    </row>
    <row r="19" spans="1:11" s="2" customFormat="1" ht="18.75" customHeight="1">
      <c r="A19" s="5"/>
      <c r="B19" s="54"/>
      <c r="C19" s="6"/>
      <c r="D19" s="72"/>
      <c r="E19" s="72"/>
      <c r="F19" s="72"/>
      <c r="G19" s="72"/>
      <c r="H19" s="6"/>
      <c r="I19" s="6"/>
      <c r="J19" s="57"/>
      <c r="K19" s="57"/>
    </row>
    <row r="20" spans="1:11" s="2" customFormat="1" ht="18.75" customHeight="1">
      <c r="A20" s="4"/>
      <c r="B20" s="55"/>
      <c r="C20" s="56"/>
      <c r="D20" s="73"/>
      <c r="E20" s="73"/>
      <c r="F20" s="73"/>
      <c r="G20" s="73"/>
      <c r="H20" s="73"/>
      <c r="I20" s="73"/>
      <c r="J20" s="56"/>
      <c r="K20" s="56"/>
    </row>
    <row r="21" spans="1:11" s="2" customFormat="1" ht="18.75" customHeight="1">
      <c r="A21" s="5"/>
      <c r="B21" s="54"/>
      <c r="C21" s="6"/>
      <c r="D21" s="72"/>
      <c r="E21" s="72"/>
      <c r="F21" s="72"/>
      <c r="G21" s="72"/>
      <c r="H21" s="6"/>
      <c r="I21" s="6"/>
      <c r="J21" s="57"/>
      <c r="K21" s="57"/>
    </row>
    <row r="22" spans="1:11" s="2" customFormat="1" ht="18.75" customHeight="1">
      <c r="A22" s="4"/>
      <c r="B22" s="55"/>
      <c r="C22" s="56"/>
      <c r="D22" s="73"/>
      <c r="E22" s="73"/>
      <c r="F22" s="73"/>
      <c r="G22" s="73"/>
      <c r="H22" s="73"/>
      <c r="I22" s="73"/>
      <c r="J22" s="56"/>
      <c r="K22" s="56"/>
    </row>
    <row r="23" spans="1:11" s="2" customFormat="1" ht="18.75" customHeight="1">
      <c r="A23" s="5"/>
      <c r="B23" s="54"/>
      <c r="C23" s="6"/>
      <c r="D23" s="72"/>
      <c r="E23" s="72"/>
      <c r="F23" s="72"/>
      <c r="G23" s="72"/>
      <c r="H23" s="6"/>
      <c r="I23" s="6"/>
      <c r="J23" s="57"/>
      <c r="K23" s="57"/>
    </row>
    <row r="24" spans="1:11" s="2" customFormat="1" ht="18.75" customHeight="1">
      <c r="A24" s="4"/>
      <c r="B24" s="55"/>
      <c r="C24" s="56"/>
      <c r="D24" s="73"/>
      <c r="E24" s="73"/>
      <c r="F24" s="73"/>
      <c r="G24" s="73"/>
      <c r="H24" s="73"/>
      <c r="I24" s="73"/>
      <c r="J24" s="56"/>
      <c r="K24" s="56"/>
    </row>
    <row r="25" spans="1:11" s="2" customFormat="1" ht="18.75" customHeight="1">
      <c r="A25" s="5"/>
      <c r="B25" s="54"/>
      <c r="C25" s="6"/>
      <c r="D25" s="72"/>
      <c r="E25" s="72"/>
      <c r="F25" s="72"/>
      <c r="G25" s="72"/>
      <c r="H25" s="6"/>
      <c r="I25" s="6"/>
      <c r="J25" s="57"/>
      <c r="K25" s="57"/>
    </row>
    <row r="26" spans="1:11" s="2" customFormat="1" ht="18.75" customHeight="1">
      <c r="A26" s="4"/>
      <c r="B26" s="55"/>
      <c r="C26" s="56"/>
      <c r="D26" s="73"/>
      <c r="E26" s="73"/>
      <c r="F26" s="73"/>
      <c r="G26" s="73"/>
      <c r="H26" s="73"/>
      <c r="I26" s="73"/>
      <c r="J26" s="56"/>
      <c r="K26" s="56"/>
    </row>
    <row r="27" spans="1:11" s="2" customFormat="1" ht="18.75" customHeight="1">
      <c r="A27" s="5"/>
      <c r="B27" s="259"/>
      <c r="C27" s="261">
        <f>COUNT(C9:C26)</f>
        <v>0</v>
      </c>
      <c r="D27" s="262">
        <f>D9+D11+D13+D15+D17+D19+D21+D23+D25</f>
        <v>0</v>
      </c>
      <c r="E27" s="262">
        <f aca="true" t="shared" si="0" ref="E27:I28">E9+E11+E13+E15+E17+E19+E21+E23+E25</f>
        <v>0</v>
      </c>
      <c r="F27" s="262">
        <f>F9+F11+F13+F15+F17+F19+F21+F23+F25</f>
        <v>0</v>
      </c>
      <c r="G27" s="262">
        <f t="shared" si="0"/>
        <v>0</v>
      </c>
      <c r="H27" s="262"/>
      <c r="I27" s="262"/>
      <c r="J27" s="263"/>
      <c r="K27" s="263"/>
    </row>
    <row r="28" spans="1:11" s="2" customFormat="1" ht="18.75" customHeight="1">
      <c r="A28" s="4"/>
      <c r="B28" s="155" t="s">
        <v>10</v>
      </c>
      <c r="C28" s="264" t="s">
        <v>253</v>
      </c>
      <c r="D28" s="256">
        <f>D10+D12+D14+D16+D18+D20+D22+D24+D26</f>
        <v>0</v>
      </c>
      <c r="E28" s="256">
        <f t="shared" si="0"/>
        <v>0</v>
      </c>
      <c r="F28" s="256">
        <f t="shared" si="0"/>
        <v>0</v>
      </c>
      <c r="G28" s="256">
        <f t="shared" si="0"/>
        <v>0</v>
      </c>
      <c r="H28" s="256">
        <f t="shared" si="0"/>
        <v>0</v>
      </c>
      <c r="I28" s="256">
        <f t="shared" si="0"/>
        <v>0</v>
      </c>
      <c r="J28" s="257"/>
      <c r="K28" s="257"/>
    </row>
  </sheetData>
  <sheetProtection/>
  <mergeCells count="7">
    <mergeCell ref="F7:F8"/>
    <mergeCell ref="G7:G8"/>
    <mergeCell ref="J7:J8"/>
    <mergeCell ref="A7:B8"/>
    <mergeCell ref="C7:C8"/>
    <mergeCell ref="D7:D8"/>
    <mergeCell ref="E7:E8"/>
  </mergeCells>
  <dataValidations count="2">
    <dataValidation type="list" allowBlank="1" showInputMessage="1" showErrorMessage="1" sqref="D4">
      <formula1>$M$4:$M$5</formula1>
    </dataValidation>
    <dataValidation type="list" allowBlank="1" showInputMessage="1" showErrorMessage="1" sqref="H5">
      <formula1>$N$4:$N$5</formula1>
    </dataValidation>
  </dataValidations>
  <printOptions horizontalCentered="1"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&amp;R&amp;8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Normal="80" zoomScaleSheetLayoutView="100" zoomScalePageLayoutView="0" workbookViewId="0" topLeftCell="A1">
      <selection activeCell="H2" sqref="H2"/>
    </sheetView>
  </sheetViews>
  <sheetFormatPr defaultColWidth="8.796875" defaultRowHeight="15" customHeight="1"/>
  <cols>
    <col min="1" max="1" width="2.8984375" style="1" customWidth="1"/>
    <col min="2" max="2" width="4.59765625" style="1" customWidth="1"/>
    <col min="3" max="4" width="12.3984375" style="1" customWidth="1"/>
    <col min="5" max="5" width="7.09765625" style="1" customWidth="1"/>
    <col min="6" max="10" width="12.3984375" style="1" customWidth="1"/>
    <col min="11" max="13" width="9.59765625" style="1" customWidth="1"/>
    <col min="14" max="14" width="11.09765625" style="1" customWidth="1"/>
    <col min="15" max="16384" width="9" style="1" customWidth="1"/>
  </cols>
  <sheetData>
    <row r="1" spans="1:2" ht="15" customHeight="1">
      <c r="A1" s="66"/>
      <c r="B1" s="66" t="s">
        <v>59</v>
      </c>
    </row>
    <row r="2" spans="1:2" ht="15" customHeight="1">
      <c r="A2" s="66" t="s">
        <v>39</v>
      </c>
      <c r="B2" s="66"/>
    </row>
    <row r="3" spans="1:2" ht="15" customHeight="1">
      <c r="A3" s="66"/>
      <c r="B3" s="66" t="s">
        <v>60</v>
      </c>
    </row>
    <row r="4" spans="4:14" ht="24.75" customHeight="1">
      <c r="D4" s="323" t="s">
        <v>279</v>
      </c>
      <c r="E4" s="323"/>
      <c r="F4" s="323"/>
      <c r="G4" s="323"/>
      <c r="H4" s="323"/>
      <c r="I4" s="323"/>
      <c r="J4" s="323"/>
      <c r="K4" s="323"/>
      <c r="L4" s="323"/>
      <c r="M4" s="388" t="s">
        <v>38</v>
      </c>
      <c r="N4" s="388"/>
    </row>
    <row r="5" ht="15" customHeight="1">
      <c r="N5" s="11" t="s">
        <v>61</v>
      </c>
    </row>
    <row r="6" spans="1:14" ht="30" customHeight="1">
      <c r="A6" s="83" t="s">
        <v>62</v>
      </c>
      <c r="B6" s="84"/>
      <c r="C6" s="85" t="s">
        <v>63</v>
      </c>
      <c r="D6" s="85" t="s">
        <v>64</v>
      </c>
      <c r="E6" s="78" t="s">
        <v>65</v>
      </c>
      <c r="F6" s="78" t="s">
        <v>18</v>
      </c>
      <c r="G6" s="78" t="s">
        <v>66</v>
      </c>
      <c r="H6" s="78" t="s">
        <v>19</v>
      </c>
      <c r="I6" s="78" t="s">
        <v>67</v>
      </c>
      <c r="J6" s="78" t="s">
        <v>68</v>
      </c>
      <c r="K6" s="85" t="s">
        <v>69</v>
      </c>
      <c r="L6" s="85" t="s">
        <v>70</v>
      </c>
      <c r="M6" s="85" t="s">
        <v>71</v>
      </c>
      <c r="N6" s="85" t="s">
        <v>20</v>
      </c>
    </row>
    <row r="7" spans="1:14" ht="15" customHeight="1">
      <c r="A7" s="86"/>
      <c r="B7" s="87"/>
      <c r="C7" s="16" t="s">
        <v>72</v>
      </c>
      <c r="D7" s="16" t="s">
        <v>73</v>
      </c>
      <c r="E7" s="16" t="s">
        <v>74</v>
      </c>
      <c r="F7" s="16" t="s">
        <v>75</v>
      </c>
      <c r="G7" s="16" t="s">
        <v>76</v>
      </c>
      <c r="H7" s="16" t="s">
        <v>77</v>
      </c>
      <c r="I7" s="16" t="s">
        <v>78</v>
      </c>
      <c r="J7" s="16" t="s">
        <v>79</v>
      </c>
      <c r="K7" s="16" t="s">
        <v>80</v>
      </c>
      <c r="L7" s="16" t="s">
        <v>81</v>
      </c>
      <c r="M7" s="16" t="s">
        <v>82</v>
      </c>
      <c r="N7" s="88"/>
    </row>
    <row r="8" spans="1:14" ht="19.5" customHeight="1">
      <c r="A8" s="389"/>
      <c r="B8" s="391" t="s">
        <v>83</v>
      </c>
      <c r="C8" s="273"/>
      <c r="D8" s="279"/>
      <c r="E8" s="280"/>
      <c r="F8" s="280"/>
      <c r="G8" s="281"/>
      <c r="H8" s="281"/>
      <c r="I8" s="274"/>
      <c r="J8" s="274"/>
      <c r="K8" s="280"/>
      <c r="L8" s="280"/>
      <c r="M8" s="280"/>
      <c r="N8" s="280"/>
    </row>
    <row r="9" spans="1:14" ht="19.5" customHeight="1">
      <c r="A9" s="390"/>
      <c r="B9" s="392"/>
      <c r="C9" s="275"/>
      <c r="D9" s="275"/>
      <c r="E9" s="276"/>
      <c r="F9" s="277">
        <f>ROUNDDOWN(D9*E9,0)</f>
        <v>0</v>
      </c>
      <c r="G9" s="275"/>
      <c r="H9" s="275"/>
      <c r="I9" s="277">
        <f>F9-G9</f>
        <v>0</v>
      </c>
      <c r="J9" s="277">
        <f>H9-I9</f>
        <v>0</v>
      </c>
      <c r="K9" s="278"/>
      <c r="L9" s="278"/>
      <c r="M9" s="278"/>
      <c r="N9" s="282"/>
    </row>
    <row r="10" spans="1:14" ht="19.5" customHeight="1">
      <c r="A10" s="389"/>
      <c r="B10" s="391" t="s">
        <v>83</v>
      </c>
      <c r="C10" s="273"/>
      <c r="D10" s="279"/>
      <c r="E10" s="280"/>
      <c r="F10" s="280"/>
      <c r="G10" s="281"/>
      <c r="H10" s="281"/>
      <c r="I10" s="274"/>
      <c r="J10" s="274"/>
      <c r="K10" s="280"/>
      <c r="L10" s="280"/>
      <c r="M10" s="280"/>
      <c r="N10" s="280"/>
    </row>
    <row r="11" spans="1:14" ht="19.5" customHeight="1">
      <c r="A11" s="393"/>
      <c r="B11" s="394"/>
      <c r="C11" s="275"/>
      <c r="D11" s="275"/>
      <c r="E11" s="276"/>
      <c r="F11" s="277">
        <f>ROUNDDOWN(D11*E11,0)</f>
        <v>0</v>
      </c>
      <c r="G11" s="275"/>
      <c r="H11" s="275"/>
      <c r="I11" s="277">
        <f>F11-G11</f>
        <v>0</v>
      </c>
      <c r="J11" s="277">
        <f>H11-I11</f>
        <v>0</v>
      </c>
      <c r="K11" s="283"/>
      <c r="L11" s="283"/>
      <c r="M11" s="283"/>
      <c r="N11" s="282"/>
    </row>
    <row r="12" spans="1:14" ht="19.5" customHeight="1">
      <c r="A12" s="90"/>
      <c r="B12" s="91"/>
      <c r="C12" s="284"/>
      <c r="D12" s="285"/>
      <c r="E12" s="286"/>
      <c r="F12" s="284"/>
      <c r="G12" s="284"/>
      <c r="H12" s="284"/>
      <c r="I12" s="284"/>
      <c r="J12" s="284"/>
      <c r="K12" s="284"/>
      <c r="L12" s="284"/>
      <c r="M12" s="284"/>
      <c r="N12" s="287"/>
    </row>
    <row r="13" spans="1:14" ht="19.5" customHeight="1">
      <c r="A13" s="90"/>
      <c r="B13" s="91"/>
      <c r="C13" s="284"/>
      <c r="D13" s="285"/>
      <c r="E13" s="286"/>
      <c r="F13" s="284"/>
      <c r="G13" s="284"/>
      <c r="H13" s="284"/>
      <c r="I13" s="284"/>
      <c r="J13" s="284"/>
      <c r="K13" s="284"/>
      <c r="L13" s="284"/>
      <c r="M13" s="284"/>
      <c r="N13" s="287"/>
    </row>
    <row r="14" spans="1:14" ht="19.5" customHeight="1">
      <c r="A14" s="74"/>
      <c r="B14" s="75"/>
      <c r="C14" s="279"/>
      <c r="D14" s="279"/>
      <c r="E14" s="280"/>
      <c r="F14" s="280"/>
      <c r="G14" s="279"/>
      <c r="H14" s="279"/>
      <c r="I14" s="280"/>
      <c r="J14" s="280"/>
      <c r="K14" s="280"/>
      <c r="L14" s="280"/>
      <c r="M14" s="280"/>
      <c r="N14" s="280"/>
    </row>
    <row r="15" spans="1:14" ht="19.5" customHeight="1">
      <c r="A15" s="76"/>
      <c r="B15" s="77"/>
      <c r="C15" s="283"/>
      <c r="D15" s="288"/>
      <c r="E15" s="289"/>
      <c r="F15" s="283"/>
      <c r="G15" s="283"/>
      <c r="H15" s="283"/>
      <c r="I15" s="283"/>
      <c r="J15" s="283"/>
      <c r="K15" s="283"/>
      <c r="L15" s="283"/>
      <c r="M15" s="283"/>
      <c r="N15" s="282"/>
    </row>
    <row r="16" spans="1:14" ht="19.5" customHeight="1">
      <c r="A16" s="90"/>
      <c r="B16" s="91"/>
      <c r="C16" s="279"/>
      <c r="D16" s="279"/>
      <c r="E16" s="280"/>
      <c r="F16" s="280"/>
      <c r="G16" s="279"/>
      <c r="H16" s="279"/>
      <c r="I16" s="280"/>
      <c r="J16" s="280"/>
      <c r="K16" s="280"/>
      <c r="L16" s="280"/>
      <c r="M16" s="280"/>
      <c r="N16" s="280"/>
    </row>
    <row r="17" spans="1:14" ht="19.5" customHeight="1">
      <c r="A17" s="76"/>
      <c r="B17" s="77"/>
      <c r="C17" s="283"/>
      <c r="D17" s="288"/>
      <c r="E17" s="289"/>
      <c r="F17" s="283"/>
      <c r="G17" s="283"/>
      <c r="H17" s="283"/>
      <c r="I17" s="283"/>
      <c r="J17" s="283"/>
      <c r="K17" s="283"/>
      <c r="L17" s="283"/>
      <c r="M17" s="283"/>
      <c r="N17" s="282"/>
    </row>
    <row r="18" spans="1:14" ht="19.5" customHeight="1">
      <c r="A18" s="318" t="s">
        <v>84</v>
      </c>
      <c r="B18" s="386"/>
      <c r="C18" s="274">
        <f>C8+C10</f>
        <v>0</v>
      </c>
      <c r="D18" s="274"/>
      <c r="E18" s="274"/>
      <c r="F18" s="274">
        <f>F8+F10</f>
        <v>0</v>
      </c>
      <c r="G18" s="274">
        <f>G8+G10</f>
        <v>0</v>
      </c>
      <c r="H18" s="274">
        <f>H8+H10</f>
        <v>0</v>
      </c>
      <c r="I18" s="274"/>
      <c r="J18" s="274"/>
      <c r="K18" s="274"/>
      <c r="L18" s="274"/>
      <c r="M18" s="274"/>
      <c r="N18" s="280"/>
    </row>
    <row r="19" spans="1:14" ht="19.5" customHeight="1">
      <c r="A19" s="320"/>
      <c r="B19" s="387"/>
      <c r="C19" s="277">
        <f>C9+C11</f>
        <v>0</v>
      </c>
      <c r="D19" s="277">
        <f aca="true" t="shared" si="0" ref="D19:M19">D9+D11</f>
        <v>0</v>
      </c>
      <c r="E19" s="277"/>
      <c r="F19" s="277">
        <f t="shared" si="0"/>
        <v>0</v>
      </c>
      <c r="G19" s="277">
        <f t="shared" si="0"/>
        <v>0</v>
      </c>
      <c r="H19" s="277">
        <f t="shared" si="0"/>
        <v>0</v>
      </c>
      <c r="I19" s="277">
        <f t="shared" si="0"/>
        <v>0</v>
      </c>
      <c r="J19" s="277">
        <f t="shared" si="0"/>
        <v>0</v>
      </c>
      <c r="K19" s="277">
        <f t="shared" si="0"/>
        <v>0</v>
      </c>
      <c r="L19" s="277">
        <f t="shared" si="0"/>
        <v>0</v>
      </c>
      <c r="M19" s="277">
        <f t="shared" si="0"/>
        <v>0</v>
      </c>
      <c r="N19" s="282"/>
    </row>
  </sheetData>
  <sheetProtection/>
  <mergeCells count="7">
    <mergeCell ref="A18:B19"/>
    <mergeCell ref="D4:L4"/>
    <mergeCell ref="M4:N4"/>
    <mergeCell ref="A8:A9"/>
    <mergeCell ref="B8:B9"/>
    <mergeCell ref="A10:A11"/>
    <mergeCell ref="B10:B11"/>
  </mergeCells>
  <printOptions/>
  <pageMargins left="0.3937007874015748" right="0.3937007874015748" top="0.984251968503937" bottom="0.7874015748031497" header="0.1968503937007874" footer="0.1968503937007874"/>
  <pageSetup cellComments="asDisplayed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90" zoomScaleNormal="80" zoomScaleSheetLayoutView="90" zoomScalePageLayoutView="0" workbookViewId="0" topLeftCell="A1">
      <selection activeCell="F2" sqref="F2"/>
    </sheetView>
  </sheetViews>
  <sheetFormatPr defaultColWidth="8.796875" defaultRowHeight="24.75" customHeight="1"/>
  <cols>
    <col min="1" max="1" width="2.8984375" style="2" customWidth="1"/>
    <col min="2" max="2" width="6.59765625" style="2" customWidth="1"/>
    <col min="3" max="3" width="18.09765625" style="2" customWidth="1"/>
    <col min="4" max="4" width="22.59765625" style="2" customWidth="1"/>
    <col min="5" max="5" width="18.09765625" style="2" customWidth="1"/>
    <col min="6" max="7" width="22.59765625" style="2" customWidth="1"/>
    <col min="8" max="8" width="18.09765625" style="2" customWidth="1"/>
    <col min="9" max="16384" width="9" style="2" customWidth="1"/>
  </cols>
  <sheetData>
    <row r="1" spans="1:2" ht="15" customHeight="1">
      <c r="A1" s="67"/>
      <c r="B1" s="66" t="s">
        <v>59</v>
      </c>
    </row>
    <row r="2" spans="1:2" ht="15" customHeight="1">
      <c r="A2" s="66" t="s">
        <v>39</v>
      </c>
      <c r="B2" s="66"/>
    </row>
    <row r="3" spans="1:2" ht="15" customHeight="1">
      <c r="A3" s="66"/>
      <c r="B3" s="66" t="s">
        <v>85</v>
      </c>
    </row>
    <row r="4" spans="3:10" ht="24.75" customHeight="1">
      <c r="C4" s="399" t="s">
        <v>280</v>
      </c>
      <c r="D4" s="399"/>
      <c r="E4" s="399"/>
      <c r="F4" s="399"/>
      <c r="G4" s="92"/>
      <c r="H4" s="93" t="s">
        <v>38</v>
      </c>
      <c r="J4" s="269" t="s">
        <v>254</v>
      </c>
    </row>
    <row r="5" spans="8:10" ht="24.75" customHeight="1">
      <c r="H5" s="3" t="s">
        <v>61</v>
      </c>
      <c r="J5" s="269" t="s">
        <v>256</v>
      </c>
    </row>
    <row r="6" spans="1:8" ht="24.75" customHeight="1">
      <c r="A6" s="400" t="s">
        <v>86</v>
      </c>
      <c r="B6" s="401"/>
      <c r="C6" s="8" t="s">
        <v>87</v>
      </c>
      <c r="D6" s="15"/>
      <c r="E6" s="8" t="s">
        <v>88</v>
      </c>
      <c r="F6" s="15"/>
      <c r="G6" s="402" t="s">
        <v>89</v>
      </c>
      <c r="H6" s="402" t="s">
        <v>3</v>
      </c>
    </row>
    <row r="7" spans="1:8" ht="24.75" customHeight="1">
      <c r="A7" s="395"/>
      <c r="B7" s="396"/>
      <c r="C7" s="94" t="s">
        <v>90</v>
      </c>
      <c r="D7" s="94" t="s">
        <v>91</v>
      </c>
      <c r="E7" s="94" t="s">
        <v>90</v>
      </c>
      <c r="F7" s="94" t="s">
        <v>91</v>
      </c>
      <c r="G7" s="403"/>
      <c r="H7" s="403"/>
    </row>
    <row r="8" spans="1:8" ht="24.75" customHeight="1">
      <c r="A8" s="95"/>
      <c r="B8" s="96"/>
      <c r="C8" s="97"/>
      <c r="D8" s="98"/>
      <c r="E8" s="99"/>
      <c r="F8" s="98"/>
      <c r="G8" s="100">
        <f>G9</f>
        <v>0</v>
      </c>
      <c r="H8" s="101"/>
    </row>
    <row r="9" spans="1:8" ht="24.75" customHeight="1">
      <c r="A9" s="102"/>
      <c r="B9" s="103" t="s">
        <v>83</v>
      </c>
      <c r="C9" s="104"/>
      <c r="D9" s="105"/>
      <c r="E9" s="106"/>
      <c r="F9" s="105"/>
      <c r="G9" s="107"/>
      <c r="H9" s="108"/>
    </row>
    <row r="10" spans="1:8" ht="24.75" customHeight="1">
      <c r="A10" s="109"/>
      <c r="B10" s="103"/>
      <c r="C10" s="110"/>
      <c r="D10" s="111"/>
      <c r="E10" s="112"/>
      <c r="F10" s="113"/>
      <c r="H10" s="114"/>
    </row>
    <row r="11" spans="1:8" ht="24.75" customHeight="1">
      <c r="A11" s="109"/>
      <c r="B11" s="103"/>
      <c r="C11" s="115"/>
      <c r="D11" s="116"/>
      <c r="E11" s="106"/>
      <c r="F11" s="105"/>
      <c r="G11" s="117"/>
      <c r="H11" s="108"/>
    </row>
    <row r="12" spans="1:8" ht="24.75" customHeight="1">
      <c r="A12" s="397" t="s">
        <v>92</v>
      </c>
      <c r="B12" s="398"/>
      <c r="C12" s="119"/>
      <c r="D12" s="120">
        <f>D9</f>
        <v>0</v>
      </c>
      <c r="E12" s="121"/>
      <c r="F12" s="120">
        <f>F9+F11</f>
        <v>0</v>
      </c>
      <c r="G12" s="266">
        <f>D12-F12</f>
        <v>0</v>
      </c>
      <c r="H12" s="122"/>
    </row>
    <row r="13" spans="1:8" ht="24.75" customHeight="1">
      <c r="A13" s="109"/>
      <c r="B13" s="103"/>
      <c r="C13" s="123"/>
      <c r="D13" s="124"/>
      <c r="E13" s="125"/>
      <c r="F13" s="124"/>
      <c r="G13" s="267"/>
      <c r="H13" s="101"/>
    </row>
    <row r="14" spans="1:8" ht="24.75" customHeight="1">
      <c r="A14" s="126"/>
      <c r="B14" s="103" t="s">
        <v>83</v>
      </c>
      <c r="C14" s="104"/>
      <c r="D14" s="105"/>
      <c r="E14" s="106"/>
      <c r="F14" s="105"/>
      <c r="G14" s="107"/>
      <c r="H14" s="108"/>
    </row>
    <row r="15" spans="1:8" ht="24.75" customHeight="1">
      <c r="A15" s="109"/>
      <c r="B15" s="103"/>
      <c r="C15" s="110"/>
      <c r="D15" s="111"/>
      <c r="E15" s="112"/>
      <c r="F15" s="111"/>
      <c r="H15" s="114"/>
    </row>
    <row r="16" spans="1:8" ht="24.75" customHeight="1">
      <c r="A16" s="109"/>
      <c r="B16" s="103"/>
      <c r="C16" s="115"/>
      <c r="D16" s="116"/>
      <c r="E16" s="106"/>
      <c r="F16" s="105"/>
      <c r="G16" s="117"/>
      <c r="H16" s="108"/>
    </row>
    <row r="17" spans="1:8" ht="24.75" customHeight="1">
      <c r="A17" s="397" t="s">
        <v>92</v>
      </c>
      <c r="B17" s="398"/>
      <c r="C17" s="127"/>
      <c r="D17" s="120">
        <f>D14</f>
        <v>0</v>
      </c>
      <c r="E17" s="128"/>
      <c r="F17" s="129">
        <f>F14+F16</f>
        <v>0</v>
      </c>
      <c r="G17" s="265">
        <f>D17-F17</f>
        <v>0</v>
      </c>
      <c r="H17" s="122"/>
    </row>
    <row r="18" spans="1:8" ht="24.75" customHeight="1">
      <c r="A18" s="395" t="s">
        <v>84</v>
      </c>
      <c r="B18" s="396"/>
      <c r="C18" s="130"/>
      <c r="D18" s="131"/>
      <c r="E18" s="132"/>
      <c r="F18" s="131"/>
      <c r="G18" s="133">
        <f>G11+G16</f>
        <v>0</v>
      </c>
      <c r="H18" s="6"/>
    </row>
    <row r="19" spans="1:8" ht="24.75" customHeight="1">
      <c r="A19" s="397"/>
      <c r="B19" s="398"/>
      <c r="C19" s="134"/>
      <c r="D19" s="135">
        <f>D12+D17</f>
        <v>0</v>
      </c>
      <c r="E19" s="136"/>
      <c r="F19" s="135">
        <f>F12+F17</f>
        <v>0</v>
      </c>
      <c r="G19" s="137">
        <f>G12+G17</f>
        <v>0</v>
      </c>
      <c r="H19" s="122"/>
    </row>
  </sheetData>
  <sheetProtection/>
  <mergeCells count="7">
    <mergeCell ref="A18:B19"/>
    <mergeCell ref="C4:F4"/>
    <mergeCell ref="A6:B7"/>
    <mergeCell ref="G6:G7"/>
    <mergeCell ref="H6:H7"/>
    <mergeCell ref="A12:B12"/>
    <mergeCell ref="A17:B17"/>
  </mergeCells>
  <dataValidations count="1">
    <dataValidation type="list" allowBlank="1" showInputMessage="1" showErrorMessage="1" sqref="G4">
      <formula1>$J$4:$J$5</formula1>
    </dataValidation>
  </dataValidations>
  <printOptions horizontalCentered="1"/>
  <pageMargins left="0.7874015748031497" right="0.7874015748031497" top="0.984251968503937" bottom="0.7874015748031497" header="0.1968503937007874" footer="0.1968503937007874"/>
  <pageSetup cellComments="asDisplayed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Normal="80" zoomScaleSheetLayoutView="100" zoomScalePageLayoutView="0" workbookViewId="0" topLeftCell="A1">
      <selection activeCell="E1" sqref="E1"/>
    </sheetView>
  </sheetViews>
  <sheetFormatPr defaultColWidth="8.796875" defaultRowHeight="15" customHeight="1"/>
  <cols>
    <col min="1" max="2" width="4.59765625" style="2" customWidth="1"/>
    <col min="3" max="3" width="8.59765625" style="2" customWidth="1"/>
    <col min="4" max="9" width="18.8984375" style="2" customWidth="1"/>
    <col min="10" max="16384" width="9" style="2" customWidth="1"/>
  </cols>
  <sheetData>
    <row r="1" spans="1:2" ht="15" customHeight="1">
      <c r="A1" s="138" t="s">
        <v>93</v>
      </c>
      <c r="B1" s="139"/>
    </row>
    <row r="2" spans="1:2" ht="15" customHeight="1">
      <c r="A2" s="138" t="s">
        <v>39</v>
      </c>
      <c r="B2" s="138"/>
    </row>
    <row r="3" spans="1:3" ht="15" customHeight="1">
      <c r="A3" s="138" t="s">
        <v>94</v>
      </c>
      <c r="B3" s="138"/>
      <c r="C3" s="270"/>
    </row>
    <row r="4" spans="4:9" ht="24.75" customHeight="1">
      <c r="D4" s="323" t="s">
        <v>281</v>
      </c>
      <c r="E4" s="323"/>
      <c r="F4" s="323"/>
      <c r="G4" s="323"/>
      <c r="H4" s="323"/>
      <c r="I4" s="93" t="s">
        <v>38</v>
      </c>
    </row>
    <row r="5" ht="19.5" customHeight="1">
      <c r="I5" s="3" t="s">
        <v>61</v>
      </c>
    </row>
    <row r="6" spans="1:9" ht="30" customHeight="1">
      <c r="A6" s="140" t="s">
        <v>86</v>
      </c>
      <c r="B6" s="96"/>
      <c r="C6" s="141" t="s">
        <v>95</v>
      </c>
      <c r="D6" s="141" t="s">
        <v>96</v>
      </c>
      <c r="E6" s="141" t="s">
        <v>97</v>
      </c>
      <c r="F6" s="142" t="s">
        <v>98</v>
      </c>
      <c r="G6" s="14" t="s">
        <v>99</v>
      </c>
      <c r="H6" s="141" t="s">
        <v>100</v>
      </c>
      <c r="I6" s="141" t="s">
        <v>20</v>
      </c>
    </row>
    <row r="7" spans="1:9" ht="15" customHeight="1">
      <c r="A7" s="143"/>
      <c r="B7" s="98"/>
      <c r="C7" s="10"/>
      <c r="D7" s="10" t="s">
        <v>101</v>
      </c>
      <c r="E7" s="10" t="s">
        <v>102</v>
      </c>
      <c r="F7" s="10" t="s">
        <v>103</v>
      </c>
      <c r="G7" s="10" t="s">
        <v>104</v>
      </c>
      <c r="H7" s="144"/>
      <c r="I7" s="122"/>
    </row>
    <row r="8" spans="1:9" ht="19.5" customHeight="1">
      <c r="A8" s="404"/>
      <c r="B8" s="407" t="s">
        <v>83</v>
      </c>
      <c r="C8" s="141"/>
      <c r="D8" s="145"/>
      <c r="E8" s="145"/>
      <c r="F8" s="146"/>
      <c r="G8" s="147">
        <f>IF(F8=0,0,rouddown(E9*F8/D9,))</f>
        <v>0</v>
      </c>
      <c r="H8" s="148"/>
      <c r="I8" s="6"/>
    </row>
    <row r="9" spans="1:9" ht="19.5" customHeight="1">
      <c r="A9" s="405"/>
      <c r="B9" s="408"/>
      <c r="C9" s="149"/>
      <c r="D9" s="150"/>
      <c r="E9" s="150"/>
      <c r="F9" s="150"/>
      <c r="G9" s="151">
        <f>IF(F9=0,0,ROUNDDOWN(E9*F9/D9,))</f>
        <v>0</v>
      </c>
      <c r="H9" s="150"/>
      <c r="I9" s="137"/>
    </row>
    <row r="10" spans="1:9" ht="19.5" customHeight="1">
      <c r="A10" s="405"/>
      <c r="B10" s="408"/>
      <c r="C10" s="152"/>
      <c r="D10" s="153"/>
      <c r="E10" s="153"/>
      <c r="F10" s="148">
        <f>F8</f>
        <v>0</v>
      </c>
      <c r="G10" s="148">
        <f>G8</f>
        <v>0</v>
      </c>
      <c r="H10" s="148"/>
      <c r="I10" s="6"/>
    </row>
    <row r="11" spans="1:9" ht="19.5" customHeight="1">
      <c r="A11" s="406"/>
      <c r="B11" s="409"/>
      <c r="C11" s="155" t="s">
        <v>92</v>
      </c>
      <c r="D11" s="156">
        <f>D9</f>
        <v>0</v>
      </c>
      <c r="E11" s="156">
        <f>E9</f>
        <v>0</v>
      </c>
      <c r="F11" s="156">
        <f>F9</f>
        <v>0</v>
      </c>
      <c r="G11" s="156">
        <f>G9</f>
        <v>0</v>
      </c>
      <c r="H11" s="156">
        <f>H9</f>
        <v>0</v>
      </c>
      <c r="I11" s="122"/>
    </row>
    <row r="12" spans="1:9" ht="19.5" customHeight="1">
      <c r="A12" s="404"/>
      <c r="B12" s="407" t="s">
        <v>83</v>
      </c>
      <c r="C12" s="141"/>
      <c r="D12" s="145"/>
      <c r="E12" s="145"/>
      <c r="F12" s="146"/>
      <c r="G12" s="147">
        <f>IF(F12=0,0,rouddown(E13*F12/D13,))</f>
        <v>0</v>
      </c>
      <c r="H12" s="148"/>
      <c r="I12" s="6"/>
    </row>
    <row r="13" spans="1:9" ht="19.5" customHeight="1">
      <c r="A13" s="405"/>
      <c r="B13" s="408"/>
      <c r="C13" s="149"/>
      <c r="D13" s="150"/>
      <c r="E13" s="150"/>
      <c r="F13" s="150"/>
      <c r="G13" s="151">
        <f>IF(F13=0,0,ROUNDDOWN(E13*F13/D13,))</f>
        <v>0</v>
      </c>
      <c r="H13" s="150"/>
      <c r="I13" s="122"/>
    </row>
    <row r="14" spans="1:9" ht="19.5" customHeight="1">
      <c r="A14" s="405"/>
      <c r="B14" s="408"/>
      <c r="C14" s="152"/>
      <c r="D14" s="153"/>
      <c r="E14" s="153"/>
      <c r="F14" s="148">
        <f>F12</f>
        <v>0</v>
      </c>
      <c r="G14" s="148">
        <f>G12</f>
        <v>0</v>
      </c>
      <c r="H14" s="148"/>
      <c r="I14" s="6"/>
    </row>
    <row r="15" spans="1:9" ht="19.5" customHeight="1">
      <c r="A15" s="406"/>
      <c r="B15" s="409"/>
      <c r="C15" s="155" t="s">
        <v>92</v>
      </c>
      <c r="D15" s="156">
        <f>D13</f>
        <v>0</v>
      </c>
      <c r="E15" s="156">
        <f>E13</f>
        <v>0</v>
      </c>
      <c r="F15" s="156">
        <f>F13</f>
        <v>0</v>
      </c>
      <c r="G15" s="156">
        <f>G13</f>
        <v>0</v>
      </c>
      <c r="H15" s="156">
        <f>H13</f>
        <v>0</v>
      </c>
      <c r="I15" s="122"/>
    </row>
    <row r="16" spans="1:9" ht="19.5" customHeight="1">
      <c r="A16" s="395" t="s">
        <v>105</v>
      </c>
      <c r="B16" s="410"/>
      <c r="C16" s="401"/>
      <c r="D16" s="401"/>
      <c r="E16" s="401"/>
      <c r="F16" s="411"/>
      <c r="G16" s="148">
        <f>G10+G14</f>
        <v>0</v>
      </c>
      <c r="H16" s="148"/>
      <c r="I16" s="6"/>
    </row>
    <row r="17" spans="1:9" ht="19.5" customHeight="1">
      <c r="A17" s="397"/>
      <c r="B17" s="412"/>
      <c r="C17" s="412"/>
      <c r="D17" s="412"/>
      <c r="E17" s="412"/>
      <c r="F17" s="398"/>
      <c r="G17" s="156">
        <f>G11+G15</f>
        <v>0</v>
      </c>
      <c r="H17" s="156">
        <f>H11+H15</f>
        <v>0</v>
      </c>
      <c r="I17" s="122"/>
    </row>
    <row r="18" spans="2:3" ht="15" customHeight="1">
      <c r="B18" s="11"/>
      <c r="C18" s="1"/>
    </row>
    <row r="19" spans="2:3" ht="15" customHeight="1">
      <c r="B19" s="1"/>
      <c r="C19" s="1"/>
    </row>
    <row r="20" spans="2:3" ht="15" customHeight="1">
      <c r="B20" s="1"/>
      <c r="C20" s="1"/>
    </row>
    <row r="21" spans="2:3" ht="15" customHeight="1">
      <c r="B21" s="1"/>
      <c r="C21" s="1"/>
    </row>
    <row r="22" spans="2:3" ht="15" customHeight="1">
      <c r="B22" s="1"/>
      <c r="C22" s="1"/>
    </row>
    <row r="23" spans="2:3" ht="15" customHeight="1">
      <c r="B23" s="1"/>
      <c r="C23" s="1"/>
    </row>
    <row r="24" spans="2:3" ht="15" customHeight="1">
      <c r="B24" s="1"/>
      <c r="C24" s="1"/>
    </row>
    <row r="25" spans="2:3" ht="15" customHeight="1">
      <c r="B25" s="1"/>
      <c r="C25" s="1"/>
    </row>
    <row r="26" spans="2:3" ht="15" customHeight="1">
      <c r="B26" s="1"/>
      <c r="C26" s="1"/>
    </row>
    <row r="27" spans="2:3" ht="15" customHeight="1">
      <c r="B27" s="1"/>
      <c r="C27" s="1"/>
    </row>
  </sheetData>
  <sheetProtection/>
  <mergeCells count="6">
    <mergeCell ref="D4:H4"/>
    <mergeCell ref="A8:A11"/>
    <mergeCell ref="B8:B11"/>
    <mergeCell ref="A12:A15"/>
    <mergeCell ref="B12:B15"/>
    <mergeCell ref="A16:F17"/>
  </mergeCells>
  <printOptions horizontalCentered="1"/>
  <pageMargins left="0.7874015748031497" right="0.7874015748031497" top="0.984251968503937" bottom="0.7874015748031497" header="0.1968503937007874" footer="0.1968503937007874"/>
  <pageSetup cellComments="asDisplayed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西澤</dc:creator>
  <cp:keywords/>
  <dc:description/>
  <cp:lastModifiedBy>建設部</cp:lastModifiedBy>
  <cp:lastPrinted>2015-11-05T06:51:46Z</cp:lastPrinted>
  <dcterms:created xsi:type="dcterms:W3CDTF">2000-04-28T04:41:57Z</dcterms:created>
  <dcterms:modified xsi:type="dcterms:W3CDTF">2017-02-16T08:11:54Z</dcterms:modified>
  <cp:category/>
  <cp:version/>
  <cp:contentType/>
  <cp:contentStatus/>
</cp:coreProperties>
</file>