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60" windowHeight="2940" tabRatio="881" firstSheet="1" activeTab="5"/>
  </bookViews>
  <sheets>
    <sheet name="速報（別記様式）" sheetId="1" r:id="rId1"/>
    <sheet name="公文書（第１表）" sheetId="2" r:id="rId2"/>
    <sheet name="公文書（第２表）" sheetId="3" r:id="rId3"/>
    <sheet name="公文書（第３表）" sheetId="4" r:id="rId4"/>
    <sheet name="公文書（第４表）" sheetId="5" r:id="rId5"/>
    <sheet name="速報（記載例）" sheetId="6" r:id="rId6"/>
    <sheet name="第１表（記載例）" sheetId="7" r:id="rId7"/>
    <sheet name="第２表（記載例）" sheetId="8" r:id="rId8"/>
    <sheet name="第３表（記載例）　" sheetId="9" r:id="rId9"/>
    <sheet name="第４表（記載例）" sheetId="10" r:id="rId10"/>
  </sheets>
  <definedNames>
    <definedName name="_xlnm.Print_Area" localSheetId="1">'公文書（第１表）'!$A:$O</definedName>
    <definedName name="_xlnm.Print_Area" localSheetId="2">'公文書（第２表）'!$A:$M</definedName>
    <definedName name="_xlnm.Print_Area" localSheetId="3">'公文書（第３表）'!$A$1:$N$33</definedName>
    <definedName name="_xlnm.Print_Area" localSheetId="5">'速報（記載例）'!$A$1:$AC$60</definedName>
    <definedName name="_xlnm.Print_Area" localSheetId="0">'速報（別記様式）'!$A$1:$AC$60</definedName>
    <definedName name="_xlnm.Print_Area" localSheetId="6">'第１表（記載例）'!$A$1:$O$57</definedName>
    <definedName name="_xlnm.Print_Area" localSheetId="7">'第２表（記載例）'!$A:$M</definedName>
    <definedName name="_xlnm.Print_Area" localSheetId="8">'第３表（記載例）　'!$A$1:$N$33</definedName>
  </definedNames>
  <calcPr fullCalcOnLoad="1"/>
</workbook>
</file>

<file path=xl/sharedStrings.xml><?xml version="1.0" encoding="utf-8"?>
<sst xmlns="http://schemas.openxmlformats.org/spreadsheetml/2006/main" count="1325" uniqueCount="363">
  <si>
    <t>第</t>
  </si>
  <si>
    <t>箇所</t>
  </si>
  <si>
    <t>計</t>
  </si>
  <si>
    <t>日</t>
  </si>
  <si>
    <t>～</t>
  </si>
  <si>
    <t>時</t>
  </si>
  <si>
    <t>（報告様式２）</t>
  </si>
  <si>
    <t>号</t>
  </si>
  <si>
    <t>年</t>
  </si>
  <si>
    <t>月</t>
  </si>
  <si>
    <t>　建　設　部　長　　様</t>
  </si>
  <si>
    <t>　（　河　川　課　）</t>
  </si>
  <si>
    <t>災害報告（</t>
  </si>
  <si>
    <t>年災害</t>
  </si>
  <si>
    <t>国補分</t>
  </si>
  <si>
    <t>回）について</t>
  </si>
  <si>
    <t>県単分</t>
  </si>
  <si>
    <t>　管内公共土木施設に</t>
  </si>
  <si>
    <t>日から</t>
  </si>
  <si>
    <t>）</t>
  </si>
  <si>
    <t>により災害が発生したので、第１表から第４表のとおり報告します。</t>
  </si>
  <si>
    <t>（</t>
  </si>
  <si>
    <t>&lt;&lt;入力欄&gt;&gt;</t>
  </si>
  <si>
    <t>（第１表）</t>
  </si>
  <si>
    <t>（金額単位：千円）</t>
  </si>
  <si>
    <t>区　　分　</t>
  </si>
  <si>
    <t>前 回 ま で の 累 計</t>
  </si>
  <si>
    <t>年 間 の 合 計</t>
  </si>
  <si>
    <t>　工　　種</t>
  </si>
  <si>
    <t>箇所数</t>
  </si>
  <si>
    <t>金　　　額</t>
  </si>
  <si>
    <t>県　　　工　　　事</t>
  </si>
  <si>
    <t>河川</t>
  </si>
  <si>
    <t>砂防設備</t>
  </si>
  <si>
    <t>地すべり防止施設</t>
  </si>
  <si>
    <t>急傾斜地崩壊防止施設</t>
  </si>
  <si>
    <t>道路</t>
  </si>
  <si>
    <t>橋梁</t>
  </si>
  <si>
    <t>下水道</t>
  </si>
  <si>
    <t>公園</t>
  </si>
  <si>
    <t>市　町　村　工　事</t>
  </si>
  <si>
    <t>合　　　計</t>
  </si>
  <si>
    <t>（第２表）</t>
  </si>
  <si>
    <t>出　　水　　状　　況</t>
  </si>
  <si>
    <t>河　川　名</t>
  </si>
  <si>
    <t>測　　定　　地</t>
  </si>
  <si>
    <t>平 水 位</t>
  </si>
  <si>
    <t>警戒水位</t>
  </si>
  <si>
    <t>今回の出水位</t>
  </si>
  <si>
    <t>警戒水位以上の期間</t>
  </si>
  <si>
    <t>連 続 雨 量</t>
  </si>
  <si>
    <t>日　雨　量</t>
  </si>
  <si>
    <t>時間雨量最大</t>
  </si>
  <si>
    <t>摘　要</t>
  </si>
  <si>
    <t>人的被害</t>
  </si>
  <si>
    <t>死　　者</t>
  </si>
  <si>
    <t>人</t>
  </si>
  <si>
    <t>耕地被害</t>
  </si>
  <si>
    <t>水田</t>
  </si>
  <si>
    <t>流失埋設</t>
  </si>
  <si>
    <t>ha</t>
  </si>
  <si>
    <t>郡</t>
  </si>
  <si>
    <t>町</t>
  </si>
  <si>
    <t>m</t>
  </si>
  <si>
    <t>期　間</t>
  </si>
  <si>
    <t>雨　量</t>
  </si>
  <si>
    <t>負 傷 者</t>
  </si>
  <si>
    <t>冠　　水</t>
  </si>
  <si>
    <t>市</t>
  </si>
  <si>
    <t>村</t>
  </si>
  <si>
    <t>行方不明</t>
  </si>
  <si>
    <t>畑</t>
  </si>
  <si>
    <t>建物被害</t>
  </si>
  <si>
    <t>全　　壊</t>
  </si>
  <si>
    <t>戸</t>
  </si>
  <si>
    <t>半　　壊</t>
  </si>
  <si>
    <t>鉄道軌道被害</t>
  </si>
  <si>
    <t>一部損壊</t>
  </si>
  <si>
    <t>船舶被害</t>
  </si>
  <si>
    <t>隻</t>
  </si>
  <si>
    <t>床上浸水</t>
  </si>
  <si>
    <t>罹災者概数</t>
  </si>
  <si>
    <t>床下浸水</t>
  </si>
  <si>
    <t>罹災世帯数</t>
  </si>
  <si>
    <t>世帯</t>
  </si>
  <si>
    <t>降　　雨　　量　　調</t>
  </si>
  <si>
    <t>公共土木施設以外の主な被害</t>
  </si>
  <si>
    <t>（第３表）</t>
  </si>
  <si>
    <t>被　　害　　箇　　所　　内　　訳</t>
  </si>
  <si>
    <t>の部</t>
  </si>
  <si>
    <t>路河川名</t>
  </si>
  <si>
    <t>字</t>
  </si>
  <si>
    <t>被害
状況</t>
  </si>
  <si>
    <t>復旧工法</t>
  </si>
  <si>
    <t>延長
　　m</t>
  </si>
  <si>
    <r>
      <t xml:space="preserve">復旧見込額
</t>
    </r>
    <r>
      <rPr>
        <sz val="7.5"/>
        <rFont val="ＭＳ 明朝"/>
        <family val="1"/>
      </rPr>
      <t>(未成転属除く)</t>
    </r>
  </si>
  <si>
    <t xml:space="preserve"> うち
 応急費</t>
  </si>
  <si>
    <t>未成額
転属額</t>
  </si>
  <si>
    <t>合　　計</t>
  </si>
  <si>
    <t>（第４表の１）</t>
  </si>
  <si>
    <t>（第４表の２）</t>
  </si>
  <si>
    <t>（第４表の３）</t>
  </si>
  <si>
    <r>
      <t>市 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被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調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県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）</t>
    </r>
  </si>
  <si>
    <t>市 町 村 別 被 害 報 告 額 調 （ 県 工 事 ）</t>
  </si>
  <si>
    <t>市 町 村 別 被 害 報 告 額 調 （市町村工事）</t>
  </si>
  <si>
    <t>１／２</t>
  </si>
  <si>
    <t>２／２</t>
  </si>
  <si>
    <t>今 回 の 報 告 書</t>
  </si>
  <si>
    <t>）</t>
  </si>
  <si>
    <t>報　　　告　　　累　　　計</t>
  </si>
  <si>
    <t>今回の報告書</t>
  </si>
  <si>
    <t>)</t>
  </si>
  <si>
    <t>市町村名</t>
  </si>
  <si>
    <t>河　　川</t>
  </si>
  <si>
    <t>地すべり
防止施設</t>
  </si>
  <si>
    <t>急傾斜地崩
壊防止施設</t>
  </si>
  <si>
    <t>道　　路</t>
  </si>
  <si>
    <t>橋　　梁</t>
  </si>
  <si>
    <t>金　額</t>
  </si>
  <si>
    <t>事務所長</t>
  </si>
  <si>
    <t>訂正報告の場合は「（訂正）」と記入</t>
  </si>
  <si>
    <t>日までの（</t>
  </si>
  <si>
    <t>（　国　補　・　県　単　）</t>
  </si>
  <si>
    <t>mm</t>
  </si>
  <si>
    <t>ha</t>
  </si>
  <si>
    <t>m</t>
  </si>
  <si>
    <t>～</t>
  </si>
  <si>
    <t>～</t>
  </si>
  <si>
    <t>ha</t>
  </si>
  <si>
    <t>m</t>
  </si>
  <si>
    <t>（県工事・市町村工事）</t>
  </si>
  <si>
    <t>（　／　～　／</t>
  </si>
  <si>
    <t>平成</t>
  </si>
  <si>
    <t>日メールにより速報第１報を提出済）</t>
  </si>
  <si>
    <t>測　定　地</t>
  </si>
  <si>
    <t>mm</t>
  </si>
  <si>
    <t>ha</t>
  </si>
  <si>
    <t>m</t>
  </si>
  <si>
    <t>～</t>
  </si>
  <si>
    <t>～</t>
  </si>
  <si>
    <t>ha</t>
  </si>
  <si>
    <t>m</t>
  </si>
  <si>
    <t>　別記様式</t>
  </si>
  <si>
    <t>様式－１</t>
  </si>
  <si>
    <t>被　　　害　　　報　　　告　　　表</t>
  </si>
  <si>
    <t>県等ｺｰﾄﾞ</t>
  </si>
  <si>
    <t>報</t>
  </si>
  <si>
    <t>報　　告　　者</t>
  </si>
  <si>
    <t>時現在</t>
  </si>
  <si>
    <t>一 般 被 害 等</t>
  </si>
  <si>
    <t>人　　的　　被　　害</t>
  </si>
  <si>
    <t>住　　家　　被　　害</t>
  </si>
  <si>
    <t>工　　　種</t>
  </si>
  <si>
    <t>県 　　工　 　事</t>
  </si>
  <si>
    <t>市　町　村　工　事</t>
  </si>
  <si>
    <t>計</t>
  </si>
  <si>
    <t>道路・橋梁を除く主な施設被害</t>
  </si>
  <si>
    <t>区　　　　　分
河川・海岸名等</t>
  </si>
  <si>
    <t>被　災　位　置
（市 町 村 字 名）</t>
  </si>
  <si>
    <t>被災延長</t>
  </si>
  <si>
    <t>被 害 額</t>
  </si>
  <si>
    <t>応急工法の概要
(期       間)</t>
  </si>
  <si>
    <t>被 害 状 況 等
(原因、状況等)</t>
  </si>
  <si>
    <t>全　面
通行止</t>
  </si>
  <si>
    <t>県管理国道</t>
  </si>
  <si>
    <t>路線</t>
  </si>
  <si>
    <t>市町村道</t>
  </si>
  <si>
    <t>一　部
通行規制</t>
  </si>
  <si>
    <t>２０</t>
  </si>
  <si>
    <t>調　査　率</t>
  </si>
  <si>
    <t>％</t>
  </si>
  <si>
    <t>気象ｺｰﾄﾞ</t>
  </si>
  <si>
    <t>区      分</t>
  </si>
  <si>
    <t>人数</t>
  </si>
  <si>
    <t>市 町 村 名</t>
  </si>
  <si>
    <t>原　 　因</t>
  </si>
  <si>
    <t>区　分</t>
  </si>
  <si>
    <t>戸数</t>
  </si>
  <si>
    <t>主 　　　な</t>
  </si>
  <si>
    <t>原  　　因</t>
  </si>
  <si>
    <t>箇所数</t>
  </si>
  <si>
    <t>金　額(千円)</t>
  </si>
  <si>
    <t>ｍ</t>
  </si>
  <si>
    <t>千円</t>
  </si>
  <si>
    <t>都道府県道</t>
  </si>
  <si>
    <t>異常気象名</t>
  </si>
  <si>
    <t>災害発生月日</t>
  </si>
  <si>
    <t>自</t>
  </si>
  <si>
    <t>：</t>
  </si>
  <si>
    <t>至</t>
  </si>
  <si>
    <t>(がけ崩れ､転落等)</t>
  </si>
  <si>
    <t>市 町 村 名</t>
  </si>
  <si>
    <t>(破堤､溢水､内水等)</t>
  </si>
  <si>
    <t>河川</t>
  </si>
  <si>
    <t>気象データ</t>
  </si>
  <si>
    <t>市町村名</t>
  </si>
  <si>
    <t>連続雨量最大：</t>
  </si>
  <si>
    <t>被災中心地：</t>
  </si>
  <si>
    <t>死者</t>
  </si>
  <si>
    <t>全壊</t>
  </si>
  <si>
    <t>海岸</t>
  </si>
  <si>
    <t>連続雨量</t>
  </si>
  <si>
    <t>mm</t>
  </si>
  <si>
    <t>日</t>
  </si>
  <si>
    <t>時</t>
  </si>
  <si>
    <t>～</t>
  </si>
  <si>
    <t>行方不明</t>
  </si>
  <si>
    <t>半壊</t>
  </si>
  <si>
    <t>砂防設備</t>
  </si>
  <si>
    <t>最大日雨量</t>
  </si>
  <si>
    <t>負傷者</t>
  </si>
  <si>
    <t>一部損壊</t>
  </si>
  <si>
    <t>地すべり防止施設</t>
  </si>
  <si>
    <t>最大時間雨量</t>
  </si>
  <si>
    <t>避難者</t>
  </si>
  <si>
    <t>床上浸水</t>
  </si>
  <si>
    <t>急傾斜地崩壊防止施設</t>
  </si>
  <si>
    <t>最大平均風速</t>
  </si>
  <si>
    <r>
      <t>ｍ/</t>
    </r>
    <r>
      <rPr>
        <sz val="8"/>
        <rFont val="ＭＳ 明朝"/>
        <family val="1"/>
      </rPr>
      <t>秒</t>
    </r>
  </si>
  <si>
    <t>分</t>
  </si>
  <si>
    <t>～</t>
  </si>
  <si>
    <r>
      <t>ｍ/</t>
    </r>
    <r>
      <rPr>
        <sz val="8"/>
        <rFont val="ＭＳ 明朝"/>
        <family val="1"/>
      </rPr>
      <t>秒</t>
    </r>
  </si>
  <si>
    <t>～</t>
  </si>
  <si>
    <t>避難勧告</t>
  </si>
  <si>
    <t>床下浸水</t>
  </si>
  <si>
    <t>道路</t>
  </si>
  <si>
    <t>その他</t>
  </si>
  <si>
    <t>橋梁</t>
  </si>
  <si>
    <t xml:space="preserve"> 災害救助法適用市町村名（発令月日）</t>
  </si>
  <si>
    <t>下水道</t>
  </si>
  <si>
    <t>公　　　　園</t>
  </si>
  <si>
    <t>主な道路・橋梁施設被害</t>
  </si>
  <si>
    <t>区　　　　　分
路　　線　　名</t>
  </si>
  <si>
    <t>被　災　位　置
（市 町 村 字 名）</t>
  </si>
  <si>
    <t>応急工法の概要
(期       間)</t>
  </si>
  <si>
    <t>迂回路
の有無</t>
  </si>
  <si>
    <t>交通規制</t>
  </si>
  <si>
    <t>被 害 状 況 等</t>
  </si>
  <si>
    <t>被災延長</t>
  </si>
  <si>
    <t>月  　日</t>
  </si>
  <si>
    <t>(原因､状況､ﾊﾞｽ路線</t>
  </si>
  <si>
    <t>ｍ</t>
  </si>
  <si>
    <t>全面一部</t>
  </si>
  <si>
    <t>･孤立集落の有無)　</t>
  </si>
  <si>
    <t>（訂正）</t>
  </si>
  <si>
    <t>警戒水位以上：</t>
  </si>
  <si>
    <t>日</t>
  </si>
  <si>
    <t>～</t>
  </si>
  <si>
    <t>日</t>
  </si>
  <si>
    <t>○○建設事務所</t>
  </si>
  <si>
    <t>幅員
　　m</t>
  </si>
  <si>
    <t>法長
　　m</t>
  </si>
  <si>
    <t>市町村名</t>
  </si>
  <si>
    <t>　別記様式（記載例）</t>
  </si>
  <si>
    <t>○○○○事務所
又は市町村名</t>
  </si>
  <si>
    <t>○</t>
  </si>
  <si>
    <t>平成○年○月○日</t>
  </si>
  <si>
    <t>全　面
通行止</t>
  </si>
  <si>
    <t>一　部
通行止</t>
  </si>
  <si>
    <t>○○　○○</t>
  </si>
  <si>
    <t>○○</t>
  </si>
  <si>
    <t>区　　分</t>
  </si>
  <si>
    <t>梅雨前線豪雨</t>
  </si>
  <si>
    <t>○月○日</t>
  </si>
  <si>
    <t>一級河川○○水系</t>
  </si>
  <si>
    <t>○○市</t>
  </si>
  <si>
    <t>土のう</t>
  </si>
  <si>
    <t>溢水､床上浸水を含み浸水拡大中</t>
  </si>
  <si>
    <t>連続雨量最大：</t>
  </si>
  <si>
    <t>○○村</t>
  </si>
  <si>
    <t>○○町</t>
  </si>
  <si>
    <t>○○町1､○○町1</t>
  </si>
  <si>
    <t>がけ崩れ</t>
  </si>
  <si>
    <t>○○町2､○○町1</t>
  </si>
  <si>
    <t>がけ崩れ</t>
  </si>
  <si>
    <t>○○川</t>
  </si>
  <si>
    <t>○○○</t>
  </si>
  <si>
    <t xml:space="preserve"> 6.13～ 6.14</t>
  </si>
  <si>
    <t>○</t>
  </si>
  <si>
    <t>○○町2､○○町1</t>
  </si>
  <si>
    <t>がけ崩れ､転落</t>
  </si>
  <si>
    <t>○○町12､○○町3</t>
  </si>
  <si>
    <t>がけ崩れ､土石流</t>
  </si>
  <si>
    <t>準用河川</t>
  </si>
  <si>
    <t>○○郡○○町</t>
  </si>
  <si>
    <t>矢板打込</t>
  </si>
  <si>
    <t>破堤､田畑約1haの浸水</t>
  </si>
  <si>
    <t>○○町11､○○町4</t>
  </si>
  <si>
    <t>がけ崩れ､土石流</t>
  </si>
  <si>
    <t>○○町52､○○町11</t>
  </si>
  <si>
    <t>破堤､土石流</t>
  </si>
  <si>
    <t>字○○</t>
  </si>
  <si>
    <t>調 査 中</t>
  </si>
  <si>
    <t xml:space="preserve"> 6.12～ 6.13</t>
  </si>
  <si>
    <t>○○町1,553等32市町村</t>
  </si>
  <si>
    <t>土石流､溢水</t>
  </si>
  <si>
    <t>○○町433､○○町287</t>
  </si>
  <si>
    <t>溢水､破堤</t>
  </si>
  <si>
    <t>砂防指定地</t>
  </si>
  <si>
    <t>○○郡○○町</t>
  </si>
  <si>
    <t>河道確保</t>
  </si>
  <si>
    <t>地すべり､土砂堆積約5千m3､下流砂防</t>
  </si>
  <si>
    <r>
      <t>ｍ/</t>
    </r>
    <r>
      <rPr>
        <sz val="8"/>
        <rFont val="ＭＳ 明朝"/>
        <family val="1"/>
      </rPr>
      <t>秒</t>
    </r>
  </si>
  <si>
    <t>分</t>
  </si>
  <si>
    <t>○○町3,532等38市町村</t>
  </si>
  <si>
    <t>破堤､内水</t>
  </si>
  <si>
    <t>○○町1,219､○○町807</t>
  </si>
  <si>
    <t>内水､溢水</t>
  </si>
  <si>
    <t>調　査　中</t>
  </si>
  <si>
    <t>字○○</t>
  </si>
  <si>
    <t xml:space="preserve"> 6.14～</t>
  </si>
  <si>
    <t>ダム空容量約8千m3､途中人家なし</t>
  </si>
  <si>
    <t>○</t>
  </si>
  <si>
    <t>換算雨量：</t>
  </si>
  <si>
    <t>急傾斜崩壊防止区域</t>
  </si>
  <si>
    <t>押え盛土</t>
  </si>
  <si>
    <t>○○町､○○村（○月○日）○○村（○月○日）</t>
  </si>
  <si>
    <t>○○地区</t>
  </si>
  <si>
    <t xml:space="preserve"> 6.12～ 6.14</t>
  </si>
  <si>
    <t>区　　　分
路　線　名</t>
  </si>
  <si>
    <t>被　災　位　置
（市 町 村 字 名）</t>
  </si>
  <si>
    <t>応急工法の概要
(期       間)</t>
  </si>
  <si>
    <t>迂回路
の有無</t>
  </si>
  <si>
    <t>被 害 状 況 等</t>
  </si>
  <si>
    <t>(原因､状況､ﾊﾞｽ路線</t>
  </si>
  <si>
    <t xml:space="preserve"> ・孤立集落の有無)　</t>
  </si>
  <si>
    <t>仮道設置</t>
  </si>
  <si>
    <t>無</t>
  </si>
  <si>
    <t>路肩決壊､人的被害無</t>
  </si>
  <si>
    <t>○○号線</t>
  </si>
  <si>
    <t xml:space="preserve"> 6.18～</t>
  </si>
  <si>
    <t>全面</t>
  </si>
  <si>
    <t>バス路線</t>
  </si>
  <si>
    <t>主要地方道(県)</t>
  </si>
  <si>
    <t>崩土除去</t>
  </si>
  <si>
    <t>崩土</t>
  </si>
  <si>
    <t>○○○線</t>
  </si>
  <si>
    <t xml:space="preserve"> 6.12～ 6.14</t>
  </si>
  <si>
    <t>一部</t>
  </si>
  <si>
    <t>人的被害無</t>
  </si>
  <si>
    <t>一般県道</t>
  </si>
  <si>
    <t>○○市</t>
  </si>
  <si>
    <t>調査中</t>
  </si>
  <si>
    <t>有</t>
  </si>
  <si>
    <t>地すべり</t>
  </si>
  <si>
    <t>○○○線</t>
  </si>
  <si>
    <t>○○○</t>
  </si>
  <si>
    <t>全面</t>
  </si>
  <si>
    <t>人的被害調査中</t>
  </si>
  <si>
    <t>　　　２　訂正報告等の場合は、変更部分を朱書きとすること。</t>
  </si>
  <si>
    <t>旧市町村名</t>
  </si>
  <si>
    <t>小計</t>
  </si>
  <si>
    <t>(注)　訂正報告等の場合は、変更部分を朱書きとすること。</t>
  </si>
  <si>
    <t>　　建設</t>
  </si>
  <si>
    <t>（Ａ）　</t>
  </si>
  <si>
    <t>（Ｂ）</t>
  </si>
  <si>
    <t>今回報告</t>
  </si>
  <si>
    <t>（Ｃ）＝（Ａ）＋（Ｂ）　</t>
  </si>
  <si>
    <t>　　　２　国補と県単は、別葉とすること。</t>
  </si>
  <si>
    <t>　　　３　訂正報告の場合は、変更部分を朱書きとすること。</t>
  </si>
  <si>
    <t>どちらかに○印</t>
  </si>
  <si>
    <t>（注）１　未成及び転属については、本表の被害報告額に含めないこと。</t>
  </si>
  <si>
    <t>（注）１　工種ごとに別葉とし、合計を記入すること（各工種は第１表の「今回報告」に一致する）。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</si>
</sst>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"/>
    <numFmt numFmtId="180" formatCode="#,##0_);[Red]\(#,##0\)"/>
    <numFmt numFmtId="181" formatCode="#,##0\ ;[Red]\-#,##0\ ;"/>
    <numFmt numFmtId="182" formatCode="#,##0.0_ "/>
    <numFmt numFmtId="183" formatCode="&quot;(第&quot;@&quot;次報）&quot;"/>
    <numFmt numFmtId="184" formatCode="&quot;（第&quot;@&quot;次報）&quot;"/>
    <numFmt numFmtId="185" formatCode="#,##0;[Red]\-#,##0;"/>
    <numFmt numFmtId="186" formatCode="m&quot;月&quot;d&quot;日&quot;:"/>
    <numFmt numFmtId="187" formatCode="m&quot;月&quot;d&quot;日&quot;:;"/>
    <numFmt numFmtId="188" formatCode="\ \ \ m&quot;月&quot;d&quot;日&quot;;;"/>
    <numFmt numFmtId="189" formatCode="00"/>
    <numFmt numFmtId="190" formatCode="0;;"/>
    <numFmt numFmtId="191" formatCode="&quot;（&quot;@&quot;次報）&quot;"/>
    <numFmt numFmtId="192" formatCode="&quot;（&quot;@&quot;報）&quot;"/>
    <numFmt numFmtId="193" formatCode="#,##0.0"/>
    <numFmt numFmtId="194" formatCode="#,##0;\-#,##0;"/>
    <numFmt numFmtId="195" formatCode="#,##0.0_);[Red]\(#,##0.0\)"/>
    <numFmt numFmtId="196" formatCode="0.0_ "/>
    <numFmt numFmtId="197" formatCode="0_ "/>
    <numFmt numFmtId="198" formatCode="#,##0;&quot;▲ &quot;#,##0"/>
    <numFmt numFmtId="199" formatCode="[$€-2]\ #,##0.00_);[Red]\([$€-2]\ #,##0.00\)"/>
    <numFmt numFmtId="200" formatCode="#,##0_ "/>
  </numFmts>
  <fonts count="6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strike/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3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56" fontId="5" fillId="0" borderId="0" xfId="0" applyNumberFormat="1" applyFont="1" applyAlignment="1" quotePrefix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0" borderId="19" xfId="5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Continuous" vertical="center" wrapText="1"/>
    </xf>
    <xf numFmtId="0" fontId="5" fillId="0" borderId="29" xfId="0" applyFont="1" applyFill="1" applyBorder="1" applyAlignment="1">
      <alignment horizontal="centerContinuous" vertical="center" wrapText="1"/>
    </xf>
    <xf numFmtId="0" fontId="5" fillId="0" borderId="31" xfId="0" applyFont="1" applyFill="1" applyBorder="1" applyAlignment="1">
      <alignment horizontal="centerContinuous" vertical="center" wrapText="1"/>
    </xf>
    <xf numFmtId="0" fontId="5" fillId="0" borderId="30" xfId="0" applyFont="1" applyFill="1" applyBorder="1" applyAlignment="1">
      <alignment horizontal="centerContinuous" vertical="center" wrapText="1"/>
    </xf>
    <xf numFmtId="0" fontId="5" fillId="33" borderId="28" xfId="0" applyFont="1" applyFill="1" applyBorder="1" applyAlignment="1">
      <alignment horizontal="centerContinuous" vertical="center" wrapText="1"/>
    </xf>
    <xf numFmtId="0" fontId="5" fillId="33" borderId="32" xfId="0" applyFont="1" applyFill="1" applyBorder="1" applyAlignment="1">
      <alignment horizontal="centerContinuous" vertical="center" wrapText="1"/>
    </xf>
    <xf numFmtId="0" fontId="5" fillId="33" borderId="30" xfId="0" applyFont="1" applyFill="1" applyBorder="1" applyAlignment="1">
      <alignment horizontal="centerContinuous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/>
    </xf>
    <xf numFmtId="190" fontId="5" fillId="34" borderId="28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190" fontId="5" fillId="34" borderId="29" xfId="0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right" vertical="top" wrapText="1"/>
    </xf>
    <xf numFmtId="0" fontId="6" fillId="0" borderId="42" xfId="0" applyFont="1" applyFill="1" applyBorder="1" applyAlignment="1">
      <alignment horizontal="center" vertical="center"/>
    </xf>
    <xf numFmtId="190" fontId="5" fillId="34" borderId="34" xfId="0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90" fontId="5" fillId="34" borderId="36" xfId="0" applyNumberFormat="1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190" fontId="5" fillId="0" borderId="34" xfId="0" applyNumberFormat="1" applyFont="1" applyFill="1" applyBorder="1" applyAlignment="1">
      <alignment vertical="center"/>
    </xf>
    <xf numFmtId="190" fontId="5" fillId="0" borderId="36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justify" vertical="center"/>
    </xf>
    <xf numFmtId="0" fontId="5" fillId="34" borderId="45" xfId="0" applyFont="1" applyFill="1" applyBorder="1" applyAlignment="1">
      <alignment horizontal="justify" vertical="center"/>
    </xf>
    <xf numFmtId="0" fontId="5" fillId="0" borderId="44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horizontal="right" vertical="center"/>
    </xf>
    <xf numFmtId="56" fontId="5" fillId="0" borderId="17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distributed" vertical="center"/>
    </xf>
    <xf numFmtId="181" fontId="5" fillId="33" borderId="39" xfId="0" applyNumberFormat="1" applyFont="1" applyFill="1" applyBorder="1" applyAlignment="1">
      <alignment horizontal="right" vertical="center" wrapText="1"/>
    </xf>
    <xf numFmtId="181" fontId="5" fillId="33" borderId="40" xfId="0" applyNumberFormat="1" applyFont="1" applyFill="1" applyBorder="1" applyAlignment="1">
      <alignment horizontal="right" vertical="center" wrapText="1"/>
    </xf>
    <xf numFmtId="0" fontId="6" fillId="34" borderId="37" xfId="0" applyFont="1" applyFill="1" applyBorder="1" applyAlignment="1">
      <alignment horizontal="justify" vertical="center" wrapText="1"/>
    </xf>
    <xf numFmtId="0" fontId="5" fillId="0" borderId="48" xfId="0" applyFont="1" applyFill="1" applyBorder="1" applyAlignment="1">
      <alignment horizontal="right" vertical="center" wrapText="1"/>
    </xf>
    <xf numFmtId="3" fontId="5" fillId="0" borderId="37" xfId="0" applyNumberFormat="1" applyFont="1" applyFill="1" applyBorder="1" applyAlignment="1">
      <alignment horizontal="right" vertical="center" wrapText="1"/>
    </xf>
    <xf numFmtId="0" fontId="6" fillId="34" borderId="48" xfId="0" applyFont="1" applyFill="1" applyBorder="1" applyAlignment="1">
      <alignment vertical="center"/>
    </xf>
    <xf numFmtId="0" fontId="6" fillId="34" borderId="49" xfId="0" applyFont="1" applyFill="1" applyBorder="1" applyAlignment="1">
      <alignment vertical="center"/>
    </xf>
    <xf numFmtId="0" fontId="6" fillId="34" borderId="5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distributed" vertical="center" wrapText="1"/>
    </xf>
    <xf numFmtId="38" fontId="5" fillId="34" borderId="39" xfId="0" applyNumberFormat="1" applyFont="1" applyFill="1" applyBorder="1" applyAlignment="1">
      <alignment horizontal="center" vertical="center" wrapText="1"/>
    </xf>
    <xf numFmtId="38" fontId="5" fillId="34" borderId="51" xfId="0" applyNumberFormat="1" applyFont="1" applyFill="1" applyBorder="1" applyAlignment="1">
      <alignment horizontal="center" vertical="center" wrapText="1"/>
    </xf>
    <xf numFmtId="38" fontId="5" fillId="34" borderId="40" xfId="0" applyNumberFormat="1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vertical="center" shrinkToFit="1"/>
    </xf>
    <xf numFmtId="0" fontId="6" fillId="35" borderId="41" xfId="0" applyFont="1" applyFill="1" applyBorder="1" applyAlignment="1">
      <alignment vertical="center" wrapText="1"/>
    </xf>
    <xf numFmtId="182" fontId="5" fillId="34" borderId="52" xfId="0" applyNumberFormat="1" applyFont="1" applyFill="1" applyBorder="1" applyAlignment="1">
      <alignment horizontal="right" vertical="center" wrapText="1"/>
    </xf>
    <xf numFmtId="3" fontId="5" fillId="34" borderId="41" xfId="0" applyNumberFormat="1" applyFont="1" applyFill="1" applyBorder="1" applyAlignment="1">
      <alignment horizontal="right" vertical="center" wrapText="1"/>
    </xf>
    <xf numFmtId="0" fontId="5" fillId="34" borderId="41" xfId="0" applyFont="1" applyFill="1" applyBorder="1" applyAlignment="1">
      <alignment horizontal="justify" vertical="center" wrapText="1"/>
    </xf>
    <xf numFmtId="0" fontId="6" fillId="34" borderId="52" xfId="0" applyFont="1" applyFill="1" applyBorder="1" applyAlignment="1">
      <alignment vertical="center"/>
    </xf>
    <xf numFmtId="0" fontId="6" fillId="34" borderId="53" xfId="0" applyFont="1" applyFill="1" applyBorder="1" applyAlignment="1">
      <alignment vertical="center"/>
    </xf>
    <xf numFmtId="0" fontId="6" fillId="34" borderId="54" xfId="0" applyFont="1" applyFill="1" applyBorder="1" applyAlignment="1">
      <alignment vertical="center"/>
    </xf>
    <xf numFmtId="193" fontId="5" fillId="34" borderId="51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justify" vertical="center"/>
    </xf>
    <xf numFmtId="0" fontId="5" fillId="34" borderId="5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189" fontId="5" fillId="34" borderId="56" xfId="0" applyNumberFormat="1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distributed" vertical="center"/>
    </xf>
    <xf numFmtId="0" fontId="5" fillId="34" borderId="51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justify" vertical="center" wrapText="1"/>
    </xf>
    <xf numFmtId="0" fontId="5" fillId="34" borderId="41" xfId="0" applyFont="1" applyFill="1" applyBorder="1" applyAlignment="1">
      <alignment horizontal="right" vertical="center" wrapText="1"/>
    </xf>
    <xf numFmtId="0" fontId="7" fillId="34" borderId="51" xfId="0" applyFont="1" applyFill="1" applyBorder="1" applyAlignment="1">
      <alignment horizontal="justify" vertical="center" wrapText="1"/>
    </xf>
    <xf numFmtId="0" fontId="5" fillId="34" borderId="37" xfId="0" applyFont="1" applyFill="1" applyBorder="1" applyAlignment="1">
      <alignment horizontal="justify" vertical="center" wrapText="1"/>
    </xf>
    <xf numFmtId="0" fontId="5" fillId="34" borderId="58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justify" vertical="center" wrapText="1"/>
    </xf>
    <xf numFmtId="0" fontId="5" fillId="33" borderId="59" xfId="0" applyFont="1" applyFill="1" applyBorder="1" applyAlignment="1">
      <alignment horizontal="distributed" vertical="center"/>
    </xf>
    <xf numFmtId="181" fontId="5" fillId="33" borderId="42" xfId="0" applyNumberFormat="1" applyFont="1" applyFill="1" applyBorder="1" applyAlignment="1">
      <alignment horizontal="right" vertical="center" wrapText="1"/>
    </xf>
    <xf numFmtId="181" fontId="5" fillId="33" borderId="60" xfId="0" applyNumberFormat="1" applyFont="1" applyFill="1" applyBorder="1" applyAlignment="1">
      <alignment horizontal="right" vertical="center" wrapText="1"/>
    </xf>
    <xf numFmtId="0" fontId="6" fillId="35" borderId="41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6" fillId="34" borderId="37" xfId="0" applyFont="1" applyFill="1" applyBorder="1" applyAlignment="1">
      <alignment horizontal="center" vertical="center" wrapText="1"/>
    </xf>
    <xf numFmtId="56" fontId="5" fillId="34" borderId="37" xfId="0" applyNumberFormat="1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left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5" borderId="41" xfId="0" applyFont="1" applyFill="1" applyBorder="1" applyAlignment="1">
      <alignment horizontal="left" vertical="center" shrinkToFit="1"/>
    </xf>
    <xf numFmtId="0" fontId="6" fillId="34" borderId="37" xfId="0" applyFont="1" applyFill="1" applyBorder="1" applyAlignment="1">
      <alignment vertical="center"/>
    </xf>
    <xf numFmtId="0" fontId="6" fillId="34" borderId="37" xfId="0" applyFont="1" applyFill="1" applyBorder="1" applyAlignment="1">
      <alignment horizontal="center" vertical="center" shrinkToFit="1"/>
    </xf>
    <xf numFmtId="0" fontId="6" fillId="34" borderId="37" xfId="0" applyFont="1" applyFill="1" applyBorder="1" applyAlignment="1">
      <alignment vertical="center" wrapText="1"/>
    </xf>
    <xf numFmtId="0" fontId="6" fillId="35" borderId="63" xfId="0" applyFont="1" applyFill="1" applyBorder="1" applyAlignment="1">
      <alignment horizontal="center" vertical="center" shrinkToFit="1"/>
    </xf>
    <xf numFmtId="0" fontId="6" fillId="35" borderId="63" xfId="0" applyFont="1" applyFill="1" applyBorder="1" applyAlignment="1">
      <alignment horizontal="center" vertical="center" wrapText="1"/>
    </xf>
    <xf numFmtId="182" fontId="5" fillId="34" borderId="64" xfId="0" applyNumberFormat="1" applyFont="1" applyFill="1" applyBorder="1" applyAlignment="1">
      <alignment horizontal="right" vertical="center" wrapText="1"/>
    </xf>
    <xf numFmtId="3" fontId="5" fillId="34" borderId="63" xfId="0" applyNumberFormat="1" applyFont="1" applyFill="1" applyBorder="1" applyAlignment="1">
      <alignment horizontal="right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38" fontId="57" fillId="0" borderId="19" xfId="51" applyFont="1" applyBorder="1" applyAlignment="1">
      <alignment vertical="center"/>
    </xf>
    <xf numFmtId="38" fontId="57" fillId="0" borderId="19" xfId="49" applyFont="1" applyBorder="1" applyAlignment="1">
      <alignment vertical="center"/>
    </xf>
    <xf numFmtId="56" fontId="8" fillId="0" borderId="17" xfId="0" applyNumberFormat="1" applyFont="1" applyBorder="1" applyAlignment="1" quotePrefix="1">
      <alignment horizontal="center" vertical="center"/>
    </xf>
    <xf numFmtId="181" fontId="5" fillId="0" borderId="39" xfId="0" applyNumberFormat="1" applyFont="1" applyFill="1" applyBorder="1" applyAlignment="1">
      <alignment horizontal="right" vertical="center" wrapText="1"/>
    </xf>
    <xf numFmtId="0" fontId="5" fillId="34" borderId="29" xfId="0" applyFont="1" applyFill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19" xfId="0" applyNumberFormat="1" applyFont="1" applyBorder="1" applyAlignment="1">
      <alignment vertical="center"/>
    </xf>
    <xf numFmtId="38" fontId="5" fillId="0" borderId="65" xfId="5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8" xfId="0" applyNumberFormat="1" applyFont="1" applyFill="1" applyBorder="1" applyAlignment="1">
      <alignment horizontal="centerContinuous" vertical="center" wrapText="1"/>
    </xf>
    <xf numFmtId="0" fontId="5" fillId="0" borderId="29" xfId="0" applyNumberFormat="1" applyFont="1" applyFill="1" applyBorder="1" applyAlignment="1">
      <alignment horizontal="centerContinuous" vertical="center" wrapText="1"/>
    </xf>
    <xf numFmtId="0" fontId="5" fillId="0" borderId="31" xfId="0" applyNumberFormat="1" applyFont="1" applyFill="1" applyBorder="1" applyAlignment="1">
      <alignment horizontal="centerContinuous" vertical="center" wrapText="1"/>
    </xf>
    <xf numFmtId="0" fontId="5" fillId="0" borderId="30" xfId="0" applyNumberFormat="1" applyFont="1" applyFill="1" applyBorder="1" applyAlignment="1">
      <alignment horizontal="centerContinuous" vertical="center" wrapText="1"/>
    </xf>
    <xf numFmtId="0" fontId="5" fillId="0" borderId="32" xfId="0" applyFont="1" applyFill="1" applyBorder="1" applyAlignment="1">
      <alignment horizontal="centerContinuous" vertical="center" wrapText="1"/>
    </xf>
    <xf numFmtId="190" fontId="5" fillId="0" borderId="28" xfId="0" applyNumberFormat="1" applyFont="1" applyFill="1" applyBorder="1" applyAlignment="1">
      <alignment vertical="center"/>
    </xf>
    <xf numFmtId="190" fontId="5" fillId="0" borderId="29" xfId="0" applyNumberFormat="1" applyFont="1" applyFill="1" applyBorder="1" applyAlignment="1">
      <alignment vertical="center"/>
    </xf>
    <xf numFmtId="190" fontId="5" fillId="0" borderId="28" xfId="0" applyNumberFormat="1" applyFont="1" applyFill="1" applyBorder="1" applyAlignment="1">
      <alignment vertical="center" shrinkToFit="1"/>
    </xf>
    <xf numFmtId="190" fontId="5" fillId="0" borderId="29" xfId="0" applyNumberFormat="1" applyFont="1" applyFill="1" applyBorder="1" applyAlignment="1">
      <alignment vertical="center" shrinkToFi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90" fontId="5" fillId="0" borderId="34" xfId="0" applyNumberFormat="1" applyFont="1" applyFill="1" applyBorder="1" applyAlignment="1">
      <alignment vertical="center" shrinkToFit="1"/>
    </xf>
    <xf numFmtId="190" fontId="5" fillId="0" borderId="36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distributed" vertical="center"/>
    </xf>
    <xf numFmtId="181" fontId="5" fillId="0" borderId="40" xfId="0" applyNumberFormat="1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5" fillId="0" borderId="39" xfId="0" applyNumberFormat="1" applyFont="1" applyFill="1" applyBorder="1" applyAlignment="1">
      <alignment horizontal="distributed" vertical="center" wrapText="1"/>
    </xf>
    <xf numFmtId="3" fontId="5" fillId="0" borderId="39" xfId="0" applyNumberFormat="1" applyFont="1" applyFill="1" applyBorder="1" applyAlignment="1">
      <alignment vertical="center" wrapText="1"/>
    </xf>
    <xf numFmtId="0" fontId="6" fillId="0" borderId="51" xfId="0" applyNumberFormat="1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>
      <alignment vertical="center" wrapText="1"/>
    </xf>
    <xf numFmtId="0" fontId="6" fillId="0" borderId="40" xfId="0" applyNumberFormat="1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horizontal="right" vertical="center" wrapText="1"/>
    </xf>
    <xf numFmtId="182" fontId="5" fillId="0" borderId="52" xfId="0" applyNumberFormat="1" applyFont="1" applyFill="1" applyBorder="1" applyAlignment="1">
      <alignment horizontal="right" vertical="center" wrapText="1"/>
    </xf>
    <xf numFmtId="3" fontId="5" fillId="0" borderId="41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193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189" fontId="5" fillId="0" borderId="5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 wrapText="1"/>
    </xf>
    <xf numFmtId="182" fontId="5" fillId="0" borderId="41" xfId="0" applyNumberFormat="1" applyFont="1" applyFill="1" applyBorder="1" applyAlignment="1">
      <alignment horizontal="right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justify" vertical="center" wrapText="1"/>
    </xf>
    <xf numFmtId="0" fontId="7" fillId="0" borderId="51" xfId="0" applyNumberFormat="1" applyFont="1" applyFill="1" applyBorder="1" applyAlignment="1">
      <alignment horizontal="justify" vertical="center" wrapText="1"/>
    </xf>
    <xf numFmtId="0" fontId="5" fillId="0" borderId="37" xfId="0" applyNumberFormat="1" applyFont="1" applyFill="1" applyBorder="1" applyAlignment="1">
      <alignment horizontal="justify" vertical="center" wrapText="1"/>
    </xf>
    <xf numFmtId="0" fontId="5" fillId="0" borderId="38" xfId="0" applyNumberFormat="1" applyFont="1" applyFill="1" applyBorder="1" applyAlignment="1">
      <alignment horizontal="justify" vertical="center" wrapText="1"/>
    </xf>
    <xf numFmtId="0" fontId="14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distributed" vertical="center"/>
    </xf>
    <xf numFmtId="181" fontId="5" fillId="0" borderId="42" xfId="0" applyNumberFormat="1" applyFont="1" applyFill="1" applyBorder="1" applyAlignment="1">
      <alignment horizontal="right" vertical="center" wrapText="1"/>
    </xf>
    <xf numFmtId="181" fontId="5" fillId="0" borderId="60" xfId="0" applyNumberFormat="1" applyFont="1" applyFill="1" applyBorder="1" applyAlignment="1">
      <alignment horizontal="right" vertical="center" wrapText="1"/>
    </xf>
    <xf numFmtId="0" fontId="6" fillId="0" borderId="63" xfId="0" applyFont="1" applyFill="1" applyBorder="1" applyAlignment="1">
      <alignment vertical="center" shrinkToFit="1"/>
    </xf>
    <xf numFmtId="0" fontId="6" fillId="0" borderId="63" xfId="0" applyFont="1" applyFill="1" applyBorder="1" applyAlignment="1">
      <alignment horizontal="right" vertical="center" wrapText="1"/>
    </xf>
    <xf numFmtId="182" fontId="5" fillId="0" borderId="63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182" fontId="6" fillId="0" borderId="41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198" fontId="58" fillId="0" borderId="16" xfId="0" applyNumberFormat="1" applyFont="1" applyBorder="1" applyAlignment="1">
      <alignment horizontal="center" vertical="center" shrinkToFit="1"/>
    </xf>
    <xf numFmtId="198" fontId="58" fillId="0" borderId="14" xfId="0" applyNumberFormat="1" applyFont="1" applyBorder="1" applyAlignment="1">
      <alignment vertical="center" shrinkToFit="1"/>
    </xf>
    <xf numFmtId="198" fontId="58" fillId="0" borderId="18" xfId="0" applyNumberFormat="1" applyFont="1" applyBorder="1" applyAlignment="1">
      <alignment vertical="center" shrinkToFit="1"/>
    </xf>
    <xf numFmtId="198" fontId="58" fillId="0" borderId="16" xfId="0" applyNumberFormat="1" applyFont="1" applyBorder="1" applyAlignment="1">
      <alignment vertical="center" shrinkToFit="1"/>
    </xf>
    <xf numFmtId="198" fontId="59" fillId="0" borderId="14" xfId="0" applyNumberFormat="1" applyFont="1" applyBorder="1" applyAlignment="1">
      <alignment horizontal="center" vertical="center" shrinkToFit="1"/>
    </xf>
    <xf numFmtId="198" fontId="60" fillId="0" borderId="16" xfId="0" applyNumberFormat="1" applyFont="1" applyBorder="1" applyAlignment="1">
      <alignment horizontal="center" vertical="center" shrinkToFit="1"/>
    </xf>
    <xf numFmtId="198" fontId="60" fillId="0" borderId="16" xfId="0" applyNumberFormat="1" applyFont="1" applyBorder="1" applyAlignment="1">
      <alignment vertical="center" shrinkToFit="1"/>
    </xf>
    <xf numFmtId="198" fontId="58" fillId="0" borderId="18" xfId="51" applyNumberFormat="1" applyFont="1" applyBorder="1" applyAlignment="1">
      <alignment vertical="center" shrinkToFit="1"/>
    </xf>
    <xf numFmtId="198" fontId="58" fillId="0" borderId="14" xfId="51" applyNumberFormat="1" applyFont="1" applyBorder="1" applyAlignment="1">
      <alignment vertical="center" shrinkToFit="1"/>
    </xf>
    <xf numFmtId="198" fontId="58" fillId="0" borderId="14" xfId="0" applyNumberFormat="1" applyFont="1" applyBorder="1" applyAlignment="1">
      <alignment vertical="center"/>
    </xf>
    <xf numFmtId="198" fontId="58" fillId="0" borderId="14" xfId="49" applyNumberFormat="1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38" fontId="5" fillId="0" borderId="21" xfId="51" applyFont="1" applyBorder="1" applyAlignment="1">
      <alignment vertical="center"/>
    </xf>
    <xf numFmtId="38" fontId="5" fillId="0" borderId="22" xfId="51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58" fontId="5" fillId="34" borderId="29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textRotation="255" wrapText="1"/>
    </xf>
    <xf numFmtId="0" fontId="5" fillId="0" borderId="71" xfId="0" applyFont="1" applyFill="1" applyBorder="1" applyAlignment="1">
      <alignment horizontal="center" vertical="center" textRotation="255" wrapText="1"/>
    </xf>
    <xf numFmtId="0" fontId="5" fillId="0" borderId="72" xfId="0" applyFont="1" applyFill="1" applyBorder="1" applyAlignment="1">
      <alignment horizontal="center" vertical="center" textRotation="255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textRotation="255" shrinkToFit="1"/>
    </xf>
    <xf numFmtId="0" fontId="5" fillId="0" borderId="71" xfId="0" applyFont="1" applyFill="1" applyBorder="1" applyAlignment="1">
      <alignment horizontal="center" vertical="center" textRotation="255" shrinkToFit="1"/>
    </xf>
    <xf numFmtId="0" fontId="5" fillId="0" borderId="72" xfId="0" applyFont="1" applyFill="1" applyBorder="1" applyAlignment="1">
      <alignment horizontal="center" vertical="center" textRotation="255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79" fontId="5" fillId="0" borderId="34" xfId="0" applyNumberFormat="1" applyFont="1" applyFill="1" applyBorder="1" applyAlignment="1">
      <alignment horizontal="center" vertical="center"/>
    </xf>
    <xf numFmtId="179" fontId="5" fillId="0" borderId="36" xfId="0" applyNumberFormat="1" applyFont="1" applyFill="1" applyBorder="1" applyAlignment="1">
      <alignment horizontal="center" vertical="center"/>
    </xf>
    <xf numFmtId="179" fontId="5" fillId="0" borderId="43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justify" vertical="center"/>
    </xf>
    <xf numFmtId="56" fontId="5" fillId="34" borderId="17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textRotation="255"/>
    </xf>
    <xf numFmtId="0" fontId="5" fillId="0" borderId="71" xfId="0" applyFont="1" applyFill="1" applyBorder="1" applyAlignment="1">
      <alignment horizontal="center" vertical="center" textRotation="255"/>
    </xf>
    <xf numFmtId="0" fontId="5" fillId="0" borderId="72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horizontal="justify" vertical="center"/>
    </xf>
    <xf numFmtId="0" fontId="5" fillId="34" borderId="29" xfId="0" applyFont="1" applyFill="1" applyBorder="1" applyAlignment="1">
      <alignment horizontal="justify" vertical="center"/>
    </xf>
    <xf numFmtId="0" fontId="5" fillId="34" borderId="32" xfId="0" applyFont="1" applyFill="1" applyBorder="1" applyAlignment="1">
      <alignment horizontal="justify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justify" vertical="center" wrapText="1"/>
    </xf>
    <xf numFmtId="0" fontId="6" fillId="34" borderId="66" xfId="0" applyFont="1" applyFill="1" applyBorder="1" applyAlignment="1">
      <alignment horizontal="justify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justify" vertical="center" wrapText="1"/>
    </xf>
    <xf numFmtId="194" fontId="8" fillId="0" borderId="19" xfId="0" applyNumberFormat="1" applyFont="1" applyFill="1" applyBorder="1" applyAlignment="1">
      <alignment vertical="center"/>
    </xf>
    <xf numFmtId="194" fontId="8" fillId="0" borderId="20" xfId="0" applyNumberFormat="1" applyFont="1" applyFill="1" applyBorder="1" applyAlignment="1">
      <alignment vertical="center"/>
    </xf>
    <xf numFmtId="194" fontId="8" fillId="0" borderId="15" xfId="0" applyNumberFormat="1" applyFont="1" applyFill="1" applyBorder="1" applyAlignment="1">
      <alignment vertical="center"/>
    </xf>
    <xf numFmtId="194" fontId="8" fillId="0" borderId="10" xfId="0" applyNumberFormat="1" applyFont="1" applyFill="1" applyBorder="1" applyAlignment="1">
      <alignment vertical="center"/>
    </xf>
    <xf numFmtId="194" fontId="8" fillId="0" borderId="11" xfId="0" applyNumberFormat="1" applyFont="1" applyFill="1" applyBorder="1" applyAlignment="1">
      <alignment vertical="center"/>
    </xf>
    <xf numFmtId="194" fontId="8" fillId="0" borderId="27" xfId="0" applyNumberFormat="1" applyFont="1" applyFill="1" applyBorder="1" applyAlignment="1">
      <alignment vertical="center"/>
    </xf>
    <xf numFmtId="194" fontId="8" fillId="0" borderId="12" xfId="0" applyNumberFormat="1" applyFont="1" applyFill="1" applyBorder="1" applyAlignment="1">
      <alignment vertical="center"/>
    </xf>
    <xf numFmtId="194" fontId="8" fillId="0" borderId="13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74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center" textRotation="255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vertic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5" xfId="0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8" fontId="61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justify" vertical="center" wrapText="1"/>
    </xf>
    <xf numFmtId="0" fontId="5" fillId="0" borderId="36" xfId="0" applyNumberFormat="1" applyFont="1" applyFill="1" applyBorder="1" applyAlignment="1">
      <alignment horizontal="justify" vertical="center" wrapText="1"/>
    </xf>
    <xf numFmtId="0" fontId="5" fillId="0" borderId="35" xfId="0" applyNumberFormat="1" applyFont="1" applyFill="1" applyBorder="1" applyAlignment="1">
      <alignment horizontal="justify" vertical="center" wrapText="1"/>
    </xf>
    <xf numFmtId="0" fontId="5" fillId="0" borderId="43" xfId="0" applyNumberFormat="1" applyFont="1" applyFill="1" applyBorder="1" applyAlignment="1">
      <alignment horizontal="justify" vertical="center" wrapText="1"/>
    </xf>
    <xf numFmtId="56" fontId="5" fillId="0" borderId="1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58" fontId="5" fillId="0" borderId="29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 textRotation="255" wrapText="1"/>
    </xf>
    <xf numFmtId="0" fontId="5" fillId="0" borderId="71" xfId="0" applyNumberFormat="1" applyFont="1" applyFill="1" applyBorder="1" applyAlignment="1">
      <alignment horizontal="center" vertical="center" textRotation="255" wrapText="1"/>
    </xf>
    <xf numFmtId="0" fontId="5" fillId="0" borderId="72" xfId="0" applyNumberFormat="1" applyFont="1" applyFill="1" applyBorder="1" applyAlignment="1">
      <alignment horizontal="center" vertical="center" textRotation="255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98" fontId="60" fillId="0" borderId="16" xfId="0" applyNumberFormat="1" applyFont="1" applyBorder="1" applyAlignment="1">
      <alignment horizontal="center" vertical="center" shrinkToFit="1"/>
    </xf>
    <xf numFmtId="198" fontId="60" fillId="0" borderId="18" xfId="0" applyNumberFormat="1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18</xdr:row>
      <xdr:rowOff>0</xdr:rowOff>
    </xdr:from>
    <xdr:to>
      <xdr:col>17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8486775" y="3390900"/>
          <a:ext cx="2114550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1343025</xdr:colOff>
      <xdr:row>6</xdr:row>
      <xdr:rowOff>76200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829675" y="904875"/>
          <a:ext cx="1343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（資料２－３）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9525</xdr:rowOff>
    </xdr:from>
    <xdr:to>
      <xdr:col>2</xdr:col>
      <xdr:colOff>381000</xdr:colOff>
      <xdr:row>1</xdr:row>
      <xdr:rowOff>9525</xdr:rowOff>
    </xdr:to>
    <xdr:sp>
      <xdr:nvSpPr>
        <xdr:cNvPr id="1" name="Line 7"/>
        <xdr:cNvSpPr>
          <a:spLocks/>
        </xdr:cNvSpPr>
      </xdr:nvSpPr>
      <xdr:spPr>
        <a:xfrm>
          <a:off x="1409700" y="25717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55</xdr:row>
      <xdr:rowOff>114300</xdr:rowOff>
    </xdr:from>
    <xdr:to>
      <xdr:col>21</xdr:col>
      <xdr:colOff>133350</xdr:colOff>
      <xdr:row>56</xdr:row>
      <xdr:rowOff>152400</xdr:rowOff>
    </xdr:to>
    <xdr:sp>
      <xdr:nvSpPr>
        <xdr:cNvPr id="1" name="AutoShape 15"/>
        <xdr:cNvSpPr>
          <a:spLocks/>
        </xdr:cNvSpPr>
      </xdr:nvSpPr>
      <xdr:spPr>
        <a:xfrm>
          <a:off x="2543175" y="9705975"/>
          <a:ext cx="4591050" cy="209550"/>
        </a:xfrm>
        <a:prstGeom prst="borderCallout1">
          <a:avLst>
            <a:gd name="adj1" fmla="val -61782"/>
            <a:gd name="adj2" fmla="val 168180"/>
            <a:gd name="adj3" fmla="val -52092"/>
            <a:gd name="adj4" fmla="val 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</a:rPr>
            <a:t>全面通行止め、一部通行規制を行った場合は記載</a:t>
          </a:r>
        </a:p>
      </xdr:txBody>
    </xdr:sp>
    <xdr:clientData/>
  </xdr:twoCellAnchor>
  <xdr:twoCellAnchor>
    <xdr:from>
      <xdr:col>3</xdr:col>
      <xdr:colOff>457200</xdr:colOff>
      <xdr:row>24</xdr:row>
      <xdr:rowOff>161925</xdr:rowOff>
    </xdr:from>
    <xdr:to>
      <xdr:col>17</xdr:col>
      <xdr:colOff>228600</xdr:colOff>
      <xdr:row>26</xdr:row>
      <xdr:rowOff>66675</xdr:rowOff>
    </xdr:to>
    <xdr:sp>
      <xdr:nvSpPr>
        <xdr:cNvPr id="2" name="Rectangle 11"/>
        <xdr:cNvSpPr>
          <a:spLocks/>
        </xdr:cNvSpPr>
      </xdr:nvSpPr>
      <xdr:spPr>
        <a:xfrm>
          <a:off x="1914525" y="4438650"/>
          <a:ext cx="4162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</a:rPr>
            <a:t>調査中の事項については、「調査中」と記載</a:t>
          </a:r>
        </a:p>
      </xdr:txBody>
    </xdr:sp>
    <xdr:clientData/>
  </xdr:twoCellAnchor>
  <xdr:twoCellAnchor>
    <xdr:from>
      <xdr:col>22</xdr:col>
      <xdr:colOff>28575</xdr:colOff>
      <xdr:row>0</xdr:row>
      <xdr:rowOff>95250</xdr:rowOff>
    </xdr:from>
    <xdr:to>
      <xdr:col>28</xdr:col>
      <xdr:colOff>9525</xdr:colOff>
      <xdr:row>1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258050" y="95250"/>
          <a:ext cx="1352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（資料５－２）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18</xdr:row>
      <xdr:rowOff>0</xdr:rowOff>
    </xdr:from>
    <xdr:to>
      <xdr:col>17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8486775" y="3390900"/>
          <a:ext cx="2114550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4</xdr:col>
      <xdr:colOff>133350</xdr:colOff>
      <xdr:row>10</xdr:row>
      <xdr:rowOff>47625</xdr:rowOff>
    </xdr:to>
    <xdr:sp>
      <xdr:nvSpPr>
        <xdr:cNvPr id="2" name="Line 2"/>
        <xdr:cNvSpPr>
          <a:spLocks/>
        </xdr:cNvSpPr>
      </xdr:nvSpPr>
      <xdr:spPr>
        <a:xfrm>
          <a:off x="1962150" y="1485900"/>
          <a:ext cx="1304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4</xdr:col>
      <xdr:colOff>200025</xdr:colOff>
      <xdr:row>16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62150" y="1485900"/>
          <a:ext cx="137160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123825</xdr:rowOff>
    </xdr:from>
    <xdr:to>
      <xdr:col>7</xdr:col>
      <xdr:colOff>142875</xdr:colOff>
      <xdr:row>9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4829175" y="1571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123825</xdr:rowOff>
    </xdr:from>
    <xdr:to>
      <xdr:col>8</xdr:col>
      <xdr:colOff>66675</xdr:colOff>
      <xdr:row>8</xdr:row>
      <xdr:rowOff>123825</xdr:rowOff>
    </xdr:to>
    <xdr:sp>
      <xdr:nvSpPr>
        <xdr:cNvPr id="5" name="Line 14"/>
        <xdr:cNvSpPr>
          <a:spLocks/>
        </xdr:cNvSpPr>
      </xdr:nvSpPr>
      <xdr:spPr>
        <a:xfrm>
          <a:off x="4829175" y="1571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95250</xdr:colOff>
      <xdr:row>8</xdr:row>
      <xdr:rowOff>28575</xdr:rowOff>
    </xdr:from>
    <xdr:to>
      <xdr:col>14</xdr:col>
      <xdr:colOff>371475</xdr:colOff>
      <xdr:row>9</xdr:row>
      <xdr:rowOff>104775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5219700" y="1476375"/>
          <a:ext cx="3200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年間の通し（報告）回数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訂正報告含む）</a:t>
          </a:r>
        </a:p>
      </xdr:txBody>
    </xdr:sp>
    <xdr:clientData/>
  </xdr:twoCellAnchor>
  <xdr:twoCellAnchor>
    <xdr:from>
      <xdr:col>11</xdr:col>
      <xdr:colOff>295275</xdr:colOff>
      <xdr:row>10</xdr:row>
      <xdr:rowOff>114300</xdr:rowOff>
    </xdr:from>
    <xdr:to>
      <xdr:col>11</xdr:col>
      <xdr:colOff>295275</xdr:colOff>
      <xdr:row>11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7219950" y="1990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114300</xdr:rowOff>
    </xdr:from>
    <xdr:to>
      <xdr:col>11</xdr:col>
      <xdr:colOff>295275</xdr:colOff>
      <xdr:row>11</xdr:row>
      <xdr:rowOff>114300</xdr:rowOff>
    </xdr:to>
    <xdr:sp>
      <xdr:nvSpPr>
        <xdr:cNvPr id="8" name="Line 6"/>
        <xdr:cNvSpPr>
          <a:spLocks/>
        </xdr:cNvSpPr>
      </xdr:nvSpPr>
      <xdr:spPr>
        <a:xfrm flipH="1">
          <a:off x="6724650" y="2238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790575</xdr:colOff>
      <xdr:row>15</xdr:row>
      <xdr:rowOff>0</xdr:rowOff>
    </xdr:from>
    <xdr:to>
      <xdr:col>8</xdr:col>
      <xdr:colOff>114300</xdr:colOff>
      <xdr:row>15</xdr:row>
      <xdr:rowOff>0</xdr:rowOff>
    </xdr:to>
    <xdr:sp>
      <xdr:nvSpPr>
        <xdr:cNvPr id="9" name="Line 4"/>
        <xdr:cNvSpPr>
          <a:spLocks/>
        </xdr:cNvSpPr>
      </xdr:nvSpPr>
      <xdr:spPr>
        <a:xfrm>
          <a:off x="3924300" y="2847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152400</xdr:rowOff>
    </xdr:from>
    <xdr:to>
      <xdr:col>6</xdr:col>
      <xdr:colOff>276225</xdr:colOff>
      <xdr:row>15</xdr:row>
      <xdr:rowOff>152400</xdr:rowOff>
    </xdr:to>
    <xdr:sp>
      <xdr:nvSpPr>
        <xdr:cNvPr id="10" name="Line 7"/>
        <xdr:cNvSpPr>
          <a:spLocks/>
        </xdr:cNvSpPr>
      </xdr:nvSpPr>
      <xdr:spPr>
        <a:xfrm flipV="1">
          <a:off x="466725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15</xdr:row>
      <xdr:rowOff>152400</xdr:rowOff>
    </xdr:from>
    <xdr:to>
      <xdr:col>7</xdr:col>
      <xdr:colOff>428625</xdr:colOff>
      <xdr:row>15</xdr:row>
      <xdr:rowOff>152400</xdr:rowOff>
    </xdr:to>
    <xdr:sp>
      <xdr:nvSpPr>
        <xdr:cNvPr id="11" name="Line 8"/>
        <xdr:cNvSpPr>
          <a:spLocks/>
        </xdr:cNvSpPr>
      </xdr:nvSpPr>
      <xdr:spPr>
        <a:xfrm>
          <a:off x="4667250" y="3000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28575</xdr:rowOff>
    </xdr:from>
    <xdr:to>
      <xdr:col>14</xdr:col>
      <xdr:colOff>333375</xdr:colOff>
      <xdr:row>16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276850" y="2876550"/>
          <a:ext cx="3105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報告様式１の第１報を送信した日</a:t>
          </a:r>
        </a:p>
      </xdr:txBody>
    </xdr:sp>
    <xdr:clientData/>
  </xdr:twoCellAnchor>
  <xdr:twoCellAnchor>
    <xdr:from>
      <xdr:col>18</xdr:col>
      <xdr:colOff>895350</xdr:colOff>
      <xdr:row>24</xdr:row>
      <xdr:rowOff>133350</xdr:rowOff>
    </xdr:from>
    <xdr:to>
      <xdr:col>25</xdr:col>
      <xdr:colOff>581025</xdr:colOff>
      <xdr:row>29</xdr:row>
      <xdr:rowOff>85725</xdr:rowOff>
    </xdr:to>
    <xdr:sp>
      <xdr:nvSpPr>
        <xdr:cNvPr id="13" name="Text Box 9"/>
        <xdr:cNvSpPr txBox="1">
          <a:spLocks noChangeArrowheads="1"/>
        </xdr:cNvSpPr>
      </xdr:nvSpPr>
      <xdr:spPr>
        <a:xfrm>
          <a:off x="12125325" y="4610100"/>
          <a:ext cx="39909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提出期限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１当初報告･････災害終息の日から７日以内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２訂正報告･････災害終息の日から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日以内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当初報告内容に訂正がある場合</a:t>
          </a:r>
        </a:p>
      </xdr:txBody>
    </xdr:sp>
    <xdr:clientData/>
  </xdr:twoCellAnchor>
  <xdr:twoCellAnchor>
    <xdr:from>
      <xdr:col>17</xdr:col>
      <xdr:colOff>133350</xdr:colOff>
      <xdr:row>30</xdr:row>
      <xdr:rowOff>152400</xdr:rowOff>
    </xdr:from>
    <xdr:to>
      <xdr:col>25</xdr:col>
      <xdr:colOff>1304925</xdr:colOff>
      <xdr:row>37</xdr:row>
      <xdr:rowOff>104775</xdr:rowOff>
    </xdr:to>
    <xdr:sp>
      <xdr:nvSpPr>
        <xdr:cNvPr id="14" name="Rectangle 16"/>
        <xdr:cNvSpPr>
          <a:spLocks/>
        </xdr:cNvSpPr>
      </xdr:nvSpPr>
      <xdr:spPr>
        <a:xfrm>
          <a:off x="10734675" y="5715000"/>
          <a:ext cx="61055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留意事項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１「前回までの累計」欄は今回報告する災害の直前までの災害で報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告（訂正報告含む）した「年間の合計」欄の数値と一致させること。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２「年間の合計」欄は本表の提出月日時点の合計とすること。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３本様式提出時には「被害報告表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別記様式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」を添付すること。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また、被害報告表の数値は本表の数値と一致させること。</a:t>
          </a:r>
        </a:p>
      </xdr:txBody>
    </xdr:sp>
    <xdr:clientData/>
  </xdr:twoCellAnchor>
  <xdr:twoCellAnchor>
    <xdr:from>
      <xdr:col>11</xdr:col>
      <xdr:colOff>85725</xdr:colOff>
      <xdr:row>0</xdr:row>
      <xdr:rowOff>114300</xdr:rowOff>
    </xdr:from>
    <xdr:to>
      <xdr:col>14</xdr:col>
      <xdr:colOff>295275</xdr:colOff>
      <xdr:row>2</xdr:row>
      <xdr:rowOff>9525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7010400" y="114300"/>
          <a:ext cx="1333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（資料５－３）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</xdr:row>
      <xdr:rowOff>66675</xdr:rowOff>
    </xdr:from>
    <xdr:to>
      <xdr:col>8</xdr:col>
      <xdr:colOff>200025</xdr:colOff>
      <xdr:row>6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42975" y="1057275"/>
          <a:ext cx="42195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警戒水位の設定されている河川のみ記入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0</xdr:col>
      <xdr:colOff>1085850</xdr:colOff>
      <xdr:row>39</xdr:row>
      <xdr:rowOff>114300</xdr:rowOff>
    </xdr:from>
    <xdr:to>
      <xdr:col>12</xdr:col>
      <xdr:colOff>171450</xdr:colOff>
      <xdr:row>41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85850" y="9772650"/>
          <a:ext cx="6029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0" rIns="180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訂正報告において、第２表の内容のみの訂正の場合は、第２表だけを河川課災害係へ提出すればよい（ＦＡＸ可）。　　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9525</xdr:rowOff>
    </xdr:from>
    <xdr:to>
      <xdr:col>2</xdr:col>
      <xdr:colOff>381000</xdr:colOff>
      <xdr:row>1</xdr:row>
      <xdr:rowOff>9525</xdr:rowOff>
    </xdr:to>
    <xdr:sp>
      <xdr:nvSpPr>
        <xdr:cNvPr id="1" name="Line 7"/>
        <xdr:cNvSpPr>
          <a:spLocks/>
        </xdr:cNvSpPr>
      </xdr:nvSpPr>
      <xdr:spPr>
        <a:xfrm>
          <a:off x="1409700" y="257175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47625</xdr:rowOff>
    </xdr:from>
    <xdr:to>
      <xdr:col>5</xdr:col>
      <xdr:colOff>419100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1725" y="47625"/>
          <a:ext cx="1476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どちらかに○印</a:t>
          </a:r>
        </a:p>
      </xdr:txBody>
    </xdr:sp>
    <xdr:clientData/>
  </xdr:twoCellAnchor>
  <xdr:twoCellAnchor>
    <xdr:from>
      <xdr:col>1</xdr:col>
      <xdr:colOff>638175</xdr:colOff>
      <xdr:row>0</xdr:row>
      <xdr:rowOff>133350</xdr:rowOff>
    </xdr:from>
    <xdr:to>
      <xdr:col>3</xdr:col>
      <xdr:colOff>66675</xdr:colOff>
      <xdr:row>1</xdr:row>
      <xdr:rowOff>219075</xdr:rowOff>
    </xdr:to>
    <xdr:sp>
      <xdr:nvSpPr>
        <xdr:cNvPr id="3" name="Line 4"/>
        <xdr:cNvSpPr>
          <a:spLocks/>
        </xdr:cNvSpPr>
      </xdr:nvSpPr>
      <xdr:spPr>
        <a:xfrm flipH="1">
          <a:off x="981075" y="133350"/>
          <a:ext cx="1066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133350</xdr:rowOff>
    </xdr:from>
    <xdr:to>
      <xdr:col>3</xdr:col>
      <xdr:colOff>390525</xdr:colOff>
      <xdr:row>0</xdr:row>
      <xdr:rowOff>133350</xdr:rowOff>
    </xdr:to>
    <xdr:sp>
      <xdr:nvSpPr>
        <xdr:cNvPr id="4" name="Line 7"/>
        <xdr:cNvSpPr>
          <a:spLocks/>
        </xdr:cNvSpPr>
      </xdr:nvSpPr>
      <xdr:spPr>
        <a:xfrm>
          <a:off x="2066925" y="133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438150</xdr:colOff>
      <xdr:row>0</xdr:row>
      <xdr:rowOff>219075</xdr:rowOff>
    </xdr:from>
    <xdr:to>
      <xdr:col>13</xdr:col>
      <xdr:colOff>495300</xdr:colOff>
      <xdr:row>2</xdr:row>
      <xdr:rowOff>180975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296150" y="219075"/>
          <a:ext cx="2324100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道路、河川等の工種を記入</a:t>
          </a:r>
        </a:p>
      </xdr:txBody>
    </xdr:sp>
    <xdr:clientData/>
  </xdr:twoCellAnchor>
  <xdr:twoCellAnchor>
    <xdr:from>
      <xdr:col>6</xdr:col>
      <xdr:colOff>200025</xdr:colOff>
      <xdr:row>1</xdr:row>
      <xdr:rowOff>190500</xdr:rowOff>
    </xdr:from>
    <xdr:to>
      <xdr:col>6</xdr:col>
      <xdr:colOff>638175</xdr:colOff>
      <xdr:row>2</xdr:row>
      <xdr:rowOff>104775</xdr:rowOff>
    </xdr:to>
    <xdr:sp>
      <xdr:nvSpPr>
        <xdr:cNvPr id="6" name="Line 2"/>
        <xdr:cNvSpPr>
          <a:spLocks/>
        </xdr:cNvSpPr>
      </xdr:nvSpPr>
      <xdr:spPr>
        <a:xfrm flipH="1">
          <a:off x="4543425" y="4381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638175</xdr:colOff>
      <xdr:row>1</xdr:row>
      <xdr:rowOff>190500</xdr:rowOff>
    </xdr:from>
    <xdr:to>
      <xdr:col>10</xdr:col>
      <xdr:colOff>419100</xdr:colOff>
      <xdr:row>1</xdr:row>
      <xdr:rowOff>190500</xdr:rowOff>
    </xdr:to>
    <xdr:sp>
      <xdr:nvSpPr>
        <xdr:cNvPr id="7" name="Line 8"/>
        <xdr:cNvSpPr>
          <a:spLocks/>
        </xdr:cNvSpPr>
      </xdr:nvSpPr>
      <xdr:spPr>
        <a:xfrm>
          <a:off x="4981575" y="438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342900</xdr:rowOff>
    </xdr:from>
    <xdr:to>
      <xdr:col>4</xdr:col>
      <xdr:colOff>257175</xdr:colOff>
      <xdr:row>9</xdr:row>
      <xdr:rowOff>171450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85725" y="2152650"/>
          <a:ext cx="2971800" cy="971550"/>
        </a:xfrm>
        <a:prstGeom prst="rect">
          <a:avLst/>
        </a:prstGeom>
        <a:solidFill>
          <a:srgbClr val="FFFFFF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種別も記入すること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市町村道は、等級も記入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例：１級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(1)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：２級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(2)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××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：その他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△△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線</a:t>
          </a:r>
        </a:p>
      </xdr:txBody>
    </xdr:sp>
    <xdr:clientData/>
  </xdr:twoCellAnchor>
  <xdr:twoCellAnchor>
    <xdr:from>
      <xdr:col>1</xdr:col>
      <xdr:colOff>466725</xdr:colOff>
      <xdr:row>5</xdr:row>
      <xdr:rowOff>171450</xdr:rowOff>
    </xdr:from>
    <xdr:to>
      <xdr:col>1</xdr:col>
      <xdr:colOff>466725</xdr:colOff>
      <xdr:row>6</xdr:row>
      <xdr:rowOff>323850</xdr:rowOff>
    </xdr:to>
    <xdr:sp>
      <xdr:nvSpPr>
        <xdr:cNvPr id="9" name="Line 27"/>
        <xdr:cNvSpPr>
          <a:spLocks/>
        </xdr:cNvSpPr>
      </xdr:nvSpPr>
      <xdr:spPr>
        <a:xfrm flipV="1">
          <a:off x="809625" y="1600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133350</xdr:rowOff>
    </xdr:from>
    <xdr:to>
      <xdr:col>5</xdr:col>
      <xdr:colOff>447675</xdr:colOff>
      <xdr:row>12</xdr:row>
      <xdr:rowOff>295275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447675" y="3848100"/>
          <a:ext cx="3429000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護岸工、根継工、土留工等を記入</a:t>
          </a:r>
        </a:p>
      </xdr:txBody>
    </xdr:sp>
    <xdr:clientData/>
  </xdr:twoCellAnchor>
  <xdr:twoCellAnchor>
    <xdr:from>
      <xdr:col>5</xdr:col>
      <xdr:colOff>447675</xdr:colOff>
      <xdr:row>12</xdr:row>
      <xdr:rowOff>19050</xdr:rowOff>
    </xdr:from>
    <xdr:to>
      <xdr:col>6</xdr:col>
      <xdr:colOff>38100</xdr:colOff>
      <xdr:row>12</xdr:row>
      <xdr:rowOff>19050</xdr:rowOff>
    </xdr:to>
    <xdr:sp>
      <xdr:nvSpPr>
        <xdr:cNvPr id="11" name="Line 15"/>
        <xdr:cNvSpPr>
          <a:spLocks/>
        </xdr:cNvSpPr>
      </xdr:nvSpPr>
      <xdr:spPr>
        <a:xfrm>
          <a:off x="3876675" y="4114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133350</xdr:rowOff>
    </xdr:from>
    <xdr:to>
      <xdr:col>6</xdr:col>
      <xdr:colOff>438150</xdr:colOff>
      <xdr:row>12</xdr:row>
      <xdr:rowOff>19050</xdr:rowOff>
    </xdr:to>
    <xdr:sp>
      <xdr:nvSpPr>
        <xdr:cNvPr id="12" name="Line 16"/>
        <xdr:cNvSpPr>
          <a:spLocks/>
        </xdr:cNvSpPr>
      </xdr:nvSpPr>
      <xdr:spPr>
        <a:xfrm flipV="1">
          <a:off x="4400550" y="1943100"/>
          <a:ext cx="3810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76200</xdr:rowOff>
    </xdr:from>
    <xdr:to>
      <xdr:col>7</xdr:col>
      <xdr:colOff>476250</xdr:colOff>
      <xdr:row>15</xdr:row>
      <xdr:rowOff>238125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476250" y="4933950"/>
          <a:ext cx="5257800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応急本工事、応急仮工事、○年○○号未成等を記入</a:t>
          </a:r>
        </a:p>
      </xdr:txBody>
    </xdr:sp>
    <xdr:clientData/>
  </xdr:twoCellAnchor>
  <xdr:twoCellAnchor>
    <xdr:from>
      <xdr:col>7</xdr:col>
      <xdr:colOff>476250</xdr:colOff>
      <xdr:row>15</xdr:row>
      <xdr:rowOff>38100</xdr:rowOff>
    </xdr:from>
    <xdr:to>
      <xdr:col>11</xdr:col>
      <xdr:colOff>561975</xdr:colOff>
      <xdr:row>15</xdr:row>
      <xdr:rowOff>38100</xdr:rowOff>
    </xdr:to>
    <xdr:sp>
      <xdr:nvSpPr>
        <xdr:cNvPr id="14" name="Line 19"/>
        <xdr:cNvSpPr>
          <a:spLocks/>
        </xdr:cNvSpPr>
      </xdr:nvSpPr>
      <xdr:spPr>
        <a:xfrm>
          <a:off x="5734050" y="52768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533400</xdr:colOff>
      <xdr:row>5</xdr:row>
      <xdr:rowOff>161925</xdr:rowOff>
    </xdr:from>
    <xdr:to>
      <xdr:col>13</xdr:col>
      <xdr:colOff>238125</xdr:colOff>
      <xdr:row>15</xdr:row>
      <xdr:rowOff>57150</xdr:rowOff>
    </xdr:to>
    <xdr:sp>
      <xdr:nvSpPr>
        <xdr:cNvPr id="15" name="Line 20"/>
        <xdr:cNvSpPr>
          <a:spLocks/>
        </xdr:cNvSpPr>
      </xdr:nvSpPr>
      <xdr:spPr>
        <a:xfrm flipV="1">
          <a:off x="8401050" y="1590675"/>
          <a:ext cx="96202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371475</xdr:colOff>
      <xdr:row>17</xdr:row>
      <xdr:rowOff>161925</xdr:rowOff>
    </xdr:from>
    <xdr:to>
      <xdr:col>11</xdr:col>
      <xdr:colOff>276225</xdr:colOff>
      <xdr:row>19</xdr:row>
      <xdr:rowOff>314325</xdr:rowOff>
    </xdr:to>
    <xdr:sp>
      <xdr:nvSpPr>
        <xdr:cNvPr id="16" name="Text Box 11"/>
        <xdr:cNvSpPr txBox="1">
          <a:spLocks noChangeArrowheads="1"/>
        </xdr:cNvSpPr>
      </xdr:nvSpPr>
      <xdr:spPr>
        <a:xfrm>
          <a:off x="3171825" y="6162675"/>
          <a:ext cx="49720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市町村ごとにまとめ、各市町村計を記入すること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市町村順は、建制順によること</a:t>
          </a:r>
        </a:p>
      </xdr:txBody>
    </xdr:sp>
    <xdr:clientData/>
  </xdr:twoCellAnchor>
  <xdr:twoCellAnchor>
    <xdr:from>
      <xdr:col>1</xdr:col>
      <xdr:colOff>666750</xdr:colOff>
      <xdr:row>16</xdr:row>
      <xdr:rowOff>371475</xdr:rowOff>
    </xdr:from>
    <xdr:to>
      <xdr:col>4</xdr:col>
      <xdr:colOff>371475</xdr:colOff>
      <xdr:row>18</xdr:row>
      <xdr:rowOff>123825</xdr:rowOff>
    </xdr:to>
    <xdr:sp>
      <xdr:nvSpPr>
        <xdr:cNvPr id="17" name="Line 14"/>
        <xdr:cNvSpPr>
          <a:spLocks/>
        </xdr:cNvSpPr>
      </xdr:nvSpPr>
      <xdr:spPr>
        <a:xfrm flipH="1" flipV="1">
          <a:off x="1009650" y="5991225"/>
          <a:ext cx="2162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133350</xdr:rowOff>
    </xdr:from>
    <xdr:to>
      <xdr:col>9</xdr:col>
      <xdr:colOff>133350</xdr:colOff>
      <xdr:row>29</xdr:row>
      <xdr:rowOff>295275</xdr:rowOff>
    </xdr:to>
    <xdr:sp>
      <xdr:nvSpPr>
        <xdr:cNvPr id="18" name="Text Box 12"/>
        <xdr:cNvSpPr txBox="1">
          <a:spLocks noChangeArrowheads="1"/>
        </xdr:cNvSpPr>
      </xdr:nvSpPr>
      <xdr:spPr>
        <a:xfrm>
          <a:off x="3562350" y="10325100"/>
          <a:ext cx="2895600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工種ごとの合計を記入すること</a:t>
          </a:r>
        </a:p>
      </xdr:txBody>
    </xdr:sp>
    <xdr:clientData/>
  </xdr:twoCellAnchor>
  <xdr:twoCellAnchor>
    <xdr:from>
      <xdr:col>1</xdr:col>
      <xdr:colOff>876300</xdr:colOff>
      <xdr:row>29</xdr:row>
      <xdr:rowOff>104775</xdr:rowOff>
    </xdr:from>
    <xdr:to>
      <xdr:col>5</xdr:col>
      <xdr:colOff>133350</xdr:colOff>
      <xdr:row>30</xdr:row>
      <xdr:rowOff>66675</xdr:rowOff>
    </xdr:to>
    <xdr:sp>
      <xdr:nvSpPr>
        <xdr:cNvPr id="19" name="Line 13"/>
        <xdr:cNvSpPr>
          <a:spLocks/>
        </xdr:cNvSpPr>
      </xdr:nvSpPr>
      <xdr:spPr>
        <a:xfrm flipH="1">
          <a:off x="1219200" y="10677525"/>
          <a:ext cx="2343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485775</xdr:colOff>
      <xdr:row>7</xdr:row>
      <xdr:rowOff>228600</xdr:rowOff>
    </xdr:from>
    <xdr:to>
      <xdr:col>11</xdr:col>
      <xdr:colOff>476250</xdr:colOff>
      <xdr:row>8</xdr:row>
      <xdr:rowOff>285750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4829175" y="2419350"/>
          <a:ext cx="3514725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字名は、申請箇所名と一致すること</a:t>
          </a:r>
        </a:p>
      </xdr:txBody>
    </xdr:sp>
    <xdr:clientData/>
  </xdr:twoCellAnchor>
  <xdr:twoCellAnchor>
    <xdr:from>
      <xdr:col>4</xdr:col>
      <xdr:colOff>438150</xdr:colOff>
      <xdr:row>5</xdr:row>
      <xdr:rowOff>161925</xdr:rowOff>
    </xdr:from>
    <xdr:to>
      <xdr:col>6</xdr:col>
      <xdr:colOff>485775</xdr:colOff>
      <xdr:row>8</xdr:row>
      <xdr:rowOff>123825</xdr:rowOff>
    </xdr:to>
    <xdr:sp>
      <xdr:nvSpPr>
        <xdr:cNvPr id="21" name="Line 25"/>
        <xdr:cNvSpPr>
          <a:spLocks/>
        </xdr:cNvSpPr>
      </xdr:nvSpPr>
      <xdr:spPr>
        <a:xfrm flipH="1" flipV="1">
          <a:off x="3238500" y="1590675"/>
          <a:ext cx="15906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561975</xdr:colOff>
      <xdr:row>21</xdr:row>
      <xdr:rowOff>342900</xdr:rowOff>
    </xdr:from>
    <xdr:to>
      <xdr:col>12</xdr:col>
      <xdr:colOff>104775</xdr:colOff>
      <xdr:row>24</xdr:row>
      <xdr:rowOff>123825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914525" y="7867650"/>
          <a:ext cx="66865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訂正報告等の場合は、訂正のある表（工種別）だけを河川課災害係へ提出すればよい（ＦＡＸ可）。（訂正のない表は提出不要。）　　　</a:t>
          </a:r>
        </a:p>
      </xdr:txBody>
    </xdr:sp>
    <xdr:clientData/>
  </xdr:twoCellAnchor>
  <xdr:twoCellAnchor>
    <xdr:from>
      <xdr:col>3</xdr:col>
      <xdr:colOff>485775</xdr:colOff>
      <xdr:row>5</xdr:row>
      <xdr:rowOff>209550</xdr:rowOff>
    </xdr:from>
    <xdr:to>
      <xdr:col>6</xdr:col>
      <xdr:colOff>485775</xdr:colOff>
      <xdr:row>10</xdr:row>
      <xdr:rowOff>190500</xdr:rowOff>
    </xdr:to>
    <xdr:sp>
      <xdr:nvSpPr>
        <xdr:cNvPr id="23" name="Line 25"/>
        <xdr:cNvSpPr>
          <a:spLocks/>
        </xdr:cNvSpPr>
      </xdr:nvSpPr>
      <xdr:spPr>
        <a:xfrm flipH="1" flipV="1">
          <a:off x="2466975" y="1638300"/>
          <a:ext cx="23622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533400</xdr:colOff>
      <xdr:row>10</xdr:row>
      <xdr:rowOff>28575</xdr:rowOff>
    </xdr:from>
    <xdr:to>
      <xdr:col>11</xdr:col>
      <xdr:colOff>581025</xdr:colOff>
      <xdr:row>12</xdr:row>
      <xdr:rowOff>219075</xdr:rowOff>
    </xdr:to>
    <xdr:sp>
      <xdr:nvSpPr>
        <xdr:cNvPr id="24" name="Text Box 21"/>
        <xdr:cNvSpPr txBox="1">
          <a:spLocks noChangeArrowheads="1"/>
        </xdr:cNvSpPr>
      </xdr:nvSpPr>
      <xdr:spPr>
        <a:xfrm>
          <a:off x="4876800" y="3362325"/>
          <a:ext cx="3571875" cy="952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市町村の合併が行われた日の属する年及びこれに続く５年以内に発生した災害の場合に記載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9</xdr:row>
      <xdr:rowOff>0</xdr:rowOff>
    </xdr:from>
    <xdr:to>
      <xdr:col>9</xdr:col>
      <xdr:colOff>180975</xdr:colOff>
      <xdr:row>10</xdr:row>
      <xdr:rowOff>19050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2009775" y="2676525"/>
          <a:ext cx="33718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市町村順は、建制順によること</a:t>
          </a:r>
        </a:p>
      </xdr:txBody>
    </xdr:sp>
    <xdr:clientData/>
  </xdr:twoCellAnchor>
  <xdr:twoCellAnchor>
    <xdr:from>
      <xdr:col>2</xdr:col>
      <xdr:colOff>390525</xdr:colOff>
      <xdr:row>2</xdr:row>
      <xdr:rowOff>38100</xdr:rowOff>
    </xdr:from>
    <xdr:to>
      <xdr:col>5</xdr:col>
      <xdr:colOff>85725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3525" y="533400"/>
          <a:ext cx="1562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0" rIns="72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異常気象の期間</a:t>
          </a:r>
        </a:p>
      </xdr:txBody>
    </xdr:sp>
    <xdr:clientData/>
  </xdr:twoCellAnchor>
  <xdr:twoCellAnchor>
    <xdr:from>
      <xdr:col>6</xdr:col>
      <xdr:colOff>428625</xdr:colOff>
      <xdr:row>2</xdr:row>
      <xdr:rowOff>38100</xdr:rowOff>
    </xdr:from>
    <xdr:to>
      <xdr:col>8</xdr:col>
      <xdr:colOff>485775</xdr:colOff>
      <xdr:row>3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62375" y="533400"/>
          <a:ext cx="1152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0" rIns="72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異常気象名</a:t>
          </a:r>
        </a:p>
      </xdr:txBody>
    </xdr:sp>
    <xdr:clientData/>
  </xdr:twoCellAnchor>
  <xdr:twoCellAnchor>
    <xdr:from>
      <xdr:col>5</xdr:col>
      <xdr:colOff>95250</xdr:colOff>
      <xdr:row>2</xdr:row>
      <xdr:rowOff>133350</xdr:rowOff>
    </xdr:from>
    <xdr:to>
      <xdr:col>6</xdr:col>
      <xdr:colOff>657225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>
          <a:off x="3105150" y="6286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495300</xdr:colOff>
      <xdr:row>2</xdr:row>
      <xdr:rowOff>142875</xdr:rowOff>
    </xdr:from>
    <xdr:to>
      <xdr:col>10</xdr:col>
      <xdr:colOff>276225</xdr:colOff>
      <xdr:row>4</xdr:row>
      <xdr:rowOff>85725</xdr:rowOff>
    </xdr:to>
    <xdr:sp>
      <xdr:nvSpPr>
        <xdr:cNvPr id="5" name="Line 14"/>
        <xdr:cNvSpPr>
          <a:spLocks/>
        </xdr:cNvSpPr>
      </xdr:nvSpPr>
      <xdr:spPr>
        <a:xfrm>
          <a:off x="4924425" y="638175"/>
          <a:ext cx="876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13</xdr:row>
      <xdr:rowOff>133350</xdr:rowOff>
    </xdr:from>
    <xdr:to>
      <xdr:col>10</xdr:col>
      <xdr:colOff>581025</xdr:colOff>
      <xdr:row>14</xdr:row>
      <xdr:rowOff>247650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571625" y="4410075"/>
          <a:ext cx="4533900" cy="514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今回報告する異常気象について記入すること</a:t>
          </a:r>
        </a:p>
      </xdr:txBody>
    </xdr:sp>
    <xdr:clientData/>
  </xdr:twoCellAnchor>
  <xdr:twoCellAnchor>
    <xdr:from>
      <xdr:col>17</xdr:col>
      <xdr:colOff>714375</xdr:colOff>
      <xdr:row>13</xdr:row>
      <xdr:rowOff>152400</xdr:rowOff>
    </xdr:from>
    <xdr:to>
      <xdr:col>25</xdr:col>
      <xdr:colOff>133350</xdr:colOff>
      <xdr:row>14</xdr:row>
      <xdr:rowOff>257175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0344150" y="4429125"/>
          <a:ext cx="380047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年災の報告累計を記入すること</a:t>
          </a:r>
        </a:p>
      </xdr:txBody>
    </xdr:sp>
    <xdr:clientData/>
  </xdr:twoCellAnchor>
  <xdr:twoCellAnchor>
    <xdr:from>
      <xdr:col>39</xdr:col>
      <xdr:colOff>295275</xdr:colOff>
      <xdr:row>11</xdr:row>
      <xdr:rowOff>209550</xdr:rowOff>
    </xdr:from>
    <xdr:to>
      <xdr:col>46</xdr:col>
      <xdr:colOff>390525</xdr:colOff>
      <xdr:row>12</xdr:row>
      <xdr:rowOff>304800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21936075" y="3686175"/>
          <a:ext cx="3305175" cy="495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年災の報告累計を記入すること</a:t>
          </a:r>
        </a:p>
      </xdr:txBody>
    </xdr:sp>
    <xdr:clientData/>
  </xdr:twoCellAnchor>
  <xdr:twoCellAnchor>
    <xdr:from>
      <xdr:col>30</xdr:col>
      <xdr:colOff>371475</xdr:colOff>
      <xdr:row>11</xdr:row>
      <xdr:rowOff>200025</xdr:rowOff>
    </xdr:from>
    <xdr:to>
      <xdr:col>38</xdr:col>
      <xdr:colOff>400050</xdr:colOff>
      <xdr:row>12</xdr:row>
      <xdr:rowOff>304800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7345025" y="3676650"/>
          <a:ext cx="4057650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今回報告する異常気象について記入すること</a:t>
          </a:r>
        </a:p>
      </xdr:txBody>
    </xdr:sp>
    <xdr:clientData/>
  </xdr:twoCellAnchor>
  <xdr:twoCellAnchor>
    <xdr:from>
      <xdr:col>30</xdr:col>
      <xdr:colOff>342900</xdr:colOff>
      <xdr:row>8</xdr:row>
      <xdr:rowOff>123825</xdr:rowOff>
    </xdr:from>
    <xdr:to>
      <xdr:col>33</xdr:col>
      <xdr:colOff>152400</xdr:colOff>
      <xdr:row>9</xdr:row>
      <xdr:rowOff>152400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17316450" y="2400300"/>
          <a:ext cx="1590675" cy="428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異常気象の期間</a:t>
          </a:r>
        </a:p>
      </xdr:txBody>
    </xdr:sp>
    <xdr:clientData/>
  </xdr:twoCellAnchor>
  <xdr:twoCellAnchor>
    <xdr:from>
      <xdr:col>33</xdr:col>
      <xdr:colOff>266700</xdr:colOff>
      <xdr:row>8</xdr:row>
      <xdr:rowOff>123825</xdr:rowOff>
    </xdr:from>
    <xdr:to>
      <xdr:col>36</xdr:col>
      <xdr:colOff>133350</xdr:colOff>
      <xdr:row>9</xdr:row>
      <xdr:rowOff>152400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9021425" y="2400300"/>
          <a:ext cx="1152525" cy="428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異常気象名</a:t>
          </a:r>
        </a:p>
      </xdr:txBody>
    </xdr:sp>
    <xdr:clientData/>
  </xdr:twoCellAnchor>
  <xdr:twoCellAnchor>
    <xdr:from>
      <xdr:col>33</xdr:col>
      <xdr:colOff>133350</xdr:colOff>
      <xdr:row>4</xdr:row>
      <xdr:rowOff>200025</xdr:rowOff>
    </xdr:from>
    <xdr:to>
      <xdr:col>34</xdr:col>
      <xdr:colOff>409575</xdr:colOff>
      <xdr:row>8</xdr:row>
      <xdr:rowOff>142875</xdr:rowOff>
    </xdr:to>
    <xdr:sp>
      <xdr:nvSpPr>
        <xdr:cNvPr id="12" name="Line 9"/>
        <xdr:cNvSpPr>
          <a:spLocks/>
        </xdr:cNvSpPr>
      </xdr:nvSpPr>
      <xdr:spPr>
        <a:xfrm flipV="1">
          <a:off x="18888075" y="1133475"/>
          <a:ext cx="6000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133350</xdr:colOff>
      <xdr:row>4</xdr:row>
      <xdr:rowOff>209550</xdr:rowOff>
    </xdr:from>
    <xdr:to>
      <xdr:col>37</xdr:col>
      <xdr:colOff>104775</xdr:colOff>
      <xdr:row>8</xdr:row>
      <xdr:rowOff>142875</xdr:rowOff>
    </xdr:to>
    <xdr:sp>
      <xdr:nvSpPr>
        <xdr:cNvPr id="13" name="Line 10"/>
        <xdr:cNvSpPr>
          <a:spLocks/>
        </xdr:cNvSpPr>
      </xdr:nvSpPr>
      <xdr:spPr>
        <a:xfrm flipV="1">
          <a:off x="20173950" y="1143000"/>
          <a:ext cx="6096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76200</xdr:colOff>
      <xdr:row>8</xdr:row>
      <xdr:rowOff>371475</xdr:rowOff>
    </xdr:from>
    <xdr:to>
      <xdr:col>24</xdr:col>
      <xdr:colOff>142875</xdr:colOff>
      <xdr:row>9</xdr:row>
      <xdr:rowOff>381000</xdr:rowOff>
    </xdr:to>
    <xdr:sp>
      <xdr:nvSpPr>
        <xdr:cNvPr id="14" name="Text Box 13"/>
        <xdr:cNvSpPr txBox="1">
          <a:spLocks noChangeArrowheads="1"/>
        </xdr:cNvSpPr>
      </xdr:nvSpPr>
      <xdr:spPr>
        <a:xfrm>
          <a:off x="10477500" y="2647950"/>
          <a:ext cx="335280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市町村順は、建制順によること</a:t>
          </a:r>
        </a:p>
      </xdr:txBody>
    </xdr:sp>
    <xdr:clientData/>
  </xdr:twoCellAnchor>
  <xdr:twoCellAnchor>
    <xdr:from>
      <xdr:col>36</xdr:col>
      <xdr:colOff>104775</xdr:colOff>
      <xdr:row>9</xdr:row>
      <xdr:rowOff>285750</xdr:rowOff>
    </xdr:from>
    <xdr:to>
      <xdr:col>42</xdr:col>
      <xdr:colOff>590550</xdr:colOff>
      <xdr:row>10</xdr:row>
      <xdr:rowOff>304800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20145375" y="2962275"/>
          <a:ext cx="33718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0" rIns="72000" bIns="180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市町村順は、建制順によること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X61"/>
  <sheetViews>
    <sheetView view="pageBreakPreview" zoomScaleSheetLayoutView="100" zoomScalePageLayoutView="0" workbookViewId="0" topLeftCell="A1">
      <selection activeCell="Z4" sqref="Z4:AC4"/>
    </sheetView>
  </sheetViews>
  <sheetFormatPr defaultColWidth="2.59765625" defaultRowHeight="15" customHeight="1"/>
  <cols>
    <col min="1" max="1" width="3.09765625" style="1" customWidth="1"/>
    <col min="2" max="2" width="9.5" style="1" customWidth="1"/>
    <col min="3" max="3" width="2.69921875" style="1" customWidth="1"/>
    <col min="4" max="4" width="7.3984375" style="1" customWidth="1"/>
    <col min="5" max="5" width="4.8984375" style="1" customWidth="1"/>
    <col min="6" max="16" width="2.3984375" style="1" customWidth="1"/>
    <col min="17" max="17" width="7.3984375" style="1" customWidth="1"/>
    <col min="18" max="18" width="4.8984375" style="1" customWidth="1"/>
    <col min="19" max="29" width="2.3984375" style="1" customWidth="1"/>
    <col min="30" max="30" width="3.09765625" style="1" customWidth="1"/>
    <col min="31" max="31" width="11" style="1" customWidth="1"/>
    <col min="32" max="32" width="5.59765625" style="1" customWidth="1"/>
    <col min="33" max="33" width="15.8984375" style="1" customWidth="1"/>
    <col min="34" max="34" width="11.8984375" style="1" customWidth="1"/>
    <col min="35" max="35" width="11" style="1" customWidth="1"/>
    <col min="36" max="36" width="5.59765625" style="1" customWidth="1"/>
    <col min="37" max="37" width="15.8984375" style="1" customWidth="1"/>
    <col min="38" max="38" width="11.8984375" style="1" customWidth="1"/>
    <col min="39" max="39" width="16.8984375" style="1" customWidth="1"/>
    <col min="40" max="40" width="9.09765625" style="1" customWidth="1"/>
    <col min="41" max="41" width="15.8984375" style="1" customWidth="1"/>
    <col min="42" max="42" width="9.09765625" style="1" customWidth="1"/>
    <col min="43" max="43" width="15.8984375" style="1" customWidth="1"/>
    <col min="44" max="44" width="9.09765625" style="1" customWidth="1"/>
    <col min="45" max="45" width="15.8984375" style="1" customWidth="1"/>
    <col min="46" max="46" width="3.09765625" style="1" customWidth="1"/>
    <col min="47" max="47" width="13.59765625" style="1" customWidth="1"/>
    <col min="48" max="48" width="16.09765625" style="1" customWidth="1"/>
    <col min="49" max="49" width="7.09765625" style="1" customWidth="1"/>
    <col min="50" max="50" width="10.3984375" style="1" customWidth="1"/>
    <col min="51" max="51" width="15.09765625" style="1" customWidth="1"/>
    <col min="52" max="52" width="4.59765625" style="1" customWidth="1"/>
    <col min="53" max="53" width="6.09765625" style="1" customWidth="1"/>
    <col min="54" max="54" width="15.59765625" style="1" customWidth="1"/>
    <col min="55" max="55" width="6.5" style="1" customWidth="1"/>
    <col min="56" max="56" width="7.8984375" style="1" customWidth="1"/>
    <col min="57" max="60" width="3" style="1" customWidth="1"/>
    <col min="61" max="61" width="7.5" style="1" customWidth="1"/>
    <col min="62" max="65" width="3" style="1" customWidth="1"/>
    <col min="66" max="66" width="6.5" style="1" customWidth="1"/>
    <col min="67" max="67" width="7.8984375" style="1" customWidth="1"/>
    <col min="68" max="71" width="3" style="1" customWidth="1"/>
    <col min="72" max="72" width="7.5" style="1" customWidth="1"/>
    <col min="73" max="75" width="3" style="1" customWidth="1"/>
    <col min="76" max="76" width="3.09765625" style="1" customWidth="1"/>
    <col min="77" max="16384" width="2.59765625" style="1" customWidth="1"/>
  </cols>
  <sheetData>
    <row r="1" spans="1:28" ht="15" customHeight="1">
      <c r="A1" s="82" t="s">
        <v>142</v>
      </c>
      <c r="AB1" s="83" t="s">
        <v>143</v>
      </c>
    </row>
    <row r="2" spans="1:29" ht="24.75" customHeight="1">
      <c r="A2" s="84" t="s">
        <v>144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76" ht="13.5" customHeight="1">
      <c r="A3" s="310" t="s">
        <v>249</v>
      </c>
      <c r="B3" s="311"/>
      <c r="C3" s="314" t="s">
        <v>145</v>
      </c>
      <c r="D3" s="315"/>
      <c r="E3" s="316" t="s">
        <v>0</v>
      </c>
      <c r="F3" s="318"/>
      <c r="G3" s="318"/>
      <c r="H3" s="320" t="s">
        <v>146</v>
      </c>
      <c r="I3" s="321"/>
      <c r="J3" s="324" t="s">
        <v>147</v>
      </c>
      <c r="K3" s="325"/>
      <c r="L3" s="325"/>
      <c r="M3" s="325"/>
      <c r="N3" s="325"/>
      <c r="O3" s="325"/>
      <c r="P3" s="326"/>
      <c r="Q3" s="86"/>
      <c r="R3" s="327">
        <v>41537</v>
      </c>
      <c r="S3" s="327"/>
      <c r="T3" s="327"/>
      <c r="U3" s="327"/>
      <c r="V3" s="327"/>
      <c r="W3" s="327"/>
      <c r="X3" s="87"/>
      <c r="Y3" s="208"/>
      <c r="Z3" s="88" t="s">
        <v>148</v>
      </c>
      <c r="AA3" s="87"/>
      <c r="AB3" s="87"/>
      <c r="AC3" s="89"/>
      <c r="AD3" s="328" t="s">
        <v>149</v>
      </c>
      <c r="AE3" s="90" t="s">
        <v>150</v>
      </c>
      <c r="AF3" s="91"/>
      <c r="AG3" s="91"/>
      <c r="AH3" s="92"/>
      <c r="AI3" s="90" t="s">
        <v>151</v>
      </c>
      <c r="AJ3" s="91"/>
      <c r="AK3" s="91"/>
      <c r="AL3" s="93"/>
      <c r="AM3" s="331" t="s">
        <v>152</v>
      </c>
      <c r="AN3" s="94" t="s">
        <v>153</v>
      </c>
      <c r="AO3" s="95"/>
      <c r="AP3" s="94" t="s">
        <v>154</v>
      </c>
      <c r="AQ3" s="95"/>
      <c r="AR3" s="94" t="s">
        <v>155</v>
      </c>
      <c r="AS3" s="96"/>
      <c r="AT3" s="333" t="s">
        <v>156</v>
      </c>
      <c r="AU3" s="336" t="s">
        <v>157</v>
      </c>
      <c r="AV3" s="336" t="s">
        <v>158</v>
      </c>
      <c r="AW3" s="97" t="s">
        <v>159</v>
      </c>
      <c r="AX3" s="98" t="s">
        <v>160</v>
      </c>
      <c r="AY3" s="336" t="s">
        <v>161</v>
      </c>
      <c r="AZ3" s="342" t="s">
        <v>162</v>
      </c>
      <c r="BA3" s="343"/>
      <c r="BB3" s="344"/>
      <c r="BC3" s="348" t="s">
        <v>163</v>
      </c>
      <c r="BD3" s="99" t="s">
        <v>164</v>
      </c>
      <c r="BE3" s="100">
        <v>0</v>
      </c>
      <c r="BF3" s="101" t="s">
        <v>165</v>
      </c>
      <c r="BG3" s="102">
        <v>0</v>
      </c>
      <c r="BH3" s="103" t="s">
        <v>1</v>
      </c>
      <c r="BI3" s="99" t="s">
        <v>166</v>
      </c>
      <c r="BJ3" s="100">
        <v>0</v>
      </c>
      <c r="BK3" s="101" t="s">
        <v>165</v>
      </c>
      <c r="BL3" s="102">
        <v>0</v>
      </c>
      <c r="BM3" s="103" t="s">
        <v>1</v>
      </c>
      <c r="BN3" s="350" t="s">
        <v>167</v>
      </c>
      <c r="BO3" s="99" t="s">
        <v>164</v>
      </c>
      <c r="BP3" s="100">
        <v>0</v>
      </c>
      <c r="BQ3" s="101" t="s">
        <v>165</v>
      </c>
      <c r="BR3" s="102">
        <v>0</v>
      </c>
      <c r="BS3" s="103" t="s">
        <v>1</v>
      </c>
      <c r="BT3" s="99" t="s">
        <v>166</v>
      </c>
      <c r="BU3" s="100"/>
      <c r="BV3" s="101" t="s">
        <v>165</v>
      </c>
      <c r="BW3" s="102"/>
      <c r="BX3" s="104" t="s">
        <v>1</v>
      </c>
    </row>
    <row r="4" spans="1:76" ht="13.5" customHeight="1">
      <c r="A4" s="312"/>
      <c r="B4" s="313"/>
      <c r="C4" s="352" t="s">
        <v>168</v>
      </c>
      <c r="D4" s="353"/>
      <c r="E4" s="317"/>
      <c r="F4" s="319"/>
      <c r="G4" s="319"/>
      <c r="H4" s="322"/>
      <c r="I4" s="323"/>
      <c r="J4" s="354"/>
      <c r="K4" s="319"/>
      <c r="L4" s="319"/>
      <c r="M4" s="319"/>
      <c r="N4" s="319"/>
      <c r="O4" s="319"/>
      <c r="P4" s="313"/>
      <c r="Q4" s="105" t="s">
        <v>169</v>
      </c>
      <c r="R4" s="106"/>
      <c r="S4" s="355"/>
      <c r="T4" s="356"/>
      <c r="U4" s="356"/>
      <c r="V4" s="107" t="s">
        <v>170</v>
      </c>
      <c r="W4" s="105" t="s">
        <v>171</v>
      </c>
      <c r="X4" s="108"/>
      <c r="Y4" s="106"/>
      <c r="Z4" s="357"/>
      <c r="AA4" s="358"/>
      <c r="AB4" s="358"/>
      <c r="AC4" s="359"/>
      <c r="AD4" s="329"/>
      <c r="AE4" s="338" t="s">
        <v>172</v>
      </c>
      <c r="AF4" s="338" t="s">
        <v>173</v>
      </c>
      <c r="AG4" s="338" t="s">
        <v>174</v>
      </c>
      <c r="AH4" s="109" t="s">
        <v>175</v>
      </c>
      <c r="AI4" s="338" t="s">
        <v>176</v>
      </c>
      <c r="AJ4" s="338" t="s">
        <v>177</v>
      </c>
      <c r="AK4" s="109" t="s">
        <v>178</v>
      </c>
      <c r="AL4" s="110" t="s">
        <v>179</v>
      </c>
      <c r="AM4" s="332"/>
      <c r="AN4" s="111"/>
      <c r="AO4" s="111"/>
      <c r="AP4" s="111"/>
      <c r="AQ4" s="111"/>
      <c r="AR4" s="111" t="s">
        <v>180</v>
      </c>
      <c r="AS4" s="112" t="s">
        <v>181</v>
      </c>
      <c r="AT4" s="334"/>
      <c r="AU4" s="337"/>
      <c r="AV4" s="337"/>
      <c r="AW4" s="114" t="s">
        <v>182</v>
      </c>
      <c r="AX4" s="115" t="s">
        <v>183</v>
      </c>
      <c r="AY4" s="337"/>
      <c r="AZ4" s="345"/>
      <c r="BA4" s="346"/>
      <c r="BB4" s="347"/>
      <c r="BC4" s="349"/>
      <c r="BD4" s="116" t="s">
        <v>184</v>
      </c>
      <c r="BE4" s="117">
        <v>0</v>
      </c>
      <c r="BF4" s="118" t="s">
        <v>165</v>
      </c>
      <c r="BG4" s="119">
        <v>0</v>
      </c>
      <c r="BH4" s="120" t="s">
        <v>1</v>
      </c>
      <c r="BI4" s="116" t="s">
        <v>2</v>
      </c>
      <c r="BJ4" s="121">
        <f>BE3+BE4+BJ3</f>
        <v>0</v>
      </c>
      <c r="BK4" s="118" t="s">
        <v>165</v>
      </c>
      <c r="BL4" s="121">
        <f>BG3+BG4+BL3</f>
        <v>0</v>
      </c>
      <c r="BM4" s="120" t="s">
        <v>1</v>
      </c>
      <c r="BN4" s="351"/>
      <c r="BO4" s="116" t="s">
        <v>184</v>
      </c>
      <c r="BP4" s="117">
        <v>0</v>
      </c>
      <c r="BQ4" s="118" t="s">
        <v>165</v>
      </c>
      <c r="BR4" s="119">
        <v>0</v>
      </c>
      <c r="BS4" s="120" t="s">
        <v>1</v>
      </c>
      <c r="BT4" s="116" t="s">
        <v>2</v>
      </c>
      <c r="BU4" s="121">
        <f>SUM(BP3,BP4,BU3)</f>
        <v>0</v>
      </c>
      <c r="BV4" s="118" t="s">
        <v>165</v>
      </c>
      <c r="BW4" s="122">
        <f>SUM(BR3,BR4,BW3)</f>
        <v>0</v>
      </c>
      <c r="BX4" s="123" t="s">
        <v>1</v>
      </c>
    </row>
    <row r="5" spans="1:55" ht="11.25">
      <c r="A5" s="124" t="s">
        <v>185</v>
      </c>
      <c r="B5" s="125"/>
      <c r="C5" s="126"/>
      <c r="D5" s="360"/>
      <c r="E5" s="360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129" t="s">
        <v>186</v>
      </c>
      <c r="Q5" s="130"/>
      <c r="R5" s="131"/>
      <c r="S5" s="132" t="s">
        <v>187</v>
      </c>
      <c r="T5" s="361"/>
      <c r="U5" s="361"/>
      <c r="V5" s="361"/>
      <c r="W5" s="133" t="s">
        <v>188</v>
      </c>
      <c r="X5" s="133" t="s">
        <v>189</v>
      </c>
      <c r="Y5" s="361"/>
      <c r="Z5" s="361"/>
      <c r="AA5" s="361"/>
      <c r="AB5" s="80"/>
      <c r="AC5" s="81"/>
      <c r="AD5" s="329"/>
      <c r="AE5" s="337"/>
      <c r="AF5" s="337"/>
      <c r="AG5" s="337"/>
      <c r="AH5" s="134" t="s">
        <v>190</v>
      </c>
      <c r="AI5" s="337"/>
      <c r="AJ5" s="337"/>
      <c r="AK5" s="113" t="s">
        <v>191</v>
      </c>
      <c r="AL5" s="135" t="s">
        <v>192</v>
      </c>
      <c r="AM5" s="136" t="s">
        <v>193</v>
      </c>
      <c r="AN5" s="207"/>
      <c r="AO5" s="207"/>
      <c r="AP5" s="137"/>
      <c r="AQ5" s="137"/>
      <c r="AR5" s="137">
        <f aca="true" t="shared" si="0" ref="AR5:AS14">SUM(AN5,AP5)</f>
        <v>0</v>
      </c>
      <c r="AS5" s="138">
        <f t="shared" si="0"/>
        <v>0</v>
      </c>
      <c r="AT5" s="334"/>
      <c r="AU5" s="139"/>
      <c r="AV5" s="139"/>
      <c r="AW5" s="140"/>
      <c r="AX5" s="141"/>
      <c r="AY5" s="139"/>
      <c r="AZ5" s="142"/>
      <c r="BA5" s="143"/>
      <c r="BB5" s="144"/>
      <c r="BC5" s="145"/>
    </row>
    <row r="6" spans="1:55" ht="13.5" customHeight="1">
      <c r="A6" s="362" t="s">
        <v>194</v>
      </c>
      <c r="B6" s="365" t="s">
        <v>195</v>
      </c>
      <c r="C6" s="366"/>
      <c r="D6" s="367" t="s">
        <v>196</v>
      </c>
      <c r="E6" s="368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  <c r="Q6" s="367" t="s">
        <v>197</v>
      </c>
      <c r="R6" s="368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70"/>
      <c r="AD6" s="329"/>
      <c r="AE6" s="146" t="s">
        <v>198</v>
      </c>
      <c r="AF6" s="147"/>
      <c r="AG6" s="148"/>
      <c r="AH6" s="147"/>
      <c r="AI6" s="146" t="s">
        <v>199</v>
      </c>
      <c r="AJ6" s="147"/>
      <c r="AK6" s="148"/>
      <c r="AL6" s="149"/>
      <c r="AM6" s="136" t="s">
        <v>200</v>
      </c>
      <c r="AN6" s="137"/>
      <c r="AO6" s="137"/>
      <c r="AP6" s="137"/>
      <c r="AQ6" s="137"/>
      <c r="AR6" s="137">
        <f t="shared" si="0"/>
        <v>0</v>
      </c>
      <c r="AS6" s="138">
        <f t="shared" si="0"/>
        <v>0</v>
      </c>
      <c r="AT6" s="334"/>
      <c r="AU6" s="150"/>
      <c r="AV6" s="151"/>
      <c r="AW6" s="152"/>
      <c r="AX6" s="153"/>
      <c r="AY6" s="154"/>
      <c r="AZ6" s="155"/>
      <c r="BA6" s="156"/>
      <c r="BB6" s="157"/>
      <c r="BC6" s="145"/>
    </row>
    <row r="7" spans="1:55" ht="13.5" customHeight="1">
      <c r="A7" s="363"/>
      <c r="B7" s="371" t="s">
        <v>201</v>
      </c>
      <c r="C7" s="372"/>
      <c r="D7" s="158"/>
      <c r="E7" s="159" t="s">
        <v>202</v>
      </c>
      <c r="F7" s="160"/>
      <c r="G7" s="163"/>
      <c r="H7" s="161" t="s">
        <v>203</v>
      </c>
      <c r="I7" s="162"/>
      <c r="J7" s="161" t="s">
        <v>204</v>
      </c>
      <c r="K7" s="161" t="s">
        <v>205</v>
      </c>
      <c r="L7" s="163"/>
      <c r="M7" s="161" t="s">
        <v>203</v>
      </c>
      <c r="N7" s="162"/>
      <c r="O7" s="161" t="s">
        <v>204</v>
      </c>
      <c r="P7" s="164"/>
      <c r="Q7" s="158"/>
      <c r="R7" s="159" t="s">
        <v>202</v>
      </c>
      <c r="S7" s="160"/>
      <c r="T7" s="163"/>
      <c r="U7" s="161" t="s">
        <v>203</v>
      </c>
      <c r="V7" s="162"/>
      <c r="W7" s="161" t="s">
        <v>204</v>
      </c>
      <c r="X7" s="161" t="s">
        <v>205</v>
      </c>
      <c r="Y7" s="163"/>
      <c r="Z7" s="161" t="s">
        <v>203</v>
      </c>
      <c r="AA7" s="162"/>
      <c r="AB7" s="161" t="s">
        <v>204</v>
      </c>
      <c r="AC7" s="165"/>
      <c r="AD7" s="329"/>
      <c r="AE7" s="146" t="s">
        <v>206</v>
      </c>
      <c r="AF7" s="147"/>
      <c r="AG7" s="148"/>
      <c r="AH7" s="147"/>
      <c r="AI7" s="146" t="s">
        <v>207</v>
      </c>
      <c r="AJ7" s="147"/>
      <c r="AK7" s="148"/>
      <c r="AL7" s="149"/>
      <c r="AM7" s="136" t="s">
        <v>208</v>
      </c>
      <c r="AN7" s="137"/>
      <c r="AO7" s="137"/>
      <c r="AP7" s="137"/>
      <c r="AQ7" s="137"/>
      <c r="AR7" s="137">
        <f t="shared" si="0"/>
        <v>0</v>
      </c>
      <c r="AS7" s="138">
        <f t="shared" si="0"/>
        <v>0</v>
      </c>
      <c r="AT7" s="334"/>
      <c r="AU7" s="139"/>
      <c r="AV7" s="139"/>
      <c r="AW7" s="140"/>
      <c r="AX7" s="141"/>
      <c r="AY7" s="139"/>
      <c r="AZ7" s="142"/>
      <c r="BA7" s="143"/>
      <c r="BB7" s="144"/>
      <c r="BC7" s="145"/>
    </row>
    <row r="8" spans="1:55" ht="13.5" customHeight="1">
      <c r="A8" s="363"/>
      <c r="B8" s="371" t="s">
        <v>209</v>
      </c>
      <c r="C8" s="372"/>
      <c r="D8" s="158"/>
      <c r="E8" s="159" t="s">
        <v>202</v>
      </c>
      <c r="F8" s="160"/>
      <c r="G8" s="163"/>
      <c r="H8" s="161" t="s">
        <v>203</v>
      </c>
      <c r="I8" s="162"/>
      <c r="J8" s="161" t="s">
        <v>204</v>
      </c>
      <c r="K8" s="161" t="s">
        <v>205</v>
      </c>
      <c r="L8" s="163"/>
      <c r="M8" s="161" t="s">
        <v>203</v>
      </c>
      <c r="N8" s="162"/>
      <c r="O8" s="161" t="s">
        <v>204</v>
      </c>
      <c r="P8" s="164"/>
      <c r="Q8" s="158"/>
      <c r="R8" s="159" t="s">
        <v>202</v>
      </c>
      <c r="S8" s="160"/>
      <c r="T8" s="163"/>
      <c r="U8" s="161" t="s">
        <v>203</v>
      </c>
      <c r="V8" s="162"/>
      <c r="W8" s="161" t="s">
        <v>204</v>
      </c>
      <c r="X8" s="161" t="s">
        <v>205</v>
      </c>
      <c r="Y8" s="163"/>
      <c r="Z8" s="161" t="s">
        <v>203</v>
      </c>
      <c r="AA8" s="162"/>
      <c r="AB8" s="161" t="s">
        <v>204</v>
      </c>
      <c r="AC8" s="165"/>
      <c r="AD8" s="329"/>
      <c r="AE8" s="146" t="s">
        <v>210</v>
      </c>
      <c r="AF8" s="147"/>
      <c r="AG8" s="148"/>
      <c r="AH8" s="147"/>
      <c r="AI8" s="146" t="s">
        <v>211</v>
      </c>
      <c r="AJ8" s="147"/>
      <c r="AK8" s="148"/>
      <c r="AL8" s="149"/>
      <c r="AM8" s="136" t="s">
        <v>212</v>
      </c>
      <c r="AN8" s="137"/>
      <c r="AO8" s="137"/>
      <c r="AP8" s="137"/>
      <c r="AQ8" s="137"/>
      <c r="AR8" s="137">
        <f t="shared" si="0"/>
        <v>0</v>
      </c>
      <c r="AS8" s="138">
        <f t="shared" si="0"/>
        <v>0</v>
      </c>
      <c r="AT8" s="334"/>
      <c r="AU8" s="150"/>
      <c r="AV8" s="151"/>
      <c r="AW8" s="152"/>
      <c r="AX8" s="153"/>
      <c r="AY8" s="154"/>
      <c r="AZ8" s="155"/>
      <c r="BA8" s="156"/>
      <c r="BB8" s="157"/>
      <c r="BC8" s="145"/>
    </row>
    <row r="9" spans="1:55" ht="13.5" customHeight="1">
      <c r="A9" s="363"/>
      <c r="B9" s="371" t="s">
        <v>213</v>
      </c>
      <c r="C9" s="372"/>
      <c r="D9" s="158"/>
      <c r="E9" s="159" t="s">
        <v>202</v>
      </c>
      <c r="F9" s="160"/>
      <c r="G9" s="163"/>
      <c r="H9" s="161" t="s">
        <v>203</v>
      </c>
      <c r="I9" s="162"/>
      <c r="J9" s="161" t="s">
        <v>204</v>
      </c>
      <c r="K9" s="161" t="s">
        <v>205</v>
      </c>
      <c r="L9" s="163"/>
      <c r="M9" s="161" t="s">
        <v>203</v>
      </c>
      <c r="N9" s="162"/>
      <c r="O9" s="161" t="s">
        <v>204</v>
      </c>
      <c r="P9" s="164"/>
      <c r="Q9" s="158"/>
      <c r="R9" s="159" t="s">
        <v>202</v>
      </c>
      <c r="S9" s="160"/>
      <c r="T9" s="163"/>
      <c r="U9" s="161" t="s">
        <v>203</v>
      </c>
      <c r="V9" s="162"/>
      <c r="W9" s="161" t="s">
        <v>204</v>
      </c>
      <c r="X9" s="161" t="s">
        <v>205</v>
      </c>
      <c r="Y9" s="163"/>
      <c r="Z9" s="161" t="s">
        <v>203</v>
      </c>
      <c r="AA9" s="162"/>
      <c r="AB9" s="161" t="s">
        <v>204</v>
      </c>
      <c r="AC9" s="165"/>
      <c r="AD9" s="329"/>
      <c r="AE9" s="146" t="s">
        <v>214</v>
      </c>
      <c r="AF9" s="147"/>
      <c r="AG9" s="148"/>
      <c r="AH9" s="147"/>
      <c r="AI9" s="146" t="s">
        <v>215</v>
      </c>
      <c r="AJ9" s="147"/>
      <c r="AK9" s="148"/>
      <c r="AL9" s="149"/>
      <c r="AM9" s="166" t="s">
        <v>216</v>
      </c>
      <c r="AN9" s="137"/>
      <c r="AO9" s="137"/>
      <c r="AP9" s="137"/>
      <c r="AQ9" s="137"/>
      <c r="AR9" s="137">
        <f t="shared" si="0"/>
        <v>0</v>
      </c>
      <c r="AS9" s="138">
        <f t="shared" si="0"/>
        <v>0</v>
      </c>
      <c r="AT9" s="334"/>
      <c r="AU9" s="139"/>
      <c r="AV9" s="139"/>
      <c r="AW9" s="140"/>
      <c r="AX9" s="141"/>
      <c r="AY9" s="139"/>
      <c r="AZ9" s="142"/>
      <c r="BA9" s="143"/>
      <c r="BB9" s="144"/>
      <c r="BC9" s="145"/>
    </row>
    <row r="10" spans="1:55" ht="13.5" customHeight="1">
      <c r="A10" s="363"/>
      <c r="B10" s="371" t="s">
        <v>217</v>
      </c>
      <c r="C10" s="372"/>
      <c r="D10" s="158"/>
      <c r="E10" s="159" t="s">
        <v>218</v>
      </c>
      <c r="F10" s="160"/>
      <c r="G10" s="161" t="s">
        <v>3</v>
      </c>
      <c r="H10" s="163"/>
      <c r="I10" s="161" t="s">
        <v>204</v>
      </c>
      <c r="J10" s="163"/>
      <c r="K10" s="161" t="s">
        <v>219</v>
      </c>
      <c r="L10" s="161" t="s">
        <v>220</v>
      </c>
      <c r="M10" s="163"/>
      <c r="N10" s="161" t="s">
        <v>5</v>
      </c>
      <c r="O10" s="163"/>
      <c r="P10" s="164" t="s">
        <v>219</v>
      </c>
      <c r="Q10" s="167"/>
      <c r="R10" s="159" t="s">
        <v>221</v>
      </c>
      <c r="S10" s="160"/>
      <c r="T10" s="161" t="s">
        <v>3</v>
      </c>
      <c r="U10" s="163"/>
      <c r="V10" s="161" t="s">
        <v>204</v>
      </c>
      <c r="W10" s="163"/>
      <c r="X10" s="161" t="s">
        <v>219</v>
      </c>
      <c r="Y10" s="161" t="s">
        <v>222</v>
      </c>
      <c r="Z10" s="163"/>
      <c r="AA10" s="161" t="s">
        <v>5</v>
      </c>
      <c r="AB10" s="163"/>
      <c r="AC10" s="165" t="s">
        <v>219</v>
      </c>
      <c r="AD10" s="329"/>
      <c r="AE10" s="146" t="s">
        <v>223</v>
      </c>
      <c r="AF10" s="147"/>
      <c r="AG10" s="148"/>
      <c r="AH10" s="147"/>
      <c r="AI10" s="146" t="s">
        <v>224</v>
      </c>
      <c r="AJ10" s="147"/>
      <c r="AK10" s="148"/>
      <c r="AL10" s="149"/>
      <c r="AM10" s="136" t="s">
        <v>225</v>
      </c>
      <c r="AN10" s="137"/>
      <c r="AO10" s="137"/>
      <c r="AP10" s="207"/>
      <c r="AQ10" s="207"/>
      <c r="AR10" s="137">
        <f t="shared" si="0"/>
        <v>0</v>
      </c>
      <c r="AS10" s="138">
        <f t="shared" si="0"/>
        <v>0</v>
      </c>
      <c r="AT10" s="334"/>
      <c r="AU10" s="150"/>
      <c r="AV10" s="151"/>
      <c r="AW10" s="152"/>
      <c r="AX10" s="153"/>
      <c r="AY10" s="154"/>
      <c r="AZ10" s="155"/>
      <c r="BA10" s="156"/>
      <c r="BB10" s="157"/>
      <c r="BC10" s="145"/>
    </row>
    <row r="11" spans="1:55" ht="13.5" customHeight="1">
      <c r="A11" s="364"/>
      <c r="B11" s="373" t="s">
        <v>226</v>
      </c>
      <c r="C11" s="374"/>
      <c r="D11" s="375" t="s">
        <v>245</v>
      </c>
      <c r="E11" s="376"/>
      <c r="F11" s="168"/>
      <c r="G11" s="168"/>
      <c r="H11" s="168" t="s">
        <v>246</v>
      </c>
      <c r="I11" s="168"/>
      <c r="J11" s="168" t="s">
        <v>5</v>
      </c>
      <c r="K11" s="168" t="s">
        <v>247</v>
      </c>
      <c r="L11" s="168"/>
      <c r="M11" s="168" t="s">
        <v>248</v>
      </c>
      <c r="N11" s="168"/>
      <c r="O11" s="168" t="s">
        <v>5</v>
      </c>
      <c r="P11" s="107"/>
      <c r="Q11" s="375"/>
      <c r="R11" s="376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9"/>
      <c r="AD11" s="329"/>
      <c r="AE11" s="170"/>
      <c r="AF11" s="171"/>
      <c r="AG11" s="172"/>
      <c r="AH11" s="173"/>
      <c r="AI11" s="173"/>
      <c r="AJ11" s="174"/>
      <c r="AK11" s="173"/>
      <c r="AL11" s="175"/>
      <c r="AM11" s="136" t="s">
        <v>227</v>
      </c>
      <c r="AN11" s="137"/>
      <c r="AO11" s="137"/>
      <c r="AP11" s="137"/>
      <c r="AQ11" s="137"/>
      <c r="AR11" s="137">
        <f t="shared" si="0"/>
        <v>0</v>
      </c>
      <c r="AS11" s="138">
        <f t="shared" si="0"/>
        <v>0</v>
      </c>
      <c r="AT11" s="334"/>
      <c r="AU11" s="139"/>
      <c r="AV11" s="139"/>
      <c r="AW11" s="140"/>
      <c r="AX11" s="141"/>
      <c r="AY11" s="139"/>
      <c r="AZ11" s="142"/>
      <c r="BA11" s="143"/>
      <c r="BB11" s="144"/>
      <c r="BC11" s="145"/>
    </row>
    <row r="12" spans="1:55" ht="13.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330"/>
      <c r="AE12" s="339" t="s">
        <v>228</v>
      </c>
      <c r="AF12" s="340"/>
      <c r="AG12" s="341"/>
      <c r="AH12" s="377"/>
      <c r="AI12" s="378"/>
      <c r="AJ12" s="378"/>
      <c r="AK12" s="378"/>
      <c r="AL12" s="379"/>
      <c r="AM12" s="136" t="s">
        <v>229</v>
      </c>
      <c r="AN12" s="137"/>
      <c r="AO12" s="137"/>
      <c r="AP12" s="137"/>
      <c r="AQ12" s="137"/>
      <c r="AR12" s="137">
        <f t="shared" si="0"/>
        <v>0</v>
      </c>
      <c r="AS12" s="138">
        <f t="shared" si="0"/>
        <v>0</v>
      </c>
      <c r="AT12" s="334"/>
      <c r="AU12" s="150"/>
      <c r="AV12" s="151"/>
      <c r="AW12" s="152"/>
      <c r="AX12" s="153"/>
      <c r="AY12" s="154"/>
      <c r="AZ12" s="155"/>
      <c r="BA12" s="156"/>
      <c r="BB12" s="157"/>
      <c r="BC12" s="145"/>
    </row>
    <row r="13" spans="1:54" ht="13.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M13" s="136" t="s">
        <v>230</v>
      </c>
      <c r="AN13" s="137"/>
      <c r="AO13" s="137"/>
      <c r="AP13" s="137">
        <v>0</v>
      </c>
      <c r="AQ13" s="137">
        <v>0</v>
      </c>
      <c r="AR13" s="137">
        <f t="shared" si="0"/>
        <v>0</v>
      </c>
      <c r="AS13" s="138">
        <f t="shared" si="0"/>
        <v>0</v>
      </c>
      <c r="AT13" s="334"/>
      <c r="AU13" s="139"/>
      <c r="AV13" s="139"/>
      <c r="AW13" s="140"/>
      <c r="AX13" s="141"/>
      <c r="AY13" s="139"/>
      <c r="AZ13" s="142"/>
      <c r="BA13" s="143"/>
      <c r="BB13" s="144"/>
    </row>
    <row r="14" spans="1:54" ht="13.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M14" s="176" t="s">
        <v>155</v>
      </c>
      <c r="AN14" s="177">
        <f>SUM(AN5:AN13)</f>
        <v>0</v>
      </c>
      <c r="AO14" s="177">
        <f>SUM(AO5:AO13)</f>
        <v>0</v>
      </c>
      <c r="AP14" s="177">
        <f>SUM(AP5:AP13)</f>
        <v>0</v>
      </c>
      <c r="AQ14" s="177">
        <f>SUM(AQ5:AQ13)</f>
        <v>0</v>
      </c>
      <c r="AR14" s="177">
        <f t="shared" si="0"/>
        <v>0</v>
      </c>
      <c r="AS14" s="178">
        <f t="shared" si="0"/>
        <v>0</v>
      </c>
      <c r="AT14" s="335"/>
      <c r="AU14" s="150"/>
      <c r="AV14" s="179"/>
      <c r="AW14" s="152"/>
      <c r="AX14" s="153"/>
      <c r="AY14" s="154"/>
      <c r="AZ14" s="155"/>
      <c r="BA14" s="156"/>
      <c r="BB14" s="157"/>
    </row>
    <row r="15" spans="1:54" ht="13.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T15" s="328" t="s">
        <v>231</v>
      </c>
      <c r="AU15" s="336" t="s">
        <v>232</v>
      </c>
      <c r="AV15" s="336" t="s">
        <v>233</v>
      </c>
      <c r="AW15" s="97"/>
      <c r="AX15" s="97"/>
      <c r="AY15" s="336" t="s">
        <v>234</v>
      </c>
      <c r="AZ15" s="381" t="s">
        <v>235</v>
      </c>
      <c r="BA15" s="180" t="s">
        <v>236</v>
      </c>
      <c r="BB15" s="181" t="s">
        <v>237</v>
      </c>
    </row>
    <row r="16" spans="1:54" ht="13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T16" s="329"/>
      <c r="AU16" s="380"/>
      <c r="AV16" s="380"/>
      <c r="AW16" s="182" t="s">
        <v>238</v>
      </c>
      <c r="AX16" s="182" t="s">
        <v>160</v>
      </c>
      <c r="AY16" s="380"/>
      <c r="AZ16" s="382"/>
      <c r="BA16" s="183" t="s">
        <v>239</v>
      </c>
      <c r="BB16" s="184" t="s">
        <v>240</v>
      </c>
    </row>
    <row r="17" spans="1:54" ht="13.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T17" s="329"/>
      <c r="AU17" s="337"/>
      <c r="AV17" s="337"/>
      <c r="AW17" s="114" t="s">
        <v>241</v>
      </c>
      <c r="AX17" s="115" t="s">
        <v>183</v>
      </c>
      <c r="AY17" s="337"/>
      <c r="AZ17" s="383"/>
      <c r="BA17" s="185" t="s">
        <v>242</v>
      </c>
      <c r="BB17" s="186" t="s">
        <v>243</v>
      </c>
    </row>
    <row r="18" spans="1:54" ht="13.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T18" s="329"/>
      <c r="AU18" s="187"/>
      <c r="AV18" s="187"/>
      <c r="AW18" s="140"/>
      <c r="AX18" s="141"/>
      <c r="AY18" s="187"/>
      <c r="AZ18" s="384"/>
      <c r="BA18" s="188"/>
      <c r="BB18" s="389"/>
    </row>
    <row r="19" spans="1:54" ht="13.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T19" s="329"/>
      <c r="AU19" s="201"/>
      <c r="AV19" s="202"/>
      <c r="AW19" s="152"/>
      <c r="AX19" s="153"/>
      <c r="AY19" s="190"/>
      <c r="AZ19" s="385"/>
      <c r="BA19" s="190"/>
      <c r="BB19" s="390"/>
    </row>
    <row r="20" spans="1:54" ht="13.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T20" s="329"/>
      <c r="AU20" s="191"/>
      <c r="AV20" s="191"/>
      <c r="AW20" s="140"/>
      <c r="AX20" s="141"/>
      <c r="AY20" s="187"/>
      <c r="AZ20" s="384"/>
      <c r="BA20" s="188"/>
      <c r="BB20" s="387"/>
    </row>
    <row r="21" spans="1:54" ht="13.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T21" s="329"/>
      <c r="AU21" s="192"/>
      <c r="AV21" s="189"/>
      <c r="AW21" s="152"/>
      <c r="AX21" s="153"/>
      <c r="AY21" s="190"/>
      <c r="AZ21" s="385"/>
      <c r="BA21" s="190"/>
      <c r="BB21" s="391"/>
    </row>
    <row r="22" spans="1:54" ht="13.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T22" s="329"/>
      <c r="AU22" s="193"/>
      <c r="AV22" s="139"/>
      <c r="AW22" s="140"/>
      <c r="AX22" s="141"/>
      <c r="AY22" s="194"/>
      <c r="AZ22" s="384"/>
      <c r="BA22" s="188"/>
      <c r="BB22" s="387"/>
    </row>
    <row r="23" spans="1:54" ht="13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T23" s="329"/>
      <c r="AU23" s="150"/>
      <c r="AV23" s="151"/>
      <c r="AW23" s="152"/>
      <c r="AX23" s="153"/>
      <c r="AY23" s="190"/>
      <c r="AZ23" s="385"/>
      <c r="BA23" s="190"/>
      <c r="BB23" s="391"/>
    </row>
    <row r="24" spans="1:54" ht="13.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T24" s="329"/>
      <c r="AU24" s="195"/>
      <c r="AV24" s="139"/>
      <c r="AW24" s="140"/>
      <c r="AX24" s="141"/>
      <c r="AY24" s="194"/>
      <c r="AZ24" s="384"/>
      <c r="BA24" s="188"/>
      <c r="BB24" s="387"/>
    </row>
    <row r="25" spans="1:54" ht="13.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T25" s="329"/>
      <c r="AU25" s="150"/>
      <c r="AV25" s="151"/>
      <c r="AW25" s="152"/>
      <c r="AX25" s="153"/>
      <c r="AY25" s="190"/>
      <c r="AZ25" s="385"/>
      <c r="BA25" s="190"/>
      <c r="BB25" s="391"/>
    </row>
    <row r="26" spans="1:54" ht="13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T26" s="329"/>
      <c r="AU26" s="195"/>
      <c r="AV26" s="139"/>
      <c r="AW26" s="140"/>
      <c r="AX26" s="141"/>
      <c r="AY26" s="187"/>
      <c r="AZ26" s="384"/>
      <c r="BA26" s="188"/>
      <c r="BB26" s="387"/>
    </row>
    <row r="27" spans="1:54" ht="13.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T27" s="330"/>
      <c r="AU27" s="196"/>
      <c r="AV27" s="197"/>
      <c r="AW27" s="198"/>
      <c r="AX27" s="199"/>
      <c r="AY27" s="200"/>
      <c r="AZ27" s="386"/>
      <c r="BA27" s="200"/>
      <c r="BB27" s="388"/>
    </row>
    <row r="28" spans="1:29" ht="13.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</row>
    <row r="29" spans="1:29" ht="13.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</row>
    <row r="30" spans="1:29" ht="13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</row>
    <row r="31" spans="1:29" ht="13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spans="1:29" ht="13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spans="1:29" ht="13.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1:29" ht="13.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1:29" ht="13.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spans="1:29" ht="13.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spans="1:29" ht="13.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1:29" ht="13.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</row>
    <row r="39" spans="1:29" ht="13.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</row>
    <row r="40" spans="1:29" ht="13.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</row>
    <row r="41" spans="1:29" ht="13.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</row>
    <row r="42" spans="1:29" ht="13.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</row>
    <row r="43" spans="1:29" ht="13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</row>
    <row r="44" spans="1:29" ht="13.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</row>
    <row r="45" spans="1:29" ht="13.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</row>
    <row r="46" spans="1:29" ht="13.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</row>
    <row r="47" spans="1:29" ht="13.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</row>
    <row r="48" spans="1:29" ht="13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</row>
    <row r="49" spans="1:29" ht="13.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</row>
    <row r="50" spans="1:29" ht="13.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</row>
    <row r="51" spans="1:29" ht="13.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</row>
    <row r="52" spans="1:29" ht="13.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</row>
    <row r="53" spans="1:29" ht="13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</row>
    <row r="54" spans="1:29" ht="13.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</row>
    <row r="55" spans="1:29" ht="13.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</row>
    <row r="56" spans="1:29" ht="13.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</row>
    <row r="57" spans="1:29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</row>
    <row r="58" spans="1:29" ht="13.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</row>
    <row r="59" spans="1:29" ht="13.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</row>
    <row r="60" spans="1:29" ht="13.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</row>
    <row r="61" spans="1:29" ht="15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</row>
  </sheetData>
  <sheetProtection/>
  <mergeCells count="58">
    <mergeCell ref="BB26:BB27"/>
    <mergeCell ref="BB18:BB19"/>
    <mergeCell ref="AZ20:AZ21"/>
    <mergeCell ref="BB20:BB21"/>
    <mergeCell ref="AZ22:AZ23"/>
    <mergeCell ref="BB22:BB23"/>
    <mergeCell ref="AZ24:AZ25"/>
    <mergeCell ref="BB24:BB25"/>
    <mergeCell ref="AH12:AL12"/>
    <mergeCell ref="AT15:AT27"/>
    <mergeCell ref="AU15:AU17"/>
    <mergeCell ref="AV15:AV17"/>
    <mergeCell ref="AY15:AY17"/>
    <mergeCell ref="AZ15:AZ17"/>
    <mergeCell ref="AZ18:AZ19"/>
    <mergeCell ref="AZ26:AZ27"/>
    <mergeCell ref="B8:C8"/>
    <mergeCell ref="B9:C9"/>
    <mergeCell ref="B10:C10"/>
    <mergeCell ref="B11:C11"/>
    <mergeCell ref="D11:E11"/>
    <mergeCell ref="Q11:R11"/>
    <mergeCell ref="D5:E5"/>
    <mergeCell ref="T5:V5"/>
    <mergeCell ref="Y5:AA5"/>
    <mergeCell ref="A6:A11"/>
    <mergeCell ref="B6:C6"/>
    <mergeCell ref="D6:E6"/>
    <mergeCell ref="F6:P6"/>
    <mergeCell ref="Q6:R6"/>
    <mergeCell ref="S6:AC6"/>
    <mergeCell ref="B7:C7"/>
    <mergeCell ref="AY3:AY4"/>
    <mergeCell ref="AZ3:BB4"/>
    <mergeCell ref="BC3:BC4"/>
    <mergeCell ref="BN3:BN4"/>
    <mergeCell ref="C4:D4"/>
    <mergeCell ref="J4:P4"/>
    <mergeCell ref="S4:U4"/>
    <mergeCell ref="Z4:AC4"/>
    <mergeCell ref="AE4:AE5"/>
    <mergeCell ref="AF4:AF5"/>
    <mergeCell ref="R3:W3"/>
    <mergeCell ref="AD3:AD12"/>
    <mergeCell ref="AM3:AM4"/>
    <mergeCell ref="AT3:AT14"/>
    <mergeCell ref="AU3:AU4"/>
    <mergeCell ref="AV3:AV4"/>
    <mergeCell ref="AG4:AG5"/>
    <mergeCell ref="AI4:AI5"/>
    <mergeCell ref="AJ4:AJ5"/>
    <mergeCell ref="AE12:AG12"/>
    <mergeCell ref="A3:B4"/>
    <mergeCell ref="C3:D3"/>
    <mergeCell ref="E3:E4"/>
    <mergeCell ref="F3:G4"/>
    <mergeCell ref="H3:I4"/>
    <mergeCell ref="J3:P3"/>
  </mergeCells>
  <printOptions horizontalCentered="1" vertic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97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9"/>
  <sheetViews>
    <sheetView view="pageBreakPreview" zoomScale="90" zoomScaleNormal="80" zoomScaleSheetLayoutView="90" zoomScalePageLayoutView="0" workbookViewId="0" topLeftCell="A1">
      <selection activeCell="A3" sqref="A3"/>
    </sheetView>
  </sheetViews>
  <sheetFormatPr defaultColWidth="8.796875" defaultRowHeight="14.25"/>
  <cols>
    <col min="1" max="1" width="8.59765625" style="38" customWidth="1"/>
    <col min="2" max="2" width="3.3984375" style="38" customWidth="1"/>
    <col min="3" max="3" width="8.09765625" style="38" customWidth="1"/>
    <col min="4" max="4" width="3.3984375" style="38" customWidth="1"/>
    <col min="5" max="5" width="8.09765625" style="38" customWidth="1"/>
    <col min="6" max="6" width="3.3984375" style="38" customWidth="1"/>
    <col min="7" max="7" width="8.09765625" style="38" customWidth="1"/>
    <col min="8" max="8" width="3.3984375" style="38" customWidth="1"/>
    <col min="9" max="9" width="8.09765625" style="38" customWidth="1"/>
    <col min="10" max="10" width="3.3984375" style="38" customWidth="1"/>
    <col min="11" max="11" width="8.09765625" style="38" customWidth="1"/>
    <col min="12" max="12" width="3.3984375" style="38" customWidth="1"/>
    <col min="13" max="13" width="8.09765625" style="38" customWidth="1"/>
    <col min="14" max="14" width="3.3984375" style="38" customWidth="1"/>
    <col min="15" max="15" width="8.09765625" style="38" customWidth="1"/>
    <col min="16" max="16" width="8.59765625" style="38" customWidth="1"/>
    <col min="17" max="17" width="3.3984375" style="38" customWidth="1"/>
    <col min="18" max="18" width="8.09765625" style="38" customWidth="1"/>
    <col min="19" max="19" width="3.3984375" style="38" customWidth="1"/>
    <col min="20" max="20" width="8.09765625" style="38" customWidth="1"/>
    <col min="21" max="21" width="3.3984375" style="38" customWidth="1"/>
    <col min="22" max="22" width="8.09765625" style="38" customWidth="1"/>
    <col min="23" max="23" width="3.3984375" style="38" customWidth="1"/>
    <col min="24" max="24" width="8.09765625" style="38" customWidth="1"/>
    <col min="25" max="25" width="3.3984375" style="38" customWidth="1"/>
    <col min="26" max="26" width="8.09765625" style="38" customWidth="1"/>
    <col min="27" max="27" width="3.3984375" style="38" customWidth="1"/>
    <col min="28" max="28" width="8.09765625" style="38" customWidth="1"/>
    <col min="29" max="29" width="3.3984375" style="38" customWidth="1"/>
    <col min="30" max="30" width="8.09765625" style="38" customWidth="1"/>
    <col min="31" max="31" width="8.59765625" style="38" customWidth="1"/>
    <col min="32" max="32" width="3.3984375" style="38" customWidth="1"/>
    <col min="33" max="33" width="6.69921875" style="38" customWidth="1"/>
    <col min="34" max="34" width="3.3984375" style="38" customWidth="1"/>
    <col min="35" max="35" width="6.69921875" style="38" customWidth="1"/>
    <col min="36" max="36" width="3.3984375" style="38" customWidth="1"/>
    <col min="37" max="37" width="6.69921875" style="38" customWidth="1"/>
    <col min="38" max="38" width="3.3984375" style="38" customWidth="1"/>
    <col min="39" max="39" width="6.69921875" style="38" customWidth="1"/>
    <col min="40" max="40" width="3.3984375" style="38" customWidth="1"/>
    <col min="41" max="41" width="6.69921875" style="38" customWidth="1"/>
    <col min="42" max="42" width="3.3984375" style="38" customWidth="1"/>
    <col min="43" max="43" width="6.69921875" style="38" customWidth="1"/>
    <col min="44" max="44" width="3.3984375" style="38" customWidth="1"/>
    <col min="45" max="45" width="6.69921875" style="38" customWidth="1"/>
    <col min="46" max="46" width="3.3984375" style="38" customWidth="1"/>
    <col min="47" max="47" width="6.69921875" style="38" customWidth="1"/>
    <col min="48" max="16384" width="9" style="38" customWidth="1"/>
  </cols>
  <sheetData>
    <row r="1" spans="1:31" ht="19.5" customHeight="1">
      <c r="A1" s="37" t="s">
        <v>99</v>
      </c>
      <c r="P1" s="37" t="s">
        <v>100</v>
      </c>
      <c r="AE1" s="37" t="s">
        <v>101</v>
      </c>
    </row>
    <row r="2" spans="1:47" ht="19.5" customHeight="1">
      <c r="A2" s="39" t="s">
        <v>102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 t="s">
        <v>103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39" t="s">
        <v>104</v>
      </c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ht="15" customHeight="1">
      <c r="A3" s="37"/>
      <c r="O3" s="51" t="s">
        <v>105</v>
      </c>
      <c r="P3" s="37"/>
      <c r="AD3" s="51" t="s">
        <v>106</v>
      </c>
      <c r="AE3" s="37"/>
      <c r="AU3" s="51"/>
    </row>
    <row r="4" spans="15:47" ht="19.5" customHeight="1">
      <c r="O4" s="41" t="s">
        <v>24</v>
      </c>
      <c r="AD4" s="41" t="s">
        <v>24</v>
      </c>
      <c r="AU4" s="41" t="s">
        <v>24</v>
      </c>
    </row>
    <row r="5" spans="1:47" ht="24.75" customHeight="1">
      <c r="A5" s="48"/>
      <c r="B5" s="52"/>
      <c r="C5" s="53"/>
      <c r="D5" s="53"/>
      <c r="E5" s="54" t="s">
        <v>107</v>
      </c>
      <c r="F5" s="54" t="s">
        <v>21</v>
      </c>
      <c r="G5" s="206"/>
      <c r="H5" s="55" t="s">
        <v>4</v>
      </c>
      <c r="I5" s="206"/>
      <c r="J5" s="56"/>
      <c r="K5" s="56"/>
      <c r="L5" s="53"/>
      <c r="M5" s="53"/>
      <c r="N5" s="53" t="s">
        <v>108</v>
      </c>
      <c r="O5" s="57"/>
      <c r="P5" s="48"/>
      <c r="Q5" s="58" t="s">
        <v>109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  <c r="AE5" s="48"/>
      <c r="AF5" s="58"/>
      <c r="AG5" s="59"/>
      <c r="AH5" s="61" t="s">
        <v>110</v>
      </c>
      <c r="AI5" s="457" t="s">
        <v>131</v>
      </c>
      <c r="AJ5" s="457"/>
      <c r="AK5" s="457"/>
      <c r="AL5" s="457"/>
      <c r="AM5" s="62" t="s">
        <v>111</v>
      </c>
      <c r="AN5" s="63" t="s">
        <v>109</v>
      </c>
      <c r="AO5" s="59"/>
      <c r="AP5" s="59"/>
      <c r="AQ5" s="59"/>
      <c r="AR5" s="59"/>
      <c r="AS5" s="59"/>
      <c r="AT5" s="59"/>
      <c r="AU5" s="60"/>
    </row>
    <row r="6" spans="1:47" ht="24.75" customHeight="1">
      <c r="A6" s="64" t="s">
        <v>112</v>
      </c>
      <c r="B6" s="65" t="s">
        <v>113</v>
      </c>
      <c r="C6" s="60"/>
      <c r="D6" s="65" t="s">
        <v>33</v>
      </c>
      <c r="E6" s="60"/>
      <c r="F6" s="66" t="s">
        <v>114</v>
      </c>
      <c r="G6" s="60"/>
      <c r="H6" s="66" t="s">
        <v>115</v>
      </c>
      <c r="I6" s="60"/>
      <c r="J6" s="65" t="s">
        <v>116</v>
      </c>
      <c r="K6" s="60"/>
      <c r="L6" s="65" t="s">
        <v>117</v>
      </c>
      <c r="M6" s="60"/>
      <c r="N6" s="65" t="s">
        <v>2</v>
      </c>
      <c r="O6" s="60"/>
      <c r="P6" s="64" t="s">
        <v>112</v>
      </c>
      <c r="Q6" s="65" t="s">
        <v>113</v>
      </c>
      <c r="R6" s="60"/>
      <c r="S6" s="65" t="s">
        <v>33</v>
      </c>
      <c r="T6" s="60"/>
      <c r="U6" s="66" t="s">
        <v>114</v>
      </c>
      <c r="V6" s="60"/>
      <c r="W6" s="66" t="s">
        <v>115</v>
      </c>
      <c r="X6" s="60"/>
      <c r="Y6" s="65" t="s">
        <v>116</v>
      </c>
      <c r="Z6" s="60"/>
      <c r="AA6" s="65" t="s">
        <v>117</v>
      </c>
      <c r="AB6" s="60"/>
      <c r="AC6" s="65" t="s">
        <v>2</v>
      </c>
      <c r="AD6" s="60"/>
      <c r="AE6" s="64" t="s">
        <v>112</v>
      </c>
      <c r="AF6" s="65" t="s">
        <v>113</v>
      </c>
      <c r="AG6" s="60"/>
      <c r="AH6" s="65" t="s">
        <v>116</v>
      </c>
      <c r="AI6" s="60"/>
      <c r="AJ6" s="65" t="s">
        <v>117</v>
      </c>
      <c r="AK6" s="60"/>
      <c r="AL6" s="65" t="s">
        <v>2</v>
      </c>
      <c r="AM6" s="67"/>
      <c r="AN6" s="68" t="s">
        <v>113</v>
      </c>
      <c r="AO6" s="60"/>
      <c r="AP6" s="65" t="s">
        <v>116</v>
      </c>
      <c r="AQ6" s="60"/>
      <c r="AR6" s="65" t="s">
        <v>117</v>
      </c>
      <c r="AS6" s="60"/>
      <c r="AT6" s="65" t="s">
        <v>2</v>
      </c>
      <c r="AU6" s="60"/>
    </row>
    <row r="7" spans="1:47" ht="24.75" customHeight="1">
      <c r="A7" s="50"/>
      <c r="B7" s="44" t="s">
        <v>1</v>
      </c>
      <c r="C7" s="44" t="s">
        <v>118</v>
      </c>
      <c r="D7" s="44" t="s">
        <v>1</v>
      </c>
      <c r="E7" s="44" t="s">
        <v>118</v>
      </c>
      <c r="F7" s="44" t="s">
        <v>1</v>
      </c>
      <c r="G7" s="44" t="s">
        <v>118</v>
      </c>
      <c r="H7" s="44" t="s">
        <v>1</v>
      </c>
      <c r="I7" s="44" t="s">
        <v>118</v>
      </c>
      <c r="J7" s="44" t="s">
        <v>1</v>
      </c>
      <c r="K7" s="44" t="s">
        <v>118</v>
      </c>
      <c r="L7" s="44" t="s">
        <v>1</v>
      </c>
      <c r="M7" s="44" t="s">
        <v>118</v>
      </c>
      <c r="N7" s="44" t="s">
        <v>1</v>
      </c>
      <c r="O7" s="44" t="s">
        <v>118</v>
      </c>
      <c r="P7" s="50"/>
      <c r="Q7" s="44" t="s">
        <v>1</v>
      </c>
      <c r="R7" s="44" t="s">
        <v>118</v>
      </c>
      <c r="S7" s="44" t="s">
        <v>1</v>
      </c>
      <c r="T7" s="44" t="s">
        <v>118</v>
      </c>
      <c r="U7" s="44" t="s">
        <v>1</v>
      </c>
      <c r="V7" s="44" t="s">
        <v>118</v>
      </c>
      <c r="W7" s="44" t="s">
        <v>1</v>
      </c>
      <c r="X7" s="44" t="s">
        <v>118</v>
      </c>
      <c r="Y7" s="44" t="s">
        <v>1</v>
      </c>
      <c r="Z7" s="44" t="s">
        <v>118</v>
      </c>
      <c r="AA7" s="44" t="s">
        <v>1</v>
      </c>
      <c r="AB7" s="44" t="s">
        <v>118</v>
      </c>
      <c r="AC7" s="44" t="s">
        <v>1</v>
      </c>
      <c r="AD7" s="44" t="s">
        <v>118</v>
      </c>
      <c r="AE7" s="50"/>
      <c r="AF7" s="44" t="s">
        <v>1</v>
      </c>
      <c r="AG7" s="44" t="s">
        <v>118</v>
      </c>
      <c r="AH7" s="44" t="s">
        <v>1</v>
      </c>
      <c r="AI7" s="44" t="s">
        <v>118</v>
      </c>
      <c r="AJ7" s="44" t="s">
        <v>1</v>
      </c>
      <c r="AK7" s="44" t="s">
        <v>118</v>
      </c>
      <c r="AL7" s="44" t="s">
        <v>1</v>
      </c>
      <c r="AM7" s="42" t="s">
        <v>118</v>
      </c>
      <c r="AN7" s="43" t="s">
        <v>1</v>
      </c>
      <c r="AO7" s="44" t="s">
        <v>118</v>
      </c>
      <c r="AP7" s="44" t="s">
        <v>1</v>
      </c>
      <c r="AQ7" s="44" t="s">
        <v>118</v>
      </c>
      <c r="AR7" s="44" t="s">
        <v>1</v>
      </c>
      <c r="AS7" s="44" t="s">
        <v>118</v>
      </c>
      <c r="AT7" s="44" t="s">
        <v>1</v>
      </c>
      <c r="AU7" s="44" t="s">
        <v>118</v>
      </c>
    </row>
    <row r="8" spans="1:47" ht="31.5" customHeight="1">
      <c r="A8" s="305"/>
      <c r="B8" s="48"/>
      <c r="C8" s="209"/>
      <c r="D8" s="48"/>
      <c r="E8" s="48"/>
      <c r="F8" s="48"/>
      <c r="G8" s="48"/>
      <c r="H8" s="48"/>
      <c r="I8" s="48"/>
      <c r="J8" s="48"/>
      <c r="K8" s="48"/>
      <c r="L8" s="48"/>
      <c r="M8" s="48"/>
      <c r="N8" s="48">
        <f>B8+D8+F8+H8+J8+L8</f>
        <v>0</v>
      </c>
      <c r="O8" s="210">
        <f>C8+E8+G8+I8+K8+M8</f>
        <v>0</v>
      </c>
      <c r="P8" s="305"/>
      <c r="Q8" s="48"/>
      <c r="R8" s="209"/>
      <c r="S8" s="48"/>
      <c r="T8" s="48"/>
      <c r="U8" s="48"/>
      <c r="V8" s="48"/>
      <c r="W8" s="48"/>
      <c r="X8" s="48"/>
      <c r="Y8" s="48"/>
      <c r="Z8" s="48"/>
      <c r="AA8" s="48"/>
      <c r="AB8" s="48"/>
      <c r="AC8" s="48">
        <f>Q8+S8+U8+W8+Y8+AA8</f>
        <v>0</v>
      </c>
      <c r="AD8" s="210">
        <f>R8+T8+V8+X8+Z8+AB8</f>
        <v>0</v>
      </c>
      <c r="AE8" s="305"/>
      <c r="AF8" s="48"/>
      <c r="AG8" s="48"/>
      <c r="AH8" s="48"/>
      <c r="AI8" s="209"/>
      <c r="AJ8" s="48"/>
      <c r="AK8" s="48"/>
      <c r="AL8" s="306">
        <f>AF8+AH8+AJ8</f>
        <v>0</v>
      </c>
      <c r="AM8" s="211">
        <v>0</v>
      </c>
      <c r="AN8" s="47"/>
      <c r="AO8" s="48"/>
      <c r="AP8" s="48"/>
      <c r="AQ8" s="79"/>
      <c r="AR8" s="48"/>
      <c r="AS8" s="48"/>
      <c r="AT8" s="48">
        <f>AN8+AP8+AR8</f>
        <v>0</v>
      </c>
      <c r="AU8" s="79">
        <f>AO8+AQ8+AS8</f>
        <v>0</v>
      </c>
    </row>
    <row r="9" spans="1:47" ht="31.5" customHeight="1">
      <c r="A9" s="305"/>
      <c r="B9" s="48"/>
      <c r="C9" s="48"/>
      <c r="D9" s="48"/>
      <c r="E9" s="48"/>
      <c r="F9" s="48"/>
      <c r="G9" s="48"/>
      <c r="H9" s="48"/>
      <c r="I9" s="48"/>
      <c r="J9" s="48"/>
      <c r="K9" s="79"/>
      <c r="L9" s="48"/>
      <c r="M9" s="48"/>
      <c r="N9" s="48">
        <f aca="true" t="shared" si="0" ref="N9:O27">B9+D9+F9+H9+J9+L9</f>
        <v>0</v>
      </c>
      <c r="O9" s="210">
        <f t="shared" si="0"/>
        <v>0</v>
      </c>
      <c r="P9" s="30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>
        <f aca="true" t="shared" si="1" ref="AC9:AD27">Q9+S9+U9+W9+Y9+AA9</f>
        <v>0</v>
      </c>
      <c r="AD9" s="210">
        <f t="shared" si="1"/>
        <v>0</v>
      </c>
      <c r="AE9" s="305"/>
      <c r="AF9" s="48"/>
      <c r="AG9" s="48"/>
      <c r="AH9" s="48"/>
      <c r="AI9" s="204"/>
      <c r="AJ9" s="48"/>
      <c r="AK9" s="48"/>
      <c r="AL9" s="306">
        <f aca="true" t="shared" si="2" ref="AL9:AL27">AF9+AH9+AJ9</f>
        <v>0</v>
      </c>
      <c r="AM9" s="211">
        <v>0</v>
      </c>
      <c r="AN9" s="47"/>
      <c r="AO9" s="48"/>
      <c r="AP9" s="48"/>
      <c r="AQ9" s="205"/>
      <c r="AR9" s="48"/>
      <c r="AS9" s="203"/>
      <c r="AT9" s="48">
        <f aca="true" t="shared" si="3" ref="AT9:AU27">AN9+AP9+AR9</f>
        <v>0</v>
      </c>
      <c r="AU9" s="79">
        <f t="shared" si="3"/>
        <v>0</v>
      </c>
    </row>
    <row r="10" spans="1:47" ht="31.5" customHeight="1">
      <c r="A10" s="305"/>
      <c r="B10" s="48"/>
      <c r="C10" s="48"/>
      <c r="D10" s="48"/>
      <c r="E10" s="48"/>
      <c r="F10" s="48"/>
      <c r="G10" s="48"/>
      <c r="H10" s="48"/>
      <c r="I10" s="48"/>
      <c r="J10" s="48"/>
      <c r="K10" s="79"/>
      <c r="L10" s="48"/>
      <c r="M10" s="48"/>
      <c r="N10" s="48">
        <f t="shared" si="0"/>
        <v>0</v>
      </c>
      <c r="O10" s="210">
        <f t="shared" si="0"/>
        <v>0</v>
      </c>
      <c r="P10" s="30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>
        <f t="shared" si="1"/>
        <v>0</v>
      </c>
      <c r="AD10" s="210">
        <f t="shared" si="1"/>
        <v>0</v>
      </c>
      <c r="AE10" s="305"/>
      <c r="AF10" s="48"/>
      <c r="AG10" s="48"/>
      <c r="AH10" s="48"/>
      <c r="AI10" s="79"/>
      <c r="AJ10" s="48"/>
      <c r="AK10" s="48"/>
      <c r="AL10" s="306">
        <f t="shared" si="2"/>
        <v>0</v>
      </c>
      <c r="AM10" s="211">
        <v>0</v>
      </c>
      <c r="AN10" s="47"/>
      <c r="AO10" s="48"/>
      <c r="AP10" s="48"/>
      <c r="AQ10" s="48"/>
      <c r="AR10" s="48"/>
      <c r="AS10" s="48"/>
      <c r="AT10" s="48">
        <f t="shared" si="3"/>
        <v>0</v>
      </c>
      <c r="AU10" s="79">
        <f t="shared" si="3"/>
        <v>0</v>
      </c>
    </row>
    <row r="11" spans="1:47" ht="31.5" customHeight="1">
      <c r="A11" s="305"/>
      <c r="B11" s="48"/>
      <c r="C11" s="48"/>
      <c r="D11" s="48"/>
      <c r="E11" s="48"/>
      <c r="F11" s="48"/>
      <c r="G11" s="48"/>
      <c r="H11" s="48"/>
      <c r="I11" s="48"/>
      <c r="J11" s="48"/>
      <c r="K11" s="79"/>
      <c r="L11" s="48"/>
      <c r="M11" s="48"/>
      <c r="N11" s="48">
        <f t="shared" si="0"/>
        <v>0</v>
      </c>
      <c r="O11" s="210">
        <f t="shared" si="0"/>
        <v>0</v>
      </c>
      <c r="P11" s="305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>
        <f t="shared" si="1"/>
        <v>0</v>
      </c>
      <c r="AD11" s="210">
        <f t="shared" si="1"/>
        <v>0</v>
      </c>
      <c r="AE11" s="305"/>
      <c r="AF11" s="48"/>
      <c r="AG11" s="48"/>
      <c r="AH11" s="48"/>
      <c r="AI11" s="79"/>
      <c r="AJ11" s="48"/>
      <c r="AK11" s="48"/>
      <c r="AL11" s="306">
        <f t="shared" si="2"/>
        <v>0</v>
      </c>
      <c r="AM11" s="211">
        <v>0</v>
      </c>
      <c r="AN11" s="47"/>
      <c r="AO11" s="48"/>
      <c r="AP11" s="48"/>
      <c r="AQ11" s="48"/>
      <c r="AR11" s="48"/>
      <c r="AS11" s="48"/>
      <c r="AT11" s="48">
        <f t="shared" si="3"/>
        <v>0</v>
      </c>
      <c r="AU11" s="79">
        <f t="shared" si="3"/>
        <v>0</v>
      </c>
    </row>
    <row r="12" spans="1:47" ht="31.5" customHeight="1">
      <c r="A12" s="305"/>
      <c r="B12" s="48"/>
      <c r="C12" s="48"/>
      <c r="D12" s="48"/>
      <c r="E12" s="48"/>
      <c r="F12" s="48"/>
      <c r="G12" s="48"/>
      <c r="H12" s="48"/>
      <c r="I12" s="48"/>
      <c r="J12" s="48"/>
      <c r="K12" s="79"/>
      <c r="L12" s="48"/>
      <c r="M12" s="48"/>
      <c r="N12" s="48">
        <f t="shared" si="0"/>
        <v>0</v>
      </c>
      <c r="O12" s="210">
        <f t="shared" si="0"/>
        <v>0</v>
      </c>
      <c r="P12" s="305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>
        <f t="shared" si="1"/>
        <v>0</v>
      </c>
      <c r="AD12" s="210">
        <f t="shared" si="1"/>
        <v>0</v>
      </c>
      <c r="AE12" s="305"/>
      <c r="AF12" s="48"/>
      <c r="AG12" s="48"/>
      <c r="AH12" s="48"/>
      <c r="AI12" s="48"/>
      <c r="AJ12" s="48"/>
      <c r="AK12" s="48"/>
      <c r="AL12" s="306">
        <f t="shared" si="2"/>
        <v>0</v>
      </c>
      <c r="AM12" s="211">
        <v>0</v>
      </c>
      <c r="AN12" s="47"/>
      <c r="AO12" s="48"/>
      <c r="AP12" s="48"/>
      <c r="AQ12" s="48"/>
      <c r="AR12" s="48"/>
      <c r="AS12" s="48"/>
      <c r="AT12" s="48">
        <f t="shared" si="3"/>
        <v>0</v>
      </c>
      <c r="AU12" s="79">
        <f t="shared" si="3"/>
        <v>0</v>
      </c>
    </row>
    <row r="13" spans="1:47" ht="31.5" customHeight="1">
      <c r="A13" s="305"/>
      <c r="B13" s="48"/>
      <c r="C13" s="48"/>
      <c r="D13" s="48"/>
      <c r="E13" s="48"/>
      <c r="F13" s="48"/>
      <c r="G13" s="48"/>
      <c r="H13" s="48"/>
      <c r="I13" s="48"/>
      <c r="J13" s="48"/>
      <c r="K13" s="79"/>
      <c r="L13" s="48"/>
      <c r="M13" s="48"/>
      <c r="N13" s="48">
        <f t="shared" si="0"/>
        <v>0</v>
      </c>
      <c r="O13" s="210">
        <f t="shared" si="0"/>
        <v>0</v>
      </c>
      <c r="P13" s="305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>
        <f t="shared" si="1"/>
        <v>0</v>
      </c>
      <c r="AD13" s="210">
        <f t="shared" si="1"/>
        <v>0</v>
      </c>
      <c r="AE13" s="305"/>
      <c r="AF13" s="48"/>
      <c r="AG13" s="48"/>
      <c r="AH13" s="48"/>
      <c r="AI13" s="48"/>
      <c r="AJ13" s="48"/>
      <c r="AK13" s="48"/>
      <c r="AL13" s="306">
        <f t="shared" si="2"/>
        <v>0</v>
      </c>
      <c r="AM13" s="211">
        <v>0</v>
      </c>
      <c r="AN13" s="47"/>
      <c r="AO13" s="48"/>
      <c r="AP13" s="48"/>
      <c r="AQ13" s="48"/>
      <c r="AR13" s="48"/>
      <c r="AS13" s="48"/>
      <c r="AT13" s="48">
        <f t="shared" si="3"/>
        <v>0</v>
      </c>
      <c r="AU13" s="79">
        <f t="shared" si="3"/>
        <v>0</v>
      </c>
    </row>
    <row r="14" spans="1:47" ht="31.5" customHeight="1">
      <c r="A14" s="305"/>
      <c r="B14" s="48"/>
      <c r="C14" s="48"/>
      <c r="D14" s="48"/>
      <c r="E14" s="48"/>
      <c r="F14" s="48"/>
      <c r="G14" s="48"/>
      <c r="H14" s="48"/>
      <c r="I14" s="48"/>
      <c r="J14" s="48"/>
      <c r="K14" s="79"/>
      <c r="L14" s="48"/>
      <c r="M14" s="48"/>
      <c r="N14" s="48">
        <f t="shared" si="0"/>
        <v>0</v>
      </c>
      <c r="O14" s="210">
        <f t="shared" si="0"/>
        <v>0</v>
      </c>
      <c r="P14" s="305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>
        <f t="shared" si="1"/>
        <v>0</v>
      </c>
      <c r="AD14" s="210">
        <f t="shared" si="1"/>
        <v>0</v>
      </c>
      <c r="AE14" s="305"/>
      <c r="AF14" s="48"/>
      <c r="AG14" s="48"/>
      <c r="AH14" s="48"/>
      <c r="AI14" s="48"/>
      <c r="AJ14" s="48"/>
      <c r="AK14" s="48"/>
      <c r="AL14" s="306">
        <f t="shared" si="2"/>
        <v>0</v>
      </c>
      <c r="AM14" s="211">
        <v>0</v>
      </c>
      <c r="AN14" s="47"/>
      <c r="AO14" s="48"/>
      <c r="AP14" s="48"/>
      <c r="AQ14" s="48"/>
      <c r="AR14" s="48"/>
      <c r="AS14" s="48"/>
      <c r="AT14" s="48">
        <f t="shared" si="3"/>
        <v>0</v>
      </c>
      <c r="AU14" s="79">
        <f t="shared" si="3"/>
        <v>0</v>
      </c>
    </row>
    <row r="15" spans="1:47" ht="31.5" customHeight="1">
      <c r="A15" s="305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f t="shared" si="0"/>
        <v>0</v>
      </c>
      <c r="O15" s="210">
        <f t="shared" si="0"/>
        <v>0</v>
      </c>
      <c r="P15" s="305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>
        <f t="shared" si="1"/>
        <v>0</v>
      </c>
      <c r="AD15" s="210">
        <f t="shared" si="1"/>
        <v>0</v>
      </c>
      <c r="AE15" s="305"/>
      <c r="AF15" s="48"/>
      <c r="AG15" s="48"/>
      <c r="AH15" s="48"/>
      <c r="AI15" s="48"/>
      <c r="AJ15" s="48"/>
      <c r="AK15" s="48"/>
      <c r="AL15" s="306">
        <f t="shared" si="2"/>
        <v>0</v>
      </c>
      <c r="AM15" s="211">
        <v>0</v>
      </c>
      <c r="AN15" s="47"/>
      <c r="AO15" s="48"/>
      <c r="AP15" s="48"/>
      <c r="AQ15" s="48"/>
      <c r="AR15" s="48"/>
      <c r="AS15" s="48"/>
      <c r="AT15" s="48">
        <f t="shared" si="3"/>
        <v>0</v>
      </c>
      <c r="AU15" s="79">
        <f t="shared" si="3"/>
        <v>0</v>
      </c>
    </row>
    <row r="16" spans="1:47" ht="31.5" customHeight="1">
      <c r="A16" s="305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f t="shared" si="0"/>
        <v>0</v>
      </c>
      <c r="O16" s="210">
        <f t="shared" si="0"/>
        <v>0</v>
      </c>
      <c r="P16" s="305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>
        <f t="shared" si="1"/>
        <v>0</v>
      </c>
      <c r="AD16" s="210">
        <f t="shared" si="1"/>
        <v>0</v>
      </c>
      <c r="AE16" s="305"/>
      <c r="AF16" s="48"/>
      <c r="AG16" s="48"/>
      <c r="AH16" s="48"/>
      <c r="AI16" s="48"/>
      <c r="AJ16" s="48"/>
      <c r="AK16" s="48"/>
      <c r="AL16" s="306">
        <f t="shared" si="2"/>
        <v>0</v>
      </c>
      <c r="AM16" s="211">
        <v>0</v>
      </c>
      <c r="AN16" s="47"/>
      <c r="AO16" s="48"/>
      <c r="AP16" s="48"/>
      <c r="AQ16" s="48"/>
      <c r="AR16" s="48"/>
      <c r="AS16" s="48"/>
      <c r="AT16" s="48">
        <f t="shared" si="3"/>
        <v>0</v>
      </c>
      <c r="AU16" s="79">
        <f t="shared" si="3"/>
        <v>0</v>
      </c>
    </row>
    <row r="17" spans="1:47" ht="31.5" customHeight="1">
      <c r="A17" s="305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f t="shared" si="0"/>
        <v>0</v>
      </c>
      <c r="O17" s="210">
        <f t="shared" si="0"/>
        <v>0</v>
      </c>
      <c r="P17" s="305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>
        <f t="shared" si="1"/>
        <v>0</v>
      </c>
      <c r="AD17" s="210">
        <f t="shared" si="1"/>
        <v>0</v>
      </c>
      <c r="AE17" s="305"/>
      <c r="AF17" s="48"/>
      <c r="AG17" s="48"/>
      <c r="AH17" s="48"/>
      <c r="AI17" s="48"/>
      <c r="AJ17" s="48"/>
      <c r="AK17" s="48"/>
      <c r="AL17" s="306">
        <f t="shared" si="2"/>
        <v>0</v>
      </c>
      <c r="AM17" s="211">
        <v>0</v>
      </c>
      <c r="AN17" s="47"/>
      <c r="AO17" s="48"/>
      <c r="AP17" s="48"/>
      <c r="AQ17" s="48"/>
      <c r="AR17" s="48"/>
      <c r="AS17" s="48"/>
      <c r="AT17" s="48">
        <f t="shared" si="3"/>
        <v>0</v>
      </c>
      <c r="AU17" s="79">
        <f t="shared" si="3"/>
        <v>0</v>
      </c>
    </row>
    <row r="18" spans="1:47" ht="31.5" customHeight="1">
      <c r="A18" s="30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>
        <f t="shared" si="0"/>
        <v>0</v>
      </c>
      <c r="O18" s="210">
        <f t="shared" si="0"/>
        <v>0</v>
      </c>
      <c r="P18" s="305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>
        <f t="shared" si="1"/>
        <v>0</v>
      </c>
      <c r="AD18" s="210">
        <f t="shared" si="1"/>
        <v>0</v>
      </c>
      <c r="AE18" s="305"/>
      <c r="AF18" s="48"/>
      <c r="AG18" s="48"/>
      <c r="AH18" s="48"/>
      <c r="AI18" s="48"/>
      <c r="AJ18" s="48"/>
      <c r="AK18" s="48"/>
      <c r="AL18" s="306">
        <f t="shared" si="2"/>
        <v>0</v>
      </c>
      <c r="AM18" s="211">
        <v>0</v>
      </c>
      <c r="AN18" s="47"/>
      <c r="AO18" s="48"/>
      <c r="AP18" s="48"/>
      <c r="AQ18" s="48"/>
      <c r="AR18" s="48"/>
      <c r="AS18" s="48"/>
      <c r="AT18" s="48">
        <f t="shared" si="3"/>
        <v>0</v>
      </c>
      <c r="AU18" s="79">
        <f t="shared" si="3"/>
        <v>0</v>
      </c>
    </row>
    <row r="19" spans="1:47" ht="31.5" customHeight="1">
      <c r="A19" s="30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>
        <f t="shared" si="0"/>
        <v>0</v>
      </c>
      <c r="O19" s="210">
        <f t="shared" si="0"/>
        <v>0</v>
      </c>
      <c r="P19" s="305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>
        <f t="shared" si="1"/>
        <v>0</v>
      </c>
      <c r="AD19" s="210">
        <f t="shared" si="1"/>
        <v>0</v>
      </c>
      <c r="AE19" s="305"/>
      <c r="AF19" s="48"/>
      <c r="AG19" s="48"/>
      <c r="AH19" s="48"/>
      <c r="AI19" s="48"/>
      <c r="AJ19" s="48"/>
      <c r="AK19" s="48"/>
      <c r="AL19" s="306">
        <f t="shared" si="2"/>
        <v>0</v>
      </c>
      <c r="AM19" s="211">
        <v>0</v>
      </c>
      <c r="AN19" s="47"/>
      <c r="AO19" s="48"/>
      <c r="AP19" s="48"/>
      <c r="AQ19" s="48"/>
      <c r="AR19" s="48"/>
      <c r="AS19" s="48"/>
      <c r="AT19" s="48">
        <f t="shared" si="3"/>
        <v>0</v>
      </c>
      <c r="AU19" s="79">
        <f t="shared" si="3"/>
        <v>0</v>
      </c>
    </row>
    <row r="20" spans="1:47" ht="31.5" customHeight="1">
      <c r="A20" s="30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f t="shared" si="0"/>
        <v>0</v>
      </c>
      <c r="O20" s="210">
        <f t="shared" si="0"/>
        <v>0</v>
      </c>
      <c r="P20" s="305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>
        <f t="shared" si="1"/>
        <v>0</v>
      </c>
      <c r="AD20" s="210">
        <f t="shared" si="1"/>
        <v>0</v>
      </c>
      <c r="AE20" s="305"/>
      <c r="AF20" s="48"/>
      <c r="AG20" s="48"/>
      <c r="AH20" s="48"/>
      <c r="AI20" s="48"/>
      <c r="AJ20" s="48"/>
      <c r="AK20" s="48"/>
      <c r="AL20" s="306">
        <f t="shared" si="2"/>
        <v>0</v>
      </c>
      <c r="AM20" s="211">
        <v>0</v>
      </c>
      <c r="AN20" s="47"/>
      <c r="AO20" s="48"/>
      <c r="AP20" s="48"/>
      <c r="AQ20" s="48"/>
      <c r="AR20" s="48"/>
      <c r="AS20" s="48"/>
      <c r="AT20" s="48">
        <f t="shared" si="3"/>
        <v>0</v>
      </c>
      <c r="AU20" s="79">
        <f t="shared" si="3"/>
        <v>0</v>
      </c>
    </row>
    <row r="21" spans="1:47" ht="31.5" customHeight="1">
      <c r="A21" s="30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>
        <f t="shared" si="0"/>
        <v>0</v>
      </c>
      <c r="O21" s="210">
        <f t="shared" si="0"/>
        <v>0</v>
      </c>
      <c r="P21" s="305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>
        <f t="shared" si="1"/>
        <v>0</v>
      </c>
      <c r="AD21" s="210">
        <f t="shared" si="1"/>
        <v>0</v>
      </c>
      <c r="AE21" s="305"/>
      <c r="AF21" s="48"/>
      <c r="AG21" s="48"/>
      <c r="AH21" s="48"/>
      <c r="AI21" s="48"/>
      <c r="AJ21" s="48"/>
      <c r="AK21" s="48"/>
      <c r="AL21" s="306">
        <f t="shared" si="2"/>
        <v>0</v>
      </c>
      <c r="AM21" s="211">
        <v>0</v>
      </c>
      <c r="AN21" s="47"/>
      <c r="AO21" s="48"/>
      <c r="AP21" s="48"/>
      <c r="AQ21" s="48"/>
      <c r="AR21" s="48"/>
      <c r="AS21" s="48"/>
      <c r="AT21" s="48">
        <f t="shared" si="3"/>
        <v>0</v>
      </c>
      <c r="AU21" s="79">
        <f t="shared" si="3"/>
        <v>0</v>
      </c>
    </row>
    <row r="22" spans="1:47" ht="31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>
        <f t="shared" si="0"/>
        <v>0</v>
      </c>
      <c r="O22" s="210">
        <f t="shared" si="0"/>
        <v>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>
        <f t="shared" si="1"/>
        <v>0</v>
      </c>
      <c r="AD22" s="210">
        <f t="shared" si="1"/>
        <v>0</v>
      </c>
      <c r="AE22" s="48"/>
      <c r="AF22" s="48"/>
      <c r="AG22" s="48"/>
      <c r="AH22" s="48"/>
      <c r="AI22" s="48"/>
      <c r="AJ22" s="48"/>
      <c r="AK22" s="48"/>
      <c r="AL22" s="306">
        <f t="shared" si="2"/>
        <v>0</v>
      </c>
      <c r="AM22" s="211">
        <v>0</v>
      </c>
      <c r="AN22" s="47"/>
      <c r="AO22" s="48"/>
      <c r="AP22" s="48"/>
      <c r="AQ22" s="48"/>
      <c r="AR22" s="48"/>
      <c r="AS22" s="48"/>
      <c r="AT22" s="48">
        <f t="shared" si="3"/>
        <v>0</v>
      </c>
      <c r="AU22" s="79">
        <f t="shared" si="3"/>
        <v>0</v>
      </c>
    </row>
    <row r="23" spans="1:47" ht="31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>
        <f t="shared" si="0"/>
        <v>0</v>
      </c>
      <c r="O23" s="210">
        <f t="shared" si="0"/>
        <v>0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>
        <f t="shared" si="1"/>
        <v>0</v>
      </c>
      <c r="AD23" s="210">
        <f t="shared" si="1"/>
        <v>0</v>
      </c>
      <c r="AE23" s="48"/>
      <c r="AF23" s="48"/>
      <c r="AG23" s="48"/>
      <c r="AH23" s="48"/>
      <c r="AI23" s="48"/>
      <c r="AJ23" s="48"/>
      <c r="AK23" s="48"/>
      <c r="AL23" s="306">
        <f t="shared" si="2"/>
        <v>0</v>
      </c>
      <c r="AM23" s="211">
        <v>0</v>
      </c>
      <c r="AN23" s="47"/>
      <c r="AO23" s="48"/>
      <c r="AP23" s="48"/>
      <c r="AQ23" s="48"/>
      <c r="AR23" s="48"/>
      <c r="AS23" s="48"/>
      <c r="AT23" s="48">
        <f t="shared" si="3"/>
        <v>0</v>
      </c>
      <c r="AU23" s="79">
        <f t="shared" si="3"/>
        <v>0</v>
      </c>
    </row>
    <row r="24" spans="1:47" ht="31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>
        <f t="shared" si="0"/>
        <v>0</v>
      </c>
      <c r="O24" s="210">
        <f t="shared" si="0"/>
        <v>0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>
        <f t="shared" si="1"/>
        <v>0</v>
      </c>
      <c r="AD24" s="210">
        <f t="shared" si="1"/>
        <v>0</v>
      </c>
      <c r="AE24" s="48"/>
      <c r="AF24" s="48"/>
      <c r="AG24" s="48"/>
      <c r="AH24" s="48"/>
      <c r="AI24" s="48"/>
      <c r="AJ24" s="48"/>
      <c r="AK24" s="48"/>
      <c r="AL24" s="306">
        <f t="shared" si="2"/>
        <v>0</v>
      </c>
      <c r="AM24" s="211">
        <v>0</v>
      </c>
      <c r="AN24" s="47"/>
      <c r="AO24" s="48"/>
      <c r="AP24" s="48"/>
      <c r="AQ24" s="48"/>
      <c r="AR24" s="48"/>
      <c r="AS24" s="48"/>
      <c r="AT24" s="48">
        <f t="shared" si="3"/>
        <v>0</v>
      </c>
      <c r="AU24" s="79">
        <f t="shared" si="3"/>
        <v>0</v>
      </c>
    </row>
    <row r="25" spans="1:47" ht="31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>
        <f t="shared" si="0"/>
        <v>0</v>
      </c>
      <c r="O25" s="210">
        <f t="shared" si="0"/>
        <v>0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>
        <f t="shared" si="1"/>
        <v>0</v>
      </c>
      <c r="AD25" s="210">
        <f t="shared" si="1"/>
        <v>0</v>
      </c>
      <c r="AE25" s="48"/>
      <c r="AF25" s="48"/>
      <c r="AG25" s="48"/>
      <c r="AH25" s="48"/>
      <c r="AI25" s="48"/>
      <c r="AJ25" s="48"/>
      <c r="AK25" s="48"/>
      <c r="AL25" s="306">
        <f t="shared" si="2"/>
        <v>0</v>
      </c>
      <c r="AM25" s="211">
        <v>0</v>
      </c>
      <c r="AN25" s="47"/>
      <c r="AO25" s="48"/>
      <c r="AP25" s="48"/>
      <c r="AQ25" s="48"/>
      <c r="AR25" s="48"/>
      <c r="AS25" s="48"/>
      <c r="AT25" s="48">
        <f t="shared" si="3"/>
        <v>0</v>
      </c>
      <c r="AU25" s="79">
        <f t="shared" si="3"/>
        <v>0</v>
      </c>
    </row>
    <row r="26" spans="1:47" ht="31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f t="shared" si="0"/>
        <v>0</v>
      </c>
      <c r="O26" s="210">
        <f t="shared" si="0"/>
        <v>0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>
        <f t="shared" si="1"/>
        <v>0</v>
      </c>
      <c r="AD26" s="210">
        <f t="shared" si="1"/>
        <v>0</v>
      </c>
      <c r="AE26" s="48"/>
      <c r="AF26" s="48"/>
      <c r="AG26" s="48"/>
      <c r="AH26" s="48"/>
      <c r="AI26" s="48"/>
      <c r="AJ26" s="48"/>
      <c r="AK26" s="48"/>
      <c r="AL26" s="306">
        <f t="shared" si="2"/>
        <v>0</v>
      </c>
      <c r="AM26" s="211">
        <v>0</v>
      </c>
      <c r="AN26" s="47"/>
      <c r="AO26" s="48"/>
      <c r="AP26" s="48"/>
      <c r="AQ26" s="48"/>
      <c r="AR26" s="48"/>
      <c r="AS26" s="48"/>
      <c r="AT26" s="48">
        <f t="shared" si="3"/>
        <v>0</v>
      </c>
      <c r="AU26" s="79">
        <f t="shared" si="3"/>
        <v>0</v>
      </c>
    </row>
    <row r="27" spans="1:47" ht="31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>
        <f t="shared" si="0"/>
        <v>0</v>
      </c>
      <c r="O27" s="210">
        <f t="shared" si="0"/>
        <v>0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>
        <f t="shared" si="1"/>
        <v>0</v>
      </c>
      <c r="AD27" s="210">
        <f t="shared" si="1"/>
        <v>0</v>
      </c>
      <c r="AE27" s="48"/>
      <c r="AF27" s="48"/>
      <c r="AG27" s="48"/>
      <c r="AH27" s="48"/>
      <c r="AI27" s="48"/>
      <c r="AJ27" s="48"/>
      <c r="AK27" s="48"/>
      <c r="AL27" s="306">
        <f t="shared" si="2"/>
        <v>0</v>
      </c>
      <c r="AM27" s="211">
        <v>0</v>
      </c>
      <c r="AN27" s="47"/>
      <c r="AO27" s="48"/>
      <c r="AP27" s="48"/>
      <c r="AQ27" s="48"/>
      <c r="AR27" s="48"/>
      <c r="AS27" s="48"/>
      <c r="AT27" s="48">
        <f t="shared" si="3"/>
        <v>0</v>
      </c>
      <c r="AU27" s="79">
        <f t="shared" si="3"/>
        <v>0</v>
      </c>
    </row>
    <row r="28" spans="1:47" ht="31.5" customHeight="1">
      <c r="A28" s="44" t="s">
        <v>2</v>
      </c>
      <c r="B28" s="306">
        <f aca="true" t="shared" si="4" ref="B28:O28">B8+B9+B10+B11+B12+B13+B14</f>
        <v>0</v>
      </c>
      <c r="C28" s="307">
        <f t="shared" si="4"/>
        <v>0</v>
      </c>
      <c r="D28" s="307">
        <f t="shared" si="4"/>
        <v>0</v>
      </c>
      <c r="E28" s="307">
        <f t="shared" si="4"/>
        <v>0</v>
      </c>
      <c r="F28" s="307">
        <f t="shared" si="4"/>
        <v>0</v>
      </c>
      <c r="G28" s="307">
        <f t="shared" si="4"/>
        <v>0</v>
      </c>
      <c r="H28" s="307">
        <f t="shared" si="4"/>
        <v>0</v>
      </c>
      <c r="I28" s="307">
        <f t="shared" si="4"/>
        <v>0</v>
      </c>
      <c r="J28" s="307">
        <f t="shared" si="4"/>
        <v>0</v>
      </c>
      <c r="K28" s="307">
        <f t="shared" si="4"/>
        <v>0</v>
      </c>
      <c r="L28" s="307">
        <f t="shared" si="4"/>
        <v>0</v>
      </c>
      <c r="M28" s="307">
        <f t="shared" si="4"/>
        <v>0</v>
      </c>
      <c r="N28" s="307">
        <f t="shared" si="4"/>
        <v>0</v>
      </c>
      <c r="O28" s="307">
        <f t="shared" si="4"/>
        <v>0</v>
      </c>
      <c r="P28" s="44" t="s">
        <v>2</v>
      </c>
      <c r="Q28" s="307">
        <f aca="true" t="shared" si="5" ref="Q28:AD28">Q8+Q9+Q10+Q11+Q12+Q13+Q14</f>
        <v>0</v>
      </c>
      <c r="R28" s="307">
        <f t="shared" si="5"/>
        <v>0</v>
      </c>
      <c r="S28" s="307">
        <f t="shared" si="5"/>
        <v>0</v>
      </c>
      <c r="T28" s="307">
        <f t="shared" si="5"/>
        <v>0</v>
      </c>
      <c r="U28" s="307">
        <f t="shared" si="5"/>
        <v>0</v>
      </c>
      <c r="V28" s="307">
        <f t="shared" si="5"/>
        <v>0</v>
      </c>
      <c r="W28" s="307">
        <f t="shared" si="5"/>
        <v>0</v>
      </c>
      <c r="X28" s="307">
        <f t="shared" si="5"/>
        <v>0</v>
      </c>
      <c r="Y28" s="307">
        <f t="shared" si="5"/>
        <v>0</v>
      </c>
      <c r="Z28" s="307">
        <f t="shared" si="5"/>
        <v>0</v>
      </c>
      <c r="AA28" s="307">
        <f t="shared" si="5"/>
        <v>0</v>
      </c>
      <c r="AB28" s="307">
        <f t="shared" si="5"/>
        <v>0</v>
      </c>
      <c r="AC28" s="307">
        <f t="shared" si="5"/>
        <v>0</v>
      </c>
      <c r="AD28" s="307">
        <f t="shared" si="5"/>
        <v>0</v>
      </c>
      <c r="AE28" s="44" t="s">
        <v>2</v>
      </c>
      <c r="AF28" s="307">
        <f>AF8+AF9+AF10+AF11+AF12+AF13+AF14</f>
        <v>0</v>
      </c>
      <c r="AG28" s="307">
        <f>AG8+AG9+AG10+AG11+AG12+AG13+AG14</f>
        <v>0</v>
      </c>
      <c r="AH28" s="307">
        <f>AH9+AH8+AH10+AH11+AH12+AH13+AH14</f>
        <v>0</v>
      </c>
      <c r="AI28" s="307">
        <f>AI9+AI8+AI10+AI11+AI12+AI13+AI14</f>
        <v>0</v>
      </c>
      <c r="AJ28" s="307">
        <f aca="true" t="shared" si="6" ref="AJ28:AU28">AJ8+AJ9+AJ10+AJ11+AJ12+AJ13+AJ14</f>
        <v>0</v>
      </c>
      <c r="AK28" s="307">
        <f t="shared" si="6"/>
        <v>0</v>
      </c>
      <c r="AL28" s="307">
        <f t="shared" si="6"/>
        <v>0</v>
      </c>
      <c r="AM28" s="308">
        <f t="shared" si="6"/>
        <v>0</v>
      </c>
      <c r="AN28" s="309">
        <f t="shared" si="6"/>
        <v>0</v>
      </c>
      <c r="AO28" s="307">
        <f t="shared" si="6"/>
        <v>0</v>
      </c>
      <c r="AP28" s="307">
        <f t="shared" si="6"/>
        <v>0</v>
      </c>
      <c r="AQ28" s="307">
        <f t="shared" si="6"/>
        <v>0</v>
      </c>
      <c r="AR28" s="307">
        <f t="shared" si="6"/>
        <v>0</v>
      </c>
      <c r="AS28" s="307">
        <f t="shared" si="6"/>
        <v>0</v>
      </c>
      <c r="AT28" s="307">
        <f t="shared" si="6"/>
        <v>0</v>
      </c>
      <c r="AU28" s="307">
        <f t="shared" si="6"/>
        <v>0</v>
      </c>
    </row>
    <row r="29" spans="1:31" ht="15.75" customHeight="1">
      <c r="A29" s="38" t="s">
        <v>352</v>
      </c>
      <c r="P29" s="38" t="s">
        <v>352</v>
      </c>
      <c r="AE29" s="38" t="s">
        <v>352</v>
      </c>
    </row>
  </sheetData>
  <sheetProtection/>
  <mergeCells count="1">
    <mergeCell ref="AI5:AL5"/>
  </mergeCells>
  <printOptions horizontalCentered="1" verticalCentered="1"/>
  <pageMargins left="0.5905511811023623" right="0.5905511811023623" top="0.5905511811023623" bottom="0.31496062992125984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64"/>
  <sheetViews>
    <sheetView showGridLines="0" view="pageBreakPreview" zoomScaleSheetLayoutView="100" zoomScalePageLayoutView="0" workbookViewId="0" topLeftCell="A1">
      <selection activeCell="T11" sqref="T11"/>
    </sheetView>
  </sheetViews>
  <sheetFormatPr defaultColWidth="8.796875" defaultRowHeight="15" customHeight="1"/>
  <cols>
    <col min="1" max="1" width="20.59765625" style="2" customWidth="1"/>
    <col min="2" max="2" width="4.59765625" style="2" customWidth="1"/>
    <col min="3" max="3" width="3.09765625" style="2" customWidth="1"/>
    <col min="4" max="4" width="4.59765625" style="2" customWidth="1"/>
    <col min="5" max="5" width="8.59765625" style="2" customWidth="1"/>
    <col min="6" max="6" width="4.59765625" style="2" customWidth="1"/>
    <col min="7" max="7" width="3.09765625" style="2" customWidth="1"/>
    <col min="8" max="8" width="4.59765625" style="2" customWidth="1"/>
    <col min="9" max="9" width="11.69921875" style="2" customWidth="1"/>
    <col min="10" max="10" width="4.59765625" style="2" customWidth="1"/>
    <col min="11" max="11" width="2.59765625" style="2" customWidth="1"/>
    <col min="12" max="12" width="4.59765625" style="2" customWidth="1"/>
    <col min="13" max="13" width="2.59765625" style="2" customWidth="1"/>
    <col min="14" max="15" width="4.59765625" style="2" customWidth="1"/>
    <col min="16" max="16" width="3.59765625" style="4" customWidth="1"/>
    <col min="17" max="17" width="18.59765625" style="4" customWidth="1"/>
    <col min="18" max="18" width="6.59765625" style="4" customWidth="1"/>
    <col min="19" max="19" width="15.09765625" style="4" customWidth="1"/>
    <col min="20" max="20" width="6.59765625" style="4" customWidth="1"/>
    <col min="21" max="21" width="3.59765625" style="4" customWidth="1"/>
    <col min="22" max="22" width="2.59765625" style="4" customWidth="1"/>
    <col min="23" max="23" width="3.59765625" style="4" customWidth="1"/>
    <col min="24" max="24" width="7.09765625" style="4" customWidth="1"/>
    <col min="25" max="25" width="6.59765625" style="4" customWidth="1"/>
    <col min="26" max="26" width="15.09765625" style="4" customWidth="1"/>
    <col min="27" max="16384" width="9" style="4" customWidth="1"/>
  </cols>
  <sheetData>
    <row r="1" spans="1:2" ht="14.25" customHeight="1">
      <c r="A1" s="2" t="s">
        <v>6</v>
      </c>
      <c r="B1" s="3"/>
    </row>
    <row r="2" spans="10:15" ht="14.25" customHeight="1">
      <c r="J2" s="408"/>
      <c r="K2" s="408"/>
      <c r="L2" s="8" t="s">
        <v>0</v>
      </c>
      <c r="M2" s="409"/>
      <c r="N2" s="409"/>
      <c r="O2" s="2" t="s">
        <v>7</v>
      </c>
    </row>
    <row r="3" spans="9:15" ht="14.25" customHeight="1">
      <c r="I3" s="5" t="s">
        <v>132</v>
      </c>
      <c r="K3" s="2" t="s">
        <v>8</v>
      </c>
      <c r="M3" s="2" t="s">
        <v>9</v>
      </c>
      <c r="O3" s="2" t="s">
        <v>3</v>
      </c>
    </row>
    <row r="4" ht="14.25" customHeight="1"/>
    <row r="5" ht="14.25" customHeight="1">
      <c r="A5" s="9" t="s">
        <v>10</v>
      </c>
    </row>
    <row r="6" ht="14.25" customHeight="1">
      <c r="A6" s="2" t="s">
        <v>11</v>
      </c>
    </row>
    <row r="7" ht="14.25" customHeight="1"/>
    <row r="8" spans="1:13" ht="14.25" customHeight="1">
      <c r="A8" s="7"/>
      <c r="I8" s="410" t="s">
        <v>353</v>
      </c>
      <c r="J8" s="411"/>
      <c r="K8" s="411"/>
      <c r="L8" s="74" t="s">
        <v>119</v>
      </c>
      <c r="M8" s="4"/>
    </row>
    <row r="9" ht="14.25" customHeight="1"/>
    <row r="10" spans="1:13" ht="19.5" customHeight="1">
      <c r="A10" s="417" t="s">
        <v>12</v>
      </c>
      <c r="B10" s="409"/>
      <c r="C10" s="409" t="s">
        <v>13</v>
      </c>
      <c r="D10" s="409"/>
      <c r="E10" s="6" t="s">
        <v>14</v>
      </c>
      <c r="F10" s="409"/>
      <c r="G10" s="409" t="s">
        <v>0</v>
      </c>
      <c r="H10" s="409"/>
      <c r="I10" s="409" t="s">
        <v>15</v>
      </c>
      <c r="J10" s="409"/>
      <c r="K10" s="408" t="s">
        <v>244</v>
      </c>
      <c r="L10" s="412"/>
      <c r="M10" s="412"/>
    </row>
    <row r="11" spans="1:13" ht="19.5" customHeight="1">
      <c r="A11" s="417"/>
      <c r="B11" s="409"/>
      <c r="C11" s="409"/>
      <c r="D11" s="409"/>
      <c r="E11" s="6" t="s">
        <v>16</v>
      </c>
      <c r="F11" s="409"/>
      <c r="G11" s="409"/>
      <c r="H11" s="409"/>
      <c r="I11" s="409"/>
      <c r="J11" s="409"/>
      <c r="K11" s="412"/>
      <c r="L11" s="412"/>
      <c r="M11" s="412"/>
    </row>
    <row r="12" ht="14.25" customHeight="1">
      <c r="J12" s="7"/>
    </row>
    <row r="13" spans="1:15" ht="14.25" customHeight="1">
      <c r="A13" s="2" t="s">
        <v>17</v>
      </c>
      <c r="C13" s="2" t="s">
        <v>9</v>
      </c>
      <c r="E13" s="2" t="s">
        <v>18</v>
      </c>
      <c r="G13" s="2" t="s">
        <v>9</v>
      </c>
      <c r="I13" s="2" t="s">
        <v>121</v>
      </c>
      <c r="J13" s="408"/>
      <c r="K13" s="412"/>
      <c r="L13" s="412"/>
      <c r="M13" s="412"/>
      <c r="N13" s="412"/>
      <c r="O13" s="2" t="s">
        <v>19</v>
      </c>
    </row>
    <row r="14" ht="14.25" customHeight="1">
      <c r="A14" s="2" t="s">
        <v>20</v>
      </c>
    </row>
    <row r="15" spans="5:9" ht="14.25" customHeight="1">
      <c r="E15" s="8" t="s">
        <v>21</v>
      </c>
      <c r="G15" s="2" t="s">
        <v>9</v>
      </c>
      <c r="I15" s="9" t="s">
        <v>133</v>
      </c>
    </row>
    <row r="16" ht="14.25" customHeight="1">
      <c r="N16" s="7"/>
    </row>
    <row r="17" spans="1:26" ht="14.25" customHeight="1">
      <c r="A17" s="10" t="s">
        <v>122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Z17" s="11" t="s">
        <v>22</v>
      </c>
    </row>
    <row r="18" spans="1:15" ht="14.25" customHeight="1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 t="s">
        <v>24</v>
      </c>
    </row>
    <row r="19" spans="16:26" ht="14.25" customHeight="1">
      <c r="P19" s="413" t="s">
        <v>25</v>
      </c>
      <c r="Q19" s="414"/>
      <c r="R19" s="418" t="s">
        <v>26</v>
      </c>
      <c r="S19" s="419"/>
      <c r="T19" s="402" t="s">
        <v>356</v>
      </c>
      <c r="U19" s="325"/>
      <c r="V19" s="325"/>
      <c r="W19" s="325"/>
      <c r="X19" s="403"/>
      <c r="Y19" s="418" t="s">
        <v>27</v>
      </c>
      <c r="Z19" s="419"/>
    </row>
    <row r="20" spans="5:26" ht="14.25" customHeight="1">
      <c r="E20" s="8"/>
      <c r="P20" s="415"/>
      <c r="Q20" s="416"/>
      <c r="R20" s="420"/>
      <c r="S20" s="421"/>
      <c r="T20" s="404"/>
      <c r="U20" s="405"/>
      <c r="V20" s="405"/>
      <c r="W20" s="405"/>
      <c r="X20" s="406"/>
      <c r="Y20" s="420"/>
      <c r="Z20" s="421"/>
    </row>
    <row r="21" spans="5:26" ht="14.25" customHeight="1">
      <c r="E21" s="8"/>
      <c r="P21" s="422" t="s">
        <v>28</v>
      </c>
      <c r="Q21" s="423"/>
      <c r="R21" s="400" t="s">
        <v>354</v>
      </c>
      <c r="S21" s="401"/>
      <c r="T21" s="400" t="s">
        <v>355</v>
      </c>
      <c r="U21" s="407"/>
      <c r="V21" s="407"/>
      <c r="W21" s="407"/>
      <c r="X21" s="401"/>
      <c r="Y21" s="400" t="s">
        <v>357</v>
      </c>
      <c r="Z21" s="401"/>
    </row>
    <row r="22" spans="3:26" ht="14.25" customHeight="1">
      <c r="C22" s="6"/>
      <c r="D22" s="6"/>
      <c r="E22" s="6"/>
      <c r="F22" s="10"/>
      <c r="G22" s="10"/>
      <c r="H22" s="10"/>
      <c r="I22" s="10"/>
      <c r="J22" s="6"/>
      <c r="K22" s="6"/>
      <c r="L22" s="6"/>
      <c r="M22" s="6"/>
      <c r="N22" s="6"/>
      <c r="O22" s="6"/>
      <c r="P22" s="424"/>
      <c r="Q22" s="425"/>
      <c r="R22" s="17" t="s">
        <v>29</v>
      </c>
      <c r="S22" s="17" t="s">
        <v>30</v>
      </c>
      <c r="T22" s="17" t="s">
        <v>29</v>
      </c>
      <c r="U22" s="18" t="s">
        <v>30</v>
      </c>
      <c r="V22" s="19"/>
      <c r="W22" s="19"/>
      <c r="X22" s="20"/>
      <c r="Y22" s="17" t="s">
        <v>29</v>
      </c>
      <c r="Z22" s="17" t="s">
        <v>30</v>
      </c>
    </row>
    <row r="23" spans="1:26" ht="14.25" customHeight="1">
      <c r="A23" s="21"/>
      <c r="B23" s="426"/>
      <c r="P23" s="427" t="s">
        <v>31</v>
      </c>
      <c r="Q23" s="429" t="s">
        <v>32</v>
      </c>
      <c r="R23" s="392"/>
      <c r="S23" s="392"/>
      <c r="T23" s="392"/>
      <c r="U23" s="394"/>
      <c r="V23" s="395"/>
      <c r="W23" s="395"/>
      <c r="X23" s="396"/>
      <c r="Y23" s="392">
        <f>R23+T23</f>
        <v>0</v>
      </c>
      <c r="Z23" s="392">
        <f>S23+U23</f>
        <v>0</v>
      </c>
    </row>
    <row r="24" spans="1:26" ht="14.25" customHeight="1">
      <c r="A24" s="21"/>
      <c r="B24" s="426"/>
      <c r="P24" s="427"/>
      <c r="Q24" s="430"/>
      <c r="R24" s="393"/>
      <c r="S24" s="393"/>
      <c r="T24" s="393"/>
      <c r="U24" s="397"/>
      <c r="V24" s="398"/>
      <c r="W24" s="398"/>
      <c r="X24" s="399"/>
      <c r="Y24" s="393"/>
      <c r="Z24" s="393"/>
    </row>
    <row r="25" spans="1:26" ht="14.25" customHeight="1">
      <c r="A25" s="21"/>
      <c r="B25" s="426"/>
      <c r="P25" s="427"/>
      <c r="Q25" s="429" t="s">
        <v>33</v>
      </c>
      <c r="R25" s="392"/>
      <c r="S25" s="392"/>
      <c r="T25" s="392"/>
      <c r="U25" s="394"/>
      <c r="V25" s="395"/>
      <c r="W25" s="395"/>
      <c r="X25" s="396"/>
      <c r="Y25" s="392">
        <f>R25+T25</f>
        <v>0</v>
      </c>
      <c r="Z25" s="392">
        <f>S25+U25</f>
        <v>0</v>
      </c>
    </row>
    <row r="26" spans="1:26" ht="14.25" customHeight="1">
      <c r="A26" s="21"/>
      <c r="B26" s="426"/>
      <c r="P26" s="427"/>
      <c r="Q26" s="430"/>
      <c r="R26" s="393"/>
      <c r="S26" s="393"/>
      <c r="T26" s="393"/>
      <c r="U26" s="397"/>
      <c r="V26" s="398"/>
      <c r="W26" s="398"/>
      <c r="X26" s="399"/>
      <c r="Y26" s="393"/>
      <c r="Z26" s="393"/>
    </row>
    <row r="27" spans="1:26" ht="14.25" customHeight="1">
      <c r="A27" s="21"/>
      <c r="B27" s="426"/>
      <c r="P27" s="427"/>
      <c r="Q27" s="429" t="s">
        <v>34</v>
      </c>
      <c r="R27" s="392"/>
      <c r="S27" s="392"/>
      <c r="T27" s="392"/>
      <c r="U27" s="394"/>
      <c r="V27" s="395"/>
      <c r="W27" s="395"/>
      <c r="X27" s="396"/>
      <c r="Y27" s="392">
        <f>R27+T27</f>
        <v>0</v>
      </c>
      <c r="Z27" s="392">
        <f>S27+U27</f>
        <v>0</v>
      </c>
    </row>
    <row r="28" spans="1:26" ht="14.25" customHeight="1">
      <c r="A28" s="21"/>
      <c r="B28" s="426"/>
      <c r="P28" s="427"/>
      <c r="Q28" s="430"/>
      <c r="R28" s="393"/>
      <c r="S28" s="393"/>
      <c r="T28" s="393"/>
      <c r="U28" s="397"/>
      <c r="V28" s="398"/>
      <c r="W28" s="398"/>
      <c r="X28" s="399"/>
      <c r="Y28" s="393"/>
      <c r="Z28" s="393"/>
    </row>
    <row r="29" spans="1:26" ht="14.25" customHeight="1">
      <c r="A29" s="21"/>
      <c r="B29" s="426"/>
      <c r="P29" s="427"/>
      <c r="Q29" s="431" t="s">
        <v>35</v>
      </c>
      <c r="R29" s="392"/>
      <c r="S29" s="392"/>
      <c r="T29" s="392"/>
      <c r="U29" s="394"/>
      <c r="V29" s="395"/>
      <c r="W29" s="395"/>
      <c r="X29" s="396"/>
      <c r="Y29" s="392">
        <f>R29+T29</f>
        <v>0</v>
      </c>
      <c r="Z29" s="392">
        <f>S29+U29</f>
        <v>0</v>
      </c>
    </row>
    <row r="30" spans="1:26" ht="14.25" customHeight="1">
      <c r="A30" s="21"/>
      <c r="B30" s="426"/>
      <c r="P30" s="427"/>
      <c r="Q30" s="432"/>
      <c r="R30" s="393"/>
      <c r="S30" s="393"/>
      <c r="T30" s="393"/>
      <c r="U30" s="397"/>
      <c r="V30" s="398"/>
      <c r="W30" s="398"/>
      <c r="X30" s="399"/>
      <c r="Y30" s="393"/>
      <c r="Z30" s="393"/>
    </row>
    <row r="31" spans="1:26" ht="14.25" customHeight="1">
      <c r="A31" s="21"/>
      <c r="B31" s="426"/>
      <c r="P31" s="427"/>
      <c r="Q31" s="429" t="s">
        <v>36</v>
      </c>
      <c r="R31" s="392"/>
      <c r="S31" s="392"/>
      <c r="T31" s="392"/>
      <c r="U31" s="394"/>
      <c r="V31" s="395"/>
      <c r="W31" s="395"/>
      <c r="X31" s="396"/>
      <c r="Y31" s="392">
        <f>R31+T31</f>
        <v>0</v>
      </c>
      <c r="Z31" s="392">
        <f>S31+U31</f>
        <v>0</v>
      </c>
    </row>
    <row r="32" spans="1:26" ht="14.25" customHeight="1">
      <c r="A32" s="21"/>
      <c r="B32" s="426"/>
      <c r="P32" s="427"/>
      <c r="Q32" s="430"/>
      <c r="R32" s="393"/>
      <c r="S32" s="393"/>
      <c r="T32" s="393"/>
      <c r="U32" s="397"/>
      <c r="V32" s="398"/>
      <c r="W32" s="398"/>
      <c r="X32" s="399"/>
      <c r="Y32" s="393"/>
      <c r="Z32" s="393"/>
    </row>
    <row r="33" spans="1:26" ht="14.25" customHeight="1">
      <c r="A33" s="21"/>
      <c r="B33" s="426"/>
      <c r="P33" s="427"/>
      <c r="Q33" s="429" t="s">
        <v>37</v>
      </c>
      <c r="R33" s="392"/>
      <c r="S33" s="392"/>
      <c r="T33" s="392"/>
      <c r="U33" s="394"/>
      <c r="V33" s="395"/>
      <c r="W33" s="395"/>
      <c r="X33" s="396"/>
      <c r="Y33" s="392">
        <f>R33+T33</f>
        <v>0</v>
      </c>
      <c r="Z33" s="392">
        <f>S33+U33</f>
        <v>0</v>
      </c>
    </row>
    <row r="34" spans="1:26" ht="14.25" customHeight="1">
      <c r="A34" s="21"/>
      <c r="B34" s="426"/>
      <c r="P34" s="427"/>
      <c r="Q34" s="430"/>
      <c r="R34" s="393"/>
      <c r="S34" s="393"/>
      <c r="T34" s="393"/>
      <c r="U34" s="397"/>
      <c r="V34" s="398"/>
      <c r="W34" s="398"/>
      <c r="X34" s="399"/>
      <c r="Y34" s="393"/>
      <c r="Z34" s="393"/>
    </row>
    <row r="35" spans="1:26" ht="14.25" customHeight="1">
      <c r="A35" s="21"/>
      <c r="B35" s="426"/>
      <c r="P35" s="427"/>
      <c r="Q35" s="429" t="s">
        <v>38</v>
      </c>
      <c r="R35" s="392"/>
      <c r="S35" s="392"/>
      <c r="T35" s="392"/>
      <c r="U35" s="394"/>
      <c r="V35" s="395"/>
      <c r="W35" s="395"/>
      <c r="X35" s="396"/>
      <c r="Y35" s="392">
        <f>R35+T35</f>
        <v>0</v>
      </c>
      <c r="Z35" s="392">
        <f>S35+U35</f>
        <v>0</v>
      </c>
    </row>
    <row r="36" spans="1:26" ht="14.25" customHeight="1">
      <c r="A36" s="21"/>
      <c r="B36" s="426"/>
      <c r="P36" s="427"/>
      <c r="Q36" s="430"/>
      <c r="R36" s="393"/>
      <c r="S36" s="393"/>
      <c r="T36" s="393"/>
      <c r="U36" s="397"/>
      <c r="V36" s="398"/>
      <c r="W36" s="398"/>
      <c r="X36" s="399"/>
      <c r="Y36" s="393"/>
      <c r="Z36" s="393"/>
    </row>
    <row r="37" spans="1:26" ht="14.25" customHeight="1">
      <c r="A37" s="21"/>
      <c r="B37" s="426"/>
      <c r="P37" s="427"/>
      <c r="Q37" s="429" t="s">
        <v>39</v>
      </c>
      <c r="R37" s="392"/>
      <c r="S37" s="392"/>
      <c r="T37" s="392"/>
      <c r="U37" s="394"/>
      <c r="V37" s="395"/>
      <c r="W37" s="395"/>
      <c r="X37" s="396"/>
      <c r="Y37" s="392">
        <f>R37+T37</f>
        <v>0</v>
      </c>
      <c r="Z37" s="392">
        <f>S37+U37</f>
        <v>0</v>
      </c>
    </row>
    <row r="38" spans="1:26" ht="14.25" customHeight="1">
      <c r="A38" s="21"/>
      <c r="B38" s="426"/>
      <c r="P38" s="427"/>
      <c r="Q38" s="430"/>
      <c r="R38" s="393"/>
      <c r="S38" s="393"/>
      <c r="T38" s="393"/>
      <c r="U38" s="397"/>
      <c r="V38" s="398"/>
      <c r="W38" s="398"/>
      <c r="X38" s="399"/>
      <c r="Y38" s="393"/>
      <c r="Z38" s="393"/>
    </row>
    <row r="39" spans="1:26" ht="14.25" customHeight="1">
      <c r="A39" s="21"/>
      <c r="B39" s="426"/>
      <c r="P39" s="427"/>
      <c r="Q39" s="429" t="s">
        <v>2</v>
      </c>
      <c r="R39" s="392">
        <f>SUM(R23:R38)</f>
        <v>0</v>
      </c>
      <c r="S39" s="392">
        <f>SUM(S23:S38)</f>
        <v>0</v>
      </c>
      <c r="T39" s="392">
        <f>SUM(T23:T38)</f>
        <v>0</v>
      </c>
      <c r="U39" s="394">
        <f>SUM(U23:X38)</f>
        <v>0</v>
      </c>
      <c r="V39" s="395"/>
      <c r="W39" s="395"/>
      <c r="X39" s="396"/>
      <c r="Y39" s="392">
        <f>R39+T39</f>
        <v>0</v>
      </c>
      <c r="Z39" s="392">
        <f>S39+U39</f>
        <v>0</v>
      </c>
    </row>
    <row r="40" spans="1:26" ht="14.25" customHeight="1">
      <c r="A40" s="21"/>
      <c r="B40" s="426"/>
      <c r="P40" s="428"/>
      <c r="Q40" s="430"/>
      <c r="R40" s="393"/>
      <c r="S40" s="393"/>
      <c r="T40" s="393"/>
      <c r="U40" s="397"/>
      <c r="V40" s="398"/>
      <c r="W40" s="398"/>
      <c r="X40" s="399"/>
      <c r="Y40" s="393"/>
      <c r="Z40" s="393"/>
    </row>
    <row r="41" spans="1:26" ht="14.25" customHeight="1">
      <c r="A41" s="21"/>
      <c r="B41" s="426"/>
      <c r="P41" s="433" t="s">
        <v>40</v>
      </c>
      <c r="Q41" s="429" t="s">
        <v>32</v>
      </c>
      <c r="R41" s="392"/>
      <c r="S41" s="392"/>
      <c r="T41" s="392"/>
      <c r="U41" s="394"/>
      <c r="V41" s="395"/>
      <c r="W41" s="395"/>
      <c r="X41" s="396"/>
      <c r="Y41" s="392">
        <f>R41+T41</f>
        <v>0</v>
      </c>
      <c r="Z41" s="392">
        <f>S41+U41</f>
        <v>0</v>
      </c>
    </row>
    <row r="42" spans="1:26" ht="14.25" customHeight="1">
      <c r="A42" s="21"/>
      <c r="B42" s="426"/>
      <c r="P42" s="427"/>
      <c r="Q42" s="430"/>
      <c r="R42" s="393"/>
      <c r="S42" s="393"/>
      <c r="T42" s="393"/>
      <c r="U42" s="397"/>
      <c r="V42" s="398"/>
      <c r="W42" s="398"/>
      <c r="X42" s="399"/>
      <c r="Y42" s="393"/>
      <c r="Z42" s="393"/>
    </row>
    <row r="43" spans="1:26" ht="14.25" customHeight="1">
      <c r="A43" s="21"/>
      <c r="B43" s="426"/>
      <c r="P43" s="427"/>
      <c r="Q43" s="429" t="s">
        <v>36</v>
      </c>
      <c r="R43" s="392"/>
      <c r="S43" s="392"/>
      <c r="T43" s="392"/>
      <c r="U43" s="394"/>
      <c r="V43" s="395"/>
      <c r="W43" s="395"/>
      <c r="X43" s="396"/>
      <c r="Y43" s="392">
        <f>R43+T43</f>
        <v>0</v>
      </c>
      <c r="Z43" s="392">
        <f>S43+U43</f>
        <v>0</v>
      </c>
    </row>
    <row r="44" spans="1:26" ht="14.25" customHeight="1">
      <c r="A44" s="21"/>
      <c r="B44" s="426"/>
      <c r="P44" s="427"/>
      <c r="Q44" s="430"/>
      <c r="R44" s="393"/>
      <c r="S44" s="393"/>
      <c r="T44" s="393"/>
      <c r="U44" s="397"/>
      <c r="V44" s="398"/>
      <c r="W44" s="398"/>
      <c r="X44" s="399"/>
      <c r="Y44" s="393"/>
      <c r="Z44" s="393"/>
    </row>
    <row r="45" spans="1:26" ht="14.25" customHeight="1">
      <c r="A45" s="21"/>
      <c r="B45" s="426"/>
      <c r="P45" s="427"/>
      <c r="Q45" s="429" t="s">
        <v>37</v>
      </c>
      <c r="R45" s="392"/>
      <c r="S45" s="392"/>
      <c r="T45" s="392"/>
      <c r="U45" s="394"/>
      <c r="V45" s="395"/>
      <c r="W45" s="395"/>
      <c r="X45" s="396"/>
      <c r="Y45" s="392">
        <f>R45+T45</f>
        <v>0</v>
      </c>
      <c r="Z45" s="392">
        <f>S45+U45</f>
        <v>0</v>
      </c>
    </row>
    <row r="46" spans="1:26" ht="14.25" customHeight="1">
      <c r="A46" s="21"/>
      <c r="B46" s="426"/>
      <c r="P46" s="427"/>
      <c r="Q46" s="430"/>
      <c r="R46" s="393"/>
      <c r="S46" s="393"/>
      <c r="T46" s="393"/>
      <c r="U46" s="397"/>
      <c r="V46" s="398"/>
      <c r="W46" s="398"/>
      <c r="X46" s="399"/>
      <c r="Y46" s="393"/>
      <c r="Z46" s="393"/>
    </row>
    <row r="47" spans="1:26" ht="14.25" customHeight="1">
      <c r="A47" s="21"/>
      <c r="B47" s="426"/>
      <c r="P47" s="427"/>
      <c r="Q47" s="429" t="s">
        <v>38</v>
      </c>
      <c r="R47" s="392"/>
      <c r="S47" s="392"/>
      <c r="T47" s="392"/>
      <c r="U47" s="394"/>
      <c r="V47" s="395"/>
      <c r="W47" s="395"/>
      <c r="X47" s="396"/>
      <c r="Y47" s="392">
        <f>R47+T47</f>
        <v>0</v>
      </c>
      <c r="Z47" s="392">
        <f>S47+U47</f>
        <v>0</v>
      </c>
    </row>
    <row r="48" spans="1:26" ht="14.25" customHeight="1">
      <c r="A48" s="21"/>
      <c r="B48" s="426"/>
      <c r="P48" s="427"/>
      <c r="Q48" s="430"/>
      <c r="R48" s="393"/>
      <c r="S48" s="393"/>
      <c r="T48" s="393"/>
      <c r="U48" s="397"/>
      <c r="V48" s="398"/>
      <c r="W48" s="398"/>
      <c r="X48" s="399"/>
      <c r="Y48" s="393"/>
      <c r="Z48" s="393"/>
    </row>
    <row r="49" spans="1:26" ht="14.25" customHeight="1">
      <c r="A49" s="21"/>
      <c r="B49" s="426"/>
      <c r="P49" s="427"/>
      <c r="Q49" s="429" t="s">
        <v>39</v>
      </c>
      <c r="R49" s="392"/>
      <c r="S49" s="392"/>
      <c r="T49" s="392"/>
      <c r="U49" s="394"/>
      <c r="V49" s="395"/>
      <c r="W49" s="395"/>
      <c r="X49" s="396"/>
      <c r="Y49" s="392">
        <f>R49+T49</f>
        <v>0</v>
      </c>
      <c r="Z49" s="392">
        <f>S49+U49</f>
        <v>0</v>
      </c>
    </row>
    <row r="50" spans="1:26" ht="14.25" customHeight="1">
      <c r="A50" s="21"/>
      <c r="B50" s="426"/>
      <c r="P50" s="427"/>
      <c r="Q50" s="430"/>
      <c r="R50" s="393"/>
      <c r="S50" s="393"/>
      <c r="T50" s="393"/>
      <c r="U50" s="397"/>
      <c r="V50" s="398"/>
      <c r="W50" s="398"/>
      <c r="X50" s="399"/>
      <c r="Y50" s="393"/>
      <c r="Z50" s="393"/>
    </row>
    <row r="51" spans="1:26" ht="14.25" customHeight="1">
      <c r="A51" s="21"/>
      <c r="B51" s="426"/>
      <c r="P51" s="427"/>
      <c r="Q51" s="429" t="s">
        <v>2</v>
      </c>
      <c r="R51" s="392">
        <f>SUM(R41:R50)</f>
        <v>0</v>
      </c>
      <c r="S51" s="392">
        <f>SUM(S41:S50)</f>
        <v>0</v>
      </c>
      <c r="T51" s="392">
        <f>SUM(T41:T50)</f>
        <v>0</v>
      </c>
      <c r="U51" s="394">
        <f>SUM(U41:X50)</f>
        <v>0</v>
      </c>
      <c r="V51" s="395"/>
      <c r="W51" s="395"/>
      <c r="X51" s="396"/>
      <c r="Y51" s="392">
        <f>R51+T51</f>
        <v>0</v>
      </c>
      <c r="Z51" s="392">
        <f>S51+U51</f>
        <v>0</v>
      </c>
    </row>
    <row r="52" spans="1:26" ht="14.25" customHeight="1">
      <c r="A52" s="21"/>
      <c r="B52" s="426"/>
      <c r="P52" s="428"/>
      <c r="Q52" s="430"/>
      <c r="R52" s="393"/>
      <c r="S52" s="393"/>
      <c r="T52" s="393"/>
      <c r="U52" s="397"/>
      <c r="V52" s="398"/>
      <c r="W52" s="398"/>
      <c r="X52" s="399"/>
      <c r="Y52" s="393"/>
      <c r="Z52" s="393"/>
    </row>
    <row r="53" spans="1:26" ht="14.25" customHeight="1">
      <c r="A53" s="21"/>
      <c r="B53" s="22"/>
      <c r="P53" s="418" t="s">
        <v>41</v>
      </c>
      <c r="Q53" s="419"/>
      <c r="R53" s="392">
        <f>R39+R51</f>
        <v>0</v>
      </c>
      <c r="S53" s="392">
        <f>S39+S51</f>
        <v>0</v>
      </c>
      <c r="T53" s="392">
        <f>T39+T51</f>
        <v>0</v>
      </c>
      <c r="U53" s="394">
        <f>U39+U51</f>
        <v>0</v>
      </c>
      <c r="V53" s="395"/>
      <c r="W53" s="395"/>
      <c r="X53" s="396"/>
      <c r="Y53" s="392">
        <f>R53+T53</f>
        <v>0</v>
      </c>
      <c r="Z53" s="392">
        <f>S53+U53</f>
        <v>0</v>
      </c>
    </row>
    <row r="54" spans="1:26" ht="14.25" customHeight="1">
      <c r="A54" s="21"/>
      <c r="B54" s="22"/>
      <c r="P54" s="400"/>
      <c r="Q54" s="401"/>
      <c r="R54" s="393"/>
      <c r="S54" s="393"/>
      <c r="T54" s="393"/>
      <c r="U54" s="397"/>
      <c r="V54" s="398"/>
      <c r="W54" s="398"/>
      <c r="X54" s="399"/>
      <c r="Y54" s="393"/>
      <c r="Z54" s="393"/>
    </row>
    <row r="55" ht="14.25" customHeight="1">
      <c r="A55" s="4" t="s">
        <v>361</v>
      </c>
    </row>
    <row r="56" ht="14.25" customHeight="1">
      <c r="A56" s="4" t="s">
        <v>358</v>
      </c>
    </row>
    <row r="57" ht="14.25" customHeight="1">
      <c r="A57" s="4" t="s">
        <v>359</v>
      </c>
    </row>
    <row r="64" ht="15" customHeight="1">
      <c r="Q64" s="4">
        <v>1</v>
      </c>
    </row>
  </sheetData>
  <sheetProtection/>
  <mergeCells count="149">
    <mergeCell ref="P53:Q54"/>
    <mergeCell ref="T51:T52"/>
    <mergeCell ref="T53:T54"/>
    <mergeCell ref="R45:R46"/>
    <mergeCell ref="S45:S46"/>
    <mergeCell ref="B47:B48"/>
    <mergeCell ref="Q47:Q48"/>
    <mergeCell ref="B49:B50"/>
    <mergeCell ref="Q49:Q50"/>
    <mergeCell ref="R47:R48"/>
    <mergeCell ref="B41:B42"/>
    <mergeCell ref="P41:P52"/>
    <mergeCell ref="Q41:Q42"/>
    <mergeCell ref="B43:B44"/>
    <mergeCell ref="Q43:Q44"/>
    <mergeCell ref="B45:B46"/>
    <mergeCell ref="Q45:Q46"/>
    <mergeCell ref="B51:B52"/>
    <mergeCell ref="Q51:Q52"/>
    <mergeCell ref="B37:B38"/>
    <mergeCell ref="Q37:Q38"/>
    <mergeCell ref="T35:T36"/>
    <mergeCell ref="T37:T38"/>
    <mergeCell ref="B39:B40"/>
    <mergeCell ref="Q39:Q40"/>
    <mergeCell ref="R37:R38"/>
    <mergeCell ref="S37:S38"/>
    <mergeCell ref="R39:R40"/>
    <mergeCell ref="S39:S40"/>
    <mergeCell ref="B33:B34"/>
    <mergeCell ref="Q33:Q34"/>
    <mergeCell ref="R31:R32"/>
    <mergeCell ref="S31:S32"/>
    <mergeCell ref="B35:B36"/>
    <mergeCell ref="Q35:Q36"/>
    <mergeCell ref="R33:R34"/>
    <mergeCell ref="S33:S34"/>
    <mergeCell ref="R35:R36"/>
    <mergeCell ref="S35:S36"/>
    <mergeCell ref="Q27:Q28"/>
    <mergeCell ref="B29:B30"/>
    <mergeCell ref="Q29:Q30"/>
    <mergeCell ref="R29:R30"/>
    <mergeCell ref="S29:S30"/>
    <mergeCell ref="B31:B32"/>
    <mergeCell ref="Q31:Q32"/>
    <mergeCell ref="R19:S20"/>
    <mergeCell ref="Y19:Z20"/>
    <mergeCell ref="K10:M11"/>
    <mergeCell ref="P21:Q22"/>
    <mergeCell ref="B23:B24"/>
    <mergeCell ref="P23:P40"/>
    <mergeCell ref="Q23:Q24"/>
    <mergeCell ref="B25:B26"/>
    <mergeCell ref="Q25:Q26"/>
    <mergeCell ref="B27:B28"/>
    <mergeCell ref="A10:A11"/>
    <mergeCell ref="B10:B11"/>
    <mergeCell ref="C10:D11"/>
    <mergeCell ref="F10:F11"/>
    <mergeCell ref="G10:G11"/>
    <mergeCell ref="H10:H11"/>
    <mergeCell ref="R21:S21"/>
    <mergeCell ref="T19:X20"/>
    <mergeCell ref="T21:X21"/>
    <mergeCell ref="Y21:Z21"/>
    <mergeCell ref="J2:K2"/>
    <mergeCell ref="M2:N2"/>
    <mergeCell ref="I8:K8"/>
    <mergeCell ref="I10:J11"/>
    <mergeCell ref="J13:N13"/>
    <mergeCell ref="P19:Q20"/>
    <mergeCell ref="R23:R24"/>
    <mergeCell ref="S23:S24"/>
    <mergeCell ref="R25:R26"/>
    <mergeCell ref="S25:S26"/>
    <mergeCell ref="R27:R28"/>
    <mergeCell ref="S27:S28"/>
    <mergeCell ref="R41:R42"/>
    <mergeCell ref="S41:S42"/>
    <mergeCell ref="R43:R44"/>
    <mergeCell ref="S43:S44"/>
    <mergeCell ref="R49:R50"/>
    <mergeCell ref="S49:S50"/>
    <mergeCell ref="S47:S48"/>
    <mergeCell ref="R51:R52"/>
    <mergeCell ref="S51:S52"/>
    <mergeCell ref="R53:R54"/>
    <mergeCell ref="S53:S54"/>
    <mergeCell ref="T23:T24"/>
    <mergeCell ref="T25:T26"/>
    <mergeCell ref="T27:T28"/>
    <mergeCell ref="T29:T30"/>
    <mergeCell ref="T31:T32"/>
    <mergeCell ref="T33:T34"/>
    <mergeCell ref="T39:T40"/>
    <mergeCell ref="T41:T42"/>
    <mergeCell ref="T43:T44"/>
    <mergeCell ref="T45:T46"/>
    <mergeCell ref="T47:T48"/>
    <mergeCell ref="T49:T50"/>
    <mergeCell ref="U23:X24"/>
    <mergeCell ref="U25:X26"/>
    <mergeCell ref="U27:X28"/>
    <mergeCell ref="U29:X30"/>
    <mergeCell ref="U31:X32"/>
    <mergeCell ref="U33:X34"/>
    <mergeCell ref="U35:X36"/>
    <mergeCell ref="U37:X38"/>
    <mergeCell ref="U39:X40"/>
    <mergeCell ref="U41:X42"/>
    <mergeCell ref="U43:X44"/>
    <mergeCell ref="U45:X46"/>
    <mergeCell ref="U47:X48"/>
    <mergeCell ref="U49:X50"/>
    <mergeCell ref="U51:X52"/>
    <mergeCell ref="U53:X54"/>
    <mergeCell ref="Y23:Y24"/>
    <mergeCell ref="Z23:Z24"/>
    <mergeCell ref="Y25:Y26"/>
    <mergeCell ref="Z25:Z26"/>
    <mergeCell ref="Y27:Y28"/>
    <mergeCell ref="Z27:Z28"/>
    <mergeCell ref="Y29:Y30"/>
    <mergeCell ref="Z29:Z30"/>
    <mergeCell ref="Y31:Y32"/>
    <mergeCell ref="Z31:Z32"/>
    <mergeCell ref="Y33:Y34"/>
    <mergeCell ref="Z33:Z34"/>
    <mergeCell ref="Y35:Y36"/>
    <mergeCell ref="Z35:Z36"/>
    <mergeCell ref="Y37:Y38"/>
    <mergeCell ref="Z37:Z38"/>
    <mergeCell ref="Y39:Y40"/>
    <mergeCell ref="Z39:Z40"/>
    <mergeCell ref="Y41:Y42"/>
    <mergeCell ref="Z41:Z42"/>
    <mergeCell ref="Y43:Y44"/>
    <mergeCell ref="Z43:Z44"/>
    <mergeCell ref="Y45:Y46"/>
    <mergeCell ref="Z45:Z46"/>
    <mergeCell ref="Y53:Y54"/>
    <mergeCell ref="Z53:Z54"/>
    <mergeCell ref="Y47:Y48"/>
    <mergeCell ref="Z47:Z48"/>
    <mergeCell ref="Y49:Y50"/>
    <mergeCell ref="Z49:Z50"/>
    <mergeCell ref="Y51:Y52"/>
    <mergeCell ref="Z51:Z52"/>
  </mergeCells>
  <printOptions horizontalCentered="1" verticalCentered="1"/>
  <pageMargins left="0.5905511811023623" right="0.5905511811023623" top="0.5905511811023623" bottom="0.3937007874015748" header="0.1968503937007874" footer="0.1968503937007874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1"/>
  <sheetViews>
    <sheetView view="pageBreakPreview" zoomScale="80" zoomScaleNormal="80" zoomScaleSheetLayoutView="80" zoomScalePageLayoutView="0" workbookViewId="0" topLeftCell="A1">
      <selection activeCell="X36" sqref="W36:X36"/>
    </sheetView>
  </sheetViews>
  <sheetFormatPr defaultColWidth="8.796875" defaultRowHeight="19.5" customHeight="1"/>
  <cols>
    <col min="1" max="1" width="15.09765625" style="4" customWidth="1"/>
    <col min="2" max="2" width="7.59765625" style="4" customWidth="1"/>
    <col min="3" max="3" width="2.59765625" style="4" customWidth="1"/>
    <col min="4" max="4" width="7.59765625" style="4" customWidth="1"/>
    <col min="5" max="5" width="2.59765625" style="4" customWidth="1"/>
    <col min="6" max="6" width="7.59765625" style="4" customWidth="1"/>
    <col min="7" max="7" width="6.59765625" style="4" customWidth="1"/>
    <col min="8" max="8" width="2.3984375" style="4" customWidth="1"/>
    <col min="9" max="9" width="6.59765625" style="4" customWidth="1"/>
    <col min="10" max="10" width="2.3984375" style="4" customWidth="1"/>
    <col min="11" max="11" width="9.3984375" style="4" customWidth="1"/>
    <col min="12" max="12" width="2.3984375" style="4" customWidth="1"/>
    <col min="13" max="13" width="16.59765625" style="4" customWidth="1"/>
    <col min="14" max="14" width="7.59765625" style="4" customWidth="1"/>
    <col min="15" max="15" width="2.59765625" style="4" customWidth="1"/>
    <col min="16" max="16" width="7.59765625" style="4" customWidth="1"/>
    <col min="17" max="17" width="2.59765625" style="4" customWidth="1"/>
    <col min="18" max="18" width="7.59765625" style="4" customWidth="1"/>
    <col min="19" max="19" width="2.09765625" style="4" customWidth="1"/>
    <col min="20" max="20" width="2.3984375" style="4" customWidth="1"/>
    <col min="21" max="21" width="2.09765625" style="4" customWidth="1"/>
    <col min="22" max="22" width="2.3984375" style="4" customWidth="1"/>
    <col min="23" max="23" width="2.09765625" style="4" customWidth="1"/>
    <col min="24" max="24" width="5.09765625" style="4" customWidth="1"/>
    <col min="25" max="26" width="2.09765625" style="4" customWidth="1"/>
    <col min="27" max="27" width="2.3984375" style="4" customWidth="1"/>
    <col min="28" max="28" width="2.09765625" style="4" customWidth="1"/>
    <col min="29" max="29" width="2.3984375" style="4" customWidth="1"/>
    <col min="30" max="30" width="2.09765625" style="4" customWidth="1"/>
    <col min="31" max="31" width="5.09765625" style="4" customWidth="1"/>
    <col min="32" max="33" width="2.09765625" style="4" customWidth="1"/>
    <col min="34" max="34" width="2.3984375" style="4" customWidth="1"/>
    <col min="35" max="35" width="2.09765625" style="4" customWidth="1"/>
    <col min="36" max="36" width="2.3984375" style="4" customWidth="1"/>
    <col min="37" max="37" width="2.09765625" style="4" customWidth="1"/>
    <col min="38" max="38" width="5.09765625" style="4" customWidth="1"/>
    <col min="39" max="39" width="2.09765625" style="4" customWidth="1"/>
    <col min="40" max="40" width="6.3984375" style="4" customWidth="1"/>
    <col min="41" max="41" width="3.59765625" style="4" customWidth="1"/>
    <col min="42" max="42" width="12.8984375" style="4" customWidth="1"/>
    <col min="43" max="45" width="7.09765625" style="4" customWidth="1"/>
    <col min="46" max="46" width="6.59765625" style="4" customWidth="1"/>
    <col min="47" max="47" width="3.59765625" style="4" customWidth="1"/>
    <col min="48" max="48" width="4.8984375" style="4" customWidth="1"/>
    <col min="49" max="49" width="8.59765625" style="4" customWidth="1"/>
    <col min="50" max="52" width="7.09765625" style="4" customWidth="1"/>
    <col min="53" max="53" width="6.59765625" style="4" customWidth="1"/>
    <col min="54" max="16384" width="9" style="4" customWidth="1"/>
  </cols>
  <sheetData>
    <row r="1" ht="19.5" customHeight="1">
      <c r="A1" s="4" t="s">
        <v>42</v>
      </c>
    </row>
    <row r="2" spans="1:13" ht="19.5" customHeight="1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53" ht="19.5" customHeight="1">
      <c r="A3" s="25" t="s">
        <v>44</v>
      </c>
      <c r="B3" s="26" t="s">
        <v>45</v>
      </c>
      <c r="C3" s="27"/>
      <c r="D3" s="27"/>
      <c r="E3" s="27"/>
      <c r="F3" s="28"/>
      <c r="G3" s="26" t="s">
        <v>46</v>
      </c>
      <c r="H3" s="28"/>
      <c r="I3" s="26" t="s">
        <v>47</v>
      </c>
      <c r="J3" s="28"/>
      <c r="K3" s="26" t="s">
        <v>48</v>
      </c>
      <c r="L3" s="28"/>
      <c r="M3" s="25" t="s">
        <v>49</v>
      </c>
      <c r="N3" s="418" t="s">
        <v>134</v>
      </c>
      <c r="O3" s="434"/>
      <c r="P3" s="434"/>
      <c r="Q3" s="434"/>
      <c r="R3" s="419"/>
      <c r="S3" s="26" t="s">
        <v>50</v>
      </c>
      <c r="T3" s="27"/>
      <c r="U3" s="27"/>
      <c r="V3" s="27"/>
      <c r="W3" s="27"/>
      <c r="X3" s="27"/>
      <c r="Y3" s="28"/>
      <c r="Z3" s="26" t="s">
        <v>51</v>
      </c>
      <c r="AA3" s="27"/>
      <c r="AB3" s="27"/>
      <c r="AC3" s="27"/>
      <c r="AD3" s="27"/>
      <c r="AE3" s="27"/>
      <c r="AF3" s="28"/>
      <c r="AG3" s="26" t="s">
        <v>52</v>
      </c>
      <c r="AH3" s="27"/>
      <c r="AI3" s="27"/>
      <c r="AJ3" s="27"/>
      <c r="AK3" s="27"/>
      <c r="AL3" s="27"/>
      <c r="AM3" s="28"/>
      <c r="AN3" s="435" t="s">
        <v>53</v>
      </c>
      <c r="AO3" s="433" t="s">
        <v>54</v>
      </c>
      <c r="AP3" s="17" t="s">
        <v>55</v>
      </c>
      <c r="AQ3" s="437"/>
      <c r="AR3" s="438"/>
      <c r="AS3" s="438"/>
      <c r="AT3" s="31" t="s">
        <v>56</v>
      </c>
      <c r="AU3" s="433" t="s">
        <v>57</v>
      </c>
      <c r="AV3" s="435" t="s">
        <v>58</v>
      </c>
      <c r="AW3" s="17" t="s">
        <v>59</v>
      </c>
      <c r="AX3" s="443"/>
      <c r="AY3" s="444"/>
      <c r="AZ3" s="444"/>
      <c r="BA3" s="31" t="s">
        <v>60</v>
      </c>
    </row>
    <row r="4" spans="1:53" ht="19.5" customHeight="1">
      <c r="A4" s="445"/>
      <c r="B4" s="413"/>
      <c r="C4" s="13"/>
      <c r="D4" s="13"/>
      <c r="E4" s="13"/>
      <c r="F4" s="448"/>
      <c r="G4" s="449"/>
      <c r="H4" s="14" t="s">
        <v>63</v>
      </c>
      <c r="I4" s="449"/>
      <c r="J4" s="14" t="s">
        <v>63</v>
      </c>
      <c r="K4" s="449"/>
      <c r="L4" s="14" t="s">
        <v>63</v>
      </c>
      <c r="M4" s="445"/>
      <c r="N4" s="400"/>
      <c r="O4" s="407"/>
      <c r="P4" s="407"/>
      <c r="Q4" s="407"/>
      <c r="R4" s="401"/>
      <c r="S4" s="18" t="s">
        <v>64</v>
      </c>
      <c r="T4" s="19"/>
      <c r="U4" s="19"/>
      <c r="V4" s="19"/>
      <c r="W4" s="20"/>
      <c r="X4" s="18" t="s">
        <v>65</v>
      </c>
      <c r="Y4" s="20"/>
      <c r="Z4" s="26" t="s">
        <v>64</v>
      </c>
      <c r="AA4" s="27"/>
      <c r="AB4" s="27"/>
      <c r="AC4" s="27"/>
      <c r="AD4" s="28"/>
      <c r="AE4" s="26" t="s">
        <v>65</v>
      </c>
      <c r="AF4" s="28"/>
      <c r="AG4" s="26" t="s">
        <v>64</v>
      </c>
      <c r="AH4" s="27"/>
      <c r="AI4" s="27"/>
      <c r="AJ4" s="27"/>
      <c r="AK4" s="28"/>
      <c r="AL4" s="26" t="s">
        <v>65</v>
      </c>
      <c r="AM4" s="28"/>
      <c r="AN4" s="436"/>
      <c r="AO4" s="427"/>
      <c r="AP4" s="17" t="s">
        <v>66</v>
      </c>
      <c r="AQ4" s="437"/>
      <c r="AR4" s="438"/>
      <c r="AS4" s="438"/>
      <c r="AT4" s="31" t="s">
        <v>56</v>
      </c>
      <c r="AU4" s="427"/>
      <c r="AV4" s="436"/>
      <c r="AW4" s="17" t="s">
        <v>67</v>
      </c>
      <c r="AX4" s="443"/>
      <c r="AY4" s="444"/>
      <c r="AZ4" s="444"/>
      <c r="BA4" s="31" t="s">
        <v>60</v>
      </c>
    </row>
    <row r="5" spans="1:53" ht="19.5" customHeight="1">
      <c r="A5" s="446"/>
      <c r="B5" s="447"/>
      <c r="C5" s="15" t="s">
        <v>68</v>
      </c>
      <c r="D5" s="15"/>
      <c r="E5" s="15"/>
      <c r="F5" s="425"/>
      <c r="G5" s="424"/>
      <c r="H5" s="16"/>
      <c r="I5" s="424"/>
      <c r="J5" s="16"/>
      <c r="K5" s="424"/>
      <c r="L5" s="16"/>
      <c r="M5" s="446"/>
      <c r="N5" s="418"/>
      <c r="O5" s="13"/>
      <c r="P5" s="434"/>
      <c r="Q5" s="13" t="s">
        <v>62</v>
      </c>
      <c r="R5" s="439"/>
      <c r="S5" s="75"/>
      <c r="T5" s="34"/>
      <c r="U5" s="69" t="s">
        <v>3</v>
      </c>
      <c r="V5" s="34"/>
      <c r="W5" s="69" t="s">
        <v>5</v>
      </c>
      <c r="X5" s="441"/>
      <c r="Y5" s="36" t="s">
        <v>135</v>
      </c>
      <c r="Z5" s="75"/>
      <c r="AA5" s="34"/>
      <c r="AB5" s="69" t="s">
        <v>3</v>
      </c>
      <c r="AC5" s="34"/>
      <c r="AD5" s="69" t="s">
        <v>5</v>
      </c>
      <c r="AE5" s="441"/>
      <c r="AF5" s="36" t="s">
        <v>135</v>
      </c>
      <c r="AG5" s="75"/>
      <c r="AH5" s="34"/>
      <c r="AI5" s="69" t="s">
        <v>3</v>
      </c>
      <c r="AJ5" s="34"/>
      <c r="AK5" s="69" t="s">
        <v>5</v>
      </c>
      <c r="AL5" s="441"/>
      <c r="AM5" s="36" t="s">
        <v>135</v>
      </c>
      <c r="AN5" s="76"/>
      <c r="AO5" s="428"/>
      <c r="AP5" s="17" t="s">
        <v>70</v>
      </c>
      <c r="AQ5" s="437"/>
      <c r="AR5" s="438"/>
      <c r="AS5" s="438"/>
      <c r="AT5" s="31" t="s">
        <v>56</v>
      </c>
      <c r="AU5" s="427"/>
      <c r="AV5" s="435" t="s">
        <v>71</v>
      </c>
      <c r="AW5" s="17" t="s">
        <v>59</v>
      </c>
      <c r="AX5" s="443"/>
      <c r="AY5" s="444"/>
      <c r="AZ5" s="444"/>
      <c r="BA5" s="31" t="s">
        <v>136</v>
      </c>
    </row>
    <row r="6" spans="1:53" ht="19.5" customHeight="1">
      <c r="A6" s="445"/>
      <c r="B6" s="413"/>
      <c r="C6" s="13"/>
      <c r="D6" s="13"/>
      <c r="E6" s="13"/>
      <c r="F6" s="448"/>
      <c r="G6" s="449"/>
      <c r="H6" s="14" t="s">
        <v>137</v>
      </c>
      <c r="I6" s="449"/>
      <c r="J6" s="14" t="s">
        <v>137</v>
      </c>
      <c r="K6" s="451"/>
      <c r="L6" s="14" t="s">
        <v>137</v>
      </c>
      <c r="M6" s="445"/>
      <c r="N6" s="400"/>
      <c r="O6" s="15" t="s">
        <v>68</v>
      </c>
      <c r="P6" s="407"/>
      <c r="Q6" s="15" t="s">
        <v>69</v>
      </c>
      <c r="R6" s="440"/>
      <c r="S6" s="72" t="s">
        <v>138</v>
      </c>
      <c r="T6" s="35"/>
      <c r="U6" s="70" t="s">
        <v>3</v>
      </c>
      <c r="V6" s="35"/>
      <c r="W6" s="70" t="s">
        <v>5</v>
      </c>
      <c r="X6" s="442"/>
      <c r="Y6" s="77"/>
      <c r="Z6" s="72" t="s">
        <v>139</v>
      </c>
      <c r="AA6" s="35"/>
      <c r="AB6" s="70" t="s">
        <v>3</v>
      </c>
      <c r="AC6" s="35"/>
      <c r="AD6" s="70" t="s">
        <v>5</v>
      </c>
      <c r="AE6" s="442"/>
      <c r="AF6" s="77"/>
      <c r="AG6" s="72" t="s">
        <v>139</v>
      </c>
      <c r="AH6" s="35"/>
      <c r="AI6" s="70" t="s">
        <v>3</v>
      </c>
      <c r="AJ6" s="35"/>
      <c r="AK6" s="70" t="s">
        <v>5</v>
      </c>
      <c r="AL6" s="442"/>
      <c r="AM6" s="77"/>
      <c r="AN6" s="78"/>
      <c r="AO6" s="433" t="s">
        <v>72</v>
      </c>
      <c r="AP6" s="17" t="s">
        <v>73</v>
      </c>
      <c r="AQ6" s="437"/>
      <c r="AR6" s="438"/>
      <c r="AS6" s="438"/>
      <c r="AT6" s="31" t="s">
        <v>74</v>
      </c>
      <c r="AU6" s="428"/>
      <c r="AV6" s="436"/>
      <c r="AW6" s="17" t="s">
        <v>67</v>
      </c>
      <c r="AX6" s="443"/>
      <c r="AY6" s="444"/>
      <c r="AZ6" s="444"/>
      <c r="BA6" s="31" t="s">
        <v>140</v>
      </c>
    </row>
    <row r="7" spans="1:53" ht="19.5" customHeight="1">
      <c r="A7" s="446"/>
      <c r="B7" s="447"/>
      <c r="C7" s="15" t="s">
        <v>68</v>
      </c>
      <c r="D7" s="15"/>
      <c r="E7" s="15"/>
      <c r="F7" s="425"/>
      <c r="G7" s="424"/>
      <c r="H7" s="16"/>
      <c r="I7" s="424"/>
      <c r="J7" s="16"/>
      <c r="K7" s="447"/>
      <c r="L7" s="16"/>
      <c r="M7" s="446"/>
      <c r="N7" s="418"/>
      <c r="O7" s="13"/>
      <c r="P7" s="434"/>
      <c r="Q7" s="13" t="s">
        <v>62</v>
      </c>
      <c r="R7" s="448"/>
      <c r="S7" s="75"/>
      <c r="T7" s="34"/>
      <c r="U7" s="69" t="s">
        <v>3</v>
      </c>
      <c r="V7" s="34"/>
      <c r="W7" s="69" t="s">
        <v>5</v>
      </c>
      <c r="X7" s="441"/>
      <c r="Y7" s="36" t="s">
        <v>135</v>
      </c>
      <c r="Z7" s="75"/>
      <c r="AA7" s="34"/>
      <c r="AB7" s="69" t="s">
        <v>3</v>
      </c>
      <c r="AC7" s="34"/>
      <c r="AD7" s="69" t="s">
        <v>5</v>
      </c>
      <c r="AE7" s="441"/>
      <c r="AF7" s="36" t="s">
        <v>135</v>
      </c>
      <c r="AG7" s="75"/>
      <c r="AH7" s="34"/>
      <c r="AI7" s="69" t="s">
        <v>3</v>
      </c>
      <c r="AJ7" s="34"/>
      <c r="AK7" s="69" t="s">
        <v>5</v>
      </c>
      <c r="AL7" s="441"/>
      <c r="AM7" s="36" t="s">
        <v>135</v>
      </c>
      <c r="AN7" s="76"/>
      <c r="AO7" s="427"/>
      <c r="AP7" s="17" t="s">
        <v>75</v>
      </c>
      <c r="AQ7" s="437"/>
      <c r="AR7" s="438"/>
      <c r="AS7" s="438"/>
      <c r="AT7" s="31" t="s">
        <v>74</v>
      </c>
      <c r="AU7" s="26" t="s">
        <v>76</v>
      </c>
      <c r="AV7" s="27"/>
      <c r="AW7" s="28"/>
      <c r="AX7" s="29"/>
      <c r="AY7" s="30" t="s">
        <v>1</v>
      </c>
      <c r="AZ7" s="30"/>
      <c r="BA7" s="31" t="s">
        <v>141</v>
      </c>
    </row>
    <row r="8" spans="1:53" ht="19.5" customHeight="1">
      <c r="A8" s="445"/>
      <c r="B8" s="413"/>
      <c r="C8" s="13"/>
      <c r="D8" s="13"/>
      <c r="E8" s="13"/>
      <c r="F8" s="448"/>
      <c r="G8" s="449"/>
      <c r="H8" s="14" t="s">
        <v>141</v>
      </c>
      <c r="I8" s="449"/>
      <c r="J8" s="14" t="s">
        <v>141</v>
      </c>
      <c r="K8" s="449"/>
      <c r="L8" s="14" t="s">
        <v>141</v>
      </c>
      <c r="M8" s="450"/>
      <c r="N8" s="400"/>
      <c r="O8" s="15" t="s">
        <v>68</v>
      </c>
      <c r="P8" s="407"/>
      <c r="Q8" s="15" t="s">
        <v>69</v>
      </c>
      <c r="R8" s="425"/>
      <c r="S8" s="72" t="s">
        <v>138</v>
      </c>
      <c r="T8" s="35"/>
      <c r="U8" s="70" t="s">
        <v>3</v>
      </c>
      <c r="V8" s="35"/>
      <c r="W8" s="70" t="s">
        <v>5</v>
      </c>
      <c r="X8" s="442"/>
      <c r="Y8" s="77"/>
      <c r="Z8" s="72" t="s">
        <v>139</v>
      </c>
      <c r="AA8" s="35"/>
      <c r="AB8" s="70" t="s">
        <v>3</v>
      </c>
      <c r="AC8" s="35"/>
      <c r="AD8" s="70" t="s">
        <v>5</v>
      </c>
      <c r="AE8" s="442"/>
      <c r="AF8" s="77"/>
      <c r="AG8" s="72" t="s">
        <v>139</v>
      </c>
      <c r="AH8" s="35"/>
      <c r="AI8" s="70" t="s">
        <v>3</v>
      </c>
      <c r="AJ8" s="35"/>
      <c r="AK8" s="70" t="s">
        <v>5</v>
      </c>
      <c r="AL8" s="442"/>
      <c r="AM8" s="77"/>
      <c r="AN8" s="78"/>
      <c r="AO8" s="427"/>
      <c r="AP8" s="17" t="s">
        <v>77</v>
      </c>
      <c r="AQ8" s="437"/>
      <c r="AR8" s="438"/>
      <c r="AS8" s="438"/>
      <c r="AT8" s="31" t="s">
        <v>74</v>
      </c>
      <c r="AU8" s="26" t="s">
        <v>78</v>
      </c>
      <c r="AV8" s="27"/>
      <c r="AW8" s="28"/>
      <c r="AX8" s="437"/>
      <c r="AY8" s="438"/>
      <c r="AZ8" s="438"/>
      <c r="BA8" s="31" t="s">
        <v>79</v>
      </c>
    </row>
    <row r="9" spans="1:53" ht="19.5" customHeight="1">
      <c r="A9" s="446"/>
      <c r="B9" s="447"/>
      <c r="C9" s="15" t="s">
        <v>68</v>
      </c>
      <c r="D9" s="15"/>
      <c r="E9" s="15"/>
      <c r="F9" s="425"/>
      <c r="G9" s="424"/>
      <c r="H9" s="16"/>
      <c r="I9" s="424"/>
      <c r="J9" s="16"/>
      <c r="K9" s="424"/>
      <c r="L9" s="16"/>
      <c r="M9" s="446"/>
      <c r="N9" s="418"/>
      <c r="O9" s="13"/>
      <c r="P9" s="434"/>
      <c r="Q9" s="13" t="s">
        <v>62</v>
      </c>
      <c r="R9" s="448"/>
      <c r="S9" s="75"/>
      <c r="T9" s="34"/>
      <c r="U9" s="69" t="s">
        <v>3</v>
      </c>
      <c r="V9" s="34"/>
      <c r="W9" s="69" t="s">
        <v>5</v>
      </c>
      <c r="X9" s="441"/>
      <c r="Y9" s="36" t="s">
        <v>135</v>
      </c>
      <c r="Z9" s="75"/>
      <c r="AA9" s="34"/>
      <c r="AB9" s="69" t="s">
        <v>3</v>
      </c>
      <c r="AC9" s="34"/>
      <c r="AD9" s="69" t="s">
        <v>5</v>
      </c>
      <c r="AE9" s="441"/>
      <c r="AF9" s="36" t="s">
        <v>135</v>
      </c>
      <c r="AG9" s="75"/>
      <c r="AH9" s="34"/>
      <c r="AI9" s="69" t="s">
        <v>3</v>
      </c>
      <c r="AJ9" s="34"/>
      <c r="AK9" s="69" t="s">
        <v>5</v>
      </c>
      <c r="AL9" s="441"/>
      <c r="AM9" s="36" t="s">
        <v>135</v>
      </c>
      <c r="AN9" s="76"/>
      <c r="AO9" s="427"/>
      <c r="AP9" s="17" t="s">
        <v>80</v>
      </c>
      <c r="AQ9" s="437"/>
      <c r="AR9" s="438"/>
      <c r="AS9" s="438"/>
      <c r="AT9" s="31" t="s">
        <v>74</v>
      </c>
      <c r="AU9" s="26" t="s">
        <v>81</v>
      </c>
      <c r="AV9" s="27"/>
      <c r="AW9" s="28"/>
      <c r="AX9" s="437"/>
      <c r="AY9" s="438"/>
      <c r="AZ9" s="438"/>
      <c r="BA9" s="31" t="s">
        <v>56</v>
      </c>
    </row>
    <row r="10" spans="1:53" ht="19.5" customHeight="1">
      <c r="A10" s="445"/>
      <c r="B10" s="413"/>
      <c r="C10" s="13"/>
      <c r="D10" s="13"/>
      <c r="E10" s="13"/>
      <c r="F10" s="452"/>
      <c r="G10" s="451"/>
      <c r="H10" s="14" t="s">
        <v>141</v>
      </c>
      <c r="I10" s="449"/>
      <c r="J10" s="14" t="s">
        <v>141</v>
      </c>
      <c r="K10" s="449"/>
      <c r="L10" s="14" t="s">
        <v>141</v>
      </c>
      <c r="M10" s="450"/>
      <c r="N10" s="400"/>
      <c r="O10" s="15" t="s">
        <v>68</v>
      </c>
      <c r="P10" s="407"/>
      <c r="Q10" s="15" t="s">
        <v>69</v>
      </c>
      <c r="R10" s="425"/>
      <c r="S10" s="72" t="s">
        <v>138</v>
      </c>
      <c r="T10" s="35"/>
      <c r="U10" s="70" t="s">
        <v>3</v>
      </c>
      <c r="V10" s="35"/>
      <c r="W10" s="70" t="s">
        <v>5</v>
      </c>
      <c r="X10" s="442"/>
      <c r="Y10" s="77"/>
      <c r="Z10" s="72" t="s">
        <v>139</v>
      </c>
      <c r="AA10" s="35"/>
      <c r="AB10" s="70" t="s">
        <v>3</v>
      </c>
      <c r="AC10" s="35"/>
      <c r="AD10" s="70" t="s">
        <v>5</v>
      </c>
      <c r="AE10" s="442"/>
      <c r="AF10" s="77"/>
      <c r="AG10" s="72" t="s">
        <v>139</v>
      </c>
      <c r="AH10" s="35"/>
      <c r="AI10" s="70" t="s">
        <v>3</v>
      </c>
      <c r="AJ10" s="35"/>
      <c r="AK10" s="70" t="s">
        <v>5</v>
      </c>
      <c r="AL10" s="442"/>
      <c r="AM10" s="77"/>
      <c r="AN10" s="78"/>
      <c r="AO10" s="428"/>
      <c r="AP10" s="17" t="s">
        <v>82</v>
      </c>
      <c r="AQ10" s="437"/>
      <c r="AR10" s="438"/>
      <c r="AS10" s="438"/>
      <c r="AT10" s="31" t="s">
        <v>74</v>
      </c>
      <c r="AU10" s="26" t="s">
        <v>83</v>
      </c>
      <c r="AV10" s="27"/>
      <c r="AW10" s="28"/>
      <c r="AX10" s="437"/>
      <c r="AY10" s="438"/>
      <c r="AZ10" s="438"/>
      <c r="BA10" s="31" t="s">
        <v>84</v>
      </c>
    </row>
    <row r="11" spans="1:40" ht="19.5" customHeight="1">
      <c r="A11" s="446"/>
      <c r="B11" s="447"/>
      <c r="C11" s="15" t="s">
        <v>68</v>
      </c>
      <c r="D11" s="15"/>
      <c r="E11" s="15"/>
      <c r="F11" s="453"/>
      <c r="G11" s="447"/>
      <c r="H11" s="16"/>
      <c r="I11" s="424"/>
      <c r="J11" s="16"/>
      <c r="K11" s="424"/>
      <c r="L11" s="16"/>
      <c r="M11" s="446"/>
      <c r="N11" s="418"/>
      <c r="O11" s="13"/>
      <c r="P11" s="434"/>
      <c r="Q11" s="13" t="s">
        <v>62</v>
      </c>
      <c r="R11" s="448"/>
      <c r="S11" s="75"/>
      <c r="T11" s="34"/>
      <c r="U11" s="69" t="s">
        <v>3</v>
      </c>
      <c r="V11" s="34"/>
      <c r="W11" s="69" t="s">
        <v>5</v>
      </c>
      <c r="X11" s="441"/>
      <c r="Y11" s="36" t="s">
        <v>135</v>
      </c>
      <c r="Z11" s="75"/>
      <c r="AA11" s="34"/>
      <c r="AB11" s="69" t="s">
        <v>3</v>
      </c>
      <c r="AC11" s="34"/>
      <c r="AD11" s="69" t="s">
        <v>5</v>
      </c>
      <c r="AE11" s="441"/>
      <c r="AF11" s="36" t="s">
        <v>135</v>
      </c>
      <c r="AG11" s="75"/>
      <c r="AH11" s="34"/>
      <c r="AI11" s="69" t="s">
        <v>3</v>
      </c>
      <c r="AJ11" s="34"/>
      <c r="AK11" s="69" t="s">
        <v>5</v>
      </c>
      <c r="AL11" s="441"/>
      <c r="AM11" s="36" t="s">
        <v>135</v>
      </c>
      <c r="AN11" s="76"/>
    </row>
    <row r="12" spans="14:40" ht="19.5" customHeight="1">
      <c r="N12" s="400"/>
      <c r="O12" s="15" t="s">
        <v>68</v>
      </c>
      <c r="P12" s="407"/>
      <c r="Q12" s="15" t="s">
        <v>69</v>
      </c>
      <c r="R12" s="425"/>
      <c r="S12" s="72" t="s">
        <v>138</v>
      </c>
      <c r="T12" s="35"/>
      <c r="U12" s="70" t="s">
        <v>3</v>
      </c>
      <c r="V12" s="35"/>
      <c r="W12" s="70" t="s">
        <v>5</v>
      </c>
      <c r="X12" s="442"/>
      <c r="Y12" s="77"/>
      <c r="Z12" s="72" t="s">
        <v>139</v>
      </c>
      <c r="AA12" s="35"/>
      <c r="AB12" s="70" t="s">
        <v>3</v>
      </c>
      <c r="AC12" s="35"/>
      <c r="AD12" s="70" t="s">
        <v>5</v>
      </c>
      <c r="AE12" s="442"/>
      <c r="AF12" s="77"/>
      <c r="AG12" s="72" t="s">
        <v>139</v>
      </c>
      <c r="AH12" s="35"/>
      <c r="AI12" s="70" t="s">
        <v>3</v>
      </c>
      <c r="AJ12" s="35"/>
      <c r="AK12" s="70" t="s">
        <v>5</v>
      </c>
      <c r="AL12" s="442"/>
      <c r="AM12" s="77"/>
      <c r="AN12" s="78"/>
    </row>
    <row r="13" spans="1:40" ht="19.5" customHeight="1">
      <c r="A13" s="23" t="s">
        <v>85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18"/>
      <c r="O13" s="13" t="s">
        <v>61</v>
      </c>
      <c r="P13" s="434"/>
      <c r="Q13" s="13" t="s">
        <v>62</v>
      </c>
      <c r="R13" s="448"/>
      <c r="S13" s="75"/>
      <c r="T13" s="34"/>
      <c r="U13" s="69" t="s">
        <v>3</v>
      </c>
      <c r="V13" s="34"/>
      <c r="W13" s="69" t="s">
        <v>5</v>
      </c>
      <c r="X13" s="441"/>
      <c r="Y13" s="36" t="s">
        <v>135</v>
      </c>
      <c r="Z13" s="75"/>
      <c r="AA13" s="34"/>
      <c r="AB13" s="69" t="s">
        <v>3</v>
      </c>
      <c r="AC13" s="34"/>
      <c r="AD13" s="69" t="s">
        <v>5</v>
      </c>
      <c r="AE13" s="441"/>
      <c r="AF13" s="36" t="s">
        <v>135</v>
      </c>
      <c r="AG13" s="75"/>
      <c r="AH13" s="34"/>
      <c r="AI13" s="69" t="s">
        <v>3</v>
      </c>
      <c r="AJ13" s="34"/>
      <c r="AK13" s="69" t="s">
        <v>5</v>
      </c>
      <c r="AL13" s="441"/>
      <c r="AM13" s="36" t="s">
        <v>135</v>
      </c>
      <c r="AN13" s="76"/>
    </row>
    <row r="14" spans="14:40" ht="19.5" customHeight="1">
      <c r="N14" s="400"/>
      <c r="O14" s="15"/>
      <c r="P14" s="407"/>
      <c r="Q14" s="15"/>
      <c r="R14" s="425"/>
      <c r="S14" s="72" t="s">
        <v>138</v>
      </c>
      <c r="T14" s="35"/>
      <c r="U14" s="70" t="s">
        <v>3</v>
      </c>
      <c r="V14" s="35"/>
      <c r="W14" s="70" t="s">
        <v>5</v>
      </c>
      <c r="X14" s="442"/>
      <c r="Y14" s="77"/>
      <c r="Z14" s="72" t="s">
        <v>139</v>
      </c>
      <c r="AA14" s="35"/>
      <c r="AB14" s="70" t="s">
        <v>3</v>
      </c>
      <c r="AC14" s="35"/>
      <c r="AD14" s="70" t="s">
        <v>5</v>
      </c>
      <c r="AE14" s="442"/>
      <c r="AF14" s="77"/>
      <c r="AG14" s="72" t="s">
        <v>139</v>
      </c>
      <c r="AH14" s="35"/>
      <c r="AI14" s="70" t="s">
        <v>3</v>
      </c>
      <c r="AJ14" s="35"/>
      <c r="AK14" s="70" t="s">
        <v>5</v>
      </c>
      <c r="AL14" s="442"/>
      <c r="AM14" s="77"/>
      <c r="AN14" s="78"/>
    </row>
    <row r="15" spans="14:40" ht="19.5" customHeight="1">
      <c r="N15" s="418"/>
      <c r="O15" s="13" t="s">
        <v>61</v>
      </c>
      <c r="P15" s="434"/>
      <c r="Q15" s="13" t="s">
        <v>62</v>
      </c>
      <c r="R15" s="448"/>
      <c r="S15" s="75"/>
      <c r="T15" s="34"/>
      <c r="U15" s="69" t="s">
        <v>3</v>
      </c>
      <c r="V15" s="69"/>
      <c r="W15" s="69" t="s">
        <v>5</v>
      </c>
      <c r="X15" s="441"/>
      <c r="Y15" s="36" t="s">
        <v>135</v>
      </c>
      <c r="Z15" s="75"/>
      <c r="AA15" s="34"/>
      <c r="AB15" s="69" t="s">
        <v>3</v>
      </c>
      <c r="AC15" s="34"/>
      <c r="AD15" s="69" t="s">
        <v>5</v>
      </c>
      <c r="AE15" s="441"/>
      <c r="AF15" s="36" t="s">
        <v>135</v>
      </c>
      <c r="AG15" s="75"/>
      <c r="AH15" s="34"/>
      <c r="AI15" s="69" t="s">
        <v>3</v>
      </c>
      <c r="AJ15" s="34"/>
      <c r="AK15" s="69" t="s">
        <v>5</v>
      </c>
      <c r="AL15" s="441"/>
      <c r="AM15" s="36" t="s">
        <v>135</v>
      </c>
      <c r="AN15" s="76"/>
    </row>
    <row r="16" spans="14:40" ht="19.5" customHeight="1">
      <c r="N16" s="400"/>
      <c r="O16" s="15" t="s">
        <v>68</v>
      </c>
      <c r="P16" s="407"/>
      <c r="Q16" s="15" t="s">
        <v>69</v>
      </c>
      <c r="R16" s="425"/>
      <c r="S16" s="72" t="s">
        <v>138</v>
      </c>
      <c r="T16" s="35"/>
      <c r="U16" s="70" t="s">
        <v>3</v>
      </c>
      <c r="V16" s="35"/>
      <c r="W16" s="70" t="s">
        <v>5</v>
      </c>
      <c r="X16" s="442"/>
      <c r="Y16" s="77"/>
      <c r="Z16" s="72" t="s">
        <v>139</v>
      </c>
      <c r="AA16" s="35"/>
      <c r="AB16" s="70" t="s">
        <v>3</v>
      </c>
      <c r="AC16" s="35"/>
      <c r="AD16" s="70" t="s">
        <v>5</v>
      </c>
      <c r="AE16" s="442"/>
      <c r="AF16" s="77"/>
      <c r="AG16" s="72" t="s">
        <v>139</v>
      </c>
      <c r="AH16" s="35"/>
      <c r="AI16" s="70" t="s">
        <v>3</v>
      </c>
      <c r="AJ16" s="35"/>
      <c r="AK16" s="70" t="s">
        <v>5</v>
      </c>
      <c r="AL16" s="442"/>
      <c r="AM16" s="77"/>
      <c r="AN16" s="78"/>
    </row>
    <row r="17" spans="14:40" ht="19.5" customHeight="1">
      <c r="N17" s="418"/>
      <c r="O17" s="13" t="s">
        <v>61</v>
      </c>
      <c r="P17" s="434"/>
      <c r="Q17" s="13" t="s">
        <v>62</v>
      </c>
      <c r="R17" s="448"/>
      <c r="S17" s="75"/>
      <c r="T17" s="34"/>
      <c r="U17" s="69" t="s">
        <v>3</v>
      </c>
      <c r="V17" s="69"/>
      <c r="W17" s="69" t="s">
        <v>5</v>
      </c>
      <c r="X17" s="441"/>
      <c r="Y17" s="36" t="s">
        <v>135</v>
      </c>
      <c r="Z17" s="75"/>
      <c r="AA17" s="34"/>
      <c r="AB17" s="69" t="s">
        <v>3</v>
      </c>
      <c r="AC17" s="34"/>
      <c r="AD17" s="69" t="s">
        <v>5</v>
      </c>
      <c r="AE17" s="441"/>
      <c r="AF17" s="36" t="s">
        <v>135</v>
      </c>
      <c r="AG17" s="75"/>
      <c r="AH17" s="34"/>
      <c r="AI17" s="69" t="s">
        <v>3</v>
      </c>
      <c r="AJ17" s="34"/>
      <c r="AK17" s="69" t="s">
        <v>5</v>
      </c>
      <c r="AL17" s="441"/>
      <c r="AM17" s="36" t="s">
        <v>135</v>
      </c>
      <c r="AN17" s="76"/>
    </row>
    <row r="18" spans="14:40" ht="19.5" customHeight="1">
      <c r="N18" s="400"/>
      <c r="O18" s="15" t="s">
        <v>68</v>
      </c>
      <c r="P18" s="407"/>
      <c r="Q18" s="15" t="s">
        <v>69</v>
      </c>
      <c r="R18" s="425"/>
      <c r="S18" s="72" t="s">
        <v>138</v>
      </c>
      <c r="T18" s="35"/>
      <c r="U18" s="70" t="s">
        <v>3</v>
      </c>
      <c r="V18" s="35"/>
      <c r="W18" s="70" t="s">
        <v>5</v>
      </c>
      <c r="X18" s="442"/>
      <c r="Y18" s="77"/>
      <c r="Z18" s="72" t="s">
        <v>139</v>
      </c>
      <c r="AA18" s="35"/>
      <c r="AB18" s="70" t="s">
        <v>3</v>
      </c>
      <c r="AC18" s="35"/>
      <c r="AD18" s="70" t="s">
        <v>5</v>
      </c>
      <c r="AE18" s="442"/>
      <c r="AF18" s="77"/>
      <c r="AG18" s="72" t="s">
        <v>139</v>
      </c>
      <c r="AH18" s="35"/>
      <c r="AI18" s="70" t="s">
        <v>3</v>
      </c>
      <c r="AJ18" s="35"/>
      <c r="AK18" s="70" t="s">
        <v>5</v>
      </c>
      <c r="AL18" s="442"/>
      <c r="AM18" s="77"/>
      <c r="AN18" s="78"/>
    </row>
    <row r="31" spans="1:13" ht="19.5" customHeight="1">
      <c r="A31" s="23" t="s">
        <v>86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92">
    <mergeCell ref="N17:N18"/>
    <mergeCell ref="P17:P18"/>
    <mergeCell ref="R17:R18"/>
    <mergeCell ref="X17:X18"/>
    <mergeCell ref="AE17:AE18"/>
    <mergeCell ref="AL17:AL18"/>
    <mergeCell ref="N15:N16"/>
    <mergeCell ref="P15:P16"/>
    <mergeCell ref="R15:R16"/>
    <mergeCell ref="X15:X16"/>
    <mergeCell ref="AE15:AE16"/>
    <mergeCell ref="AL15:AL16"/>
    <mergeCell ref="N13:N14"/>
    <mergeCell ref="P13:P14"/>
    <mergeCell ref="R13:R14"/>
    <mergeCell ref="X13:X14"/>
    <mergeCell ref="AE13:AE14"/>
    <mergeCell ref="AL13:AL14"/>
    <mergeCell ref="AQ10:AS10"/>
    <mergeCell ref="AX10:AZ10"/>
    <mergeCell ref="N11:N12"/>
    <mergeCell ref="P11:P12"/>
    <mergeCell ref="R11:R12"/>
    <mergeCell ref="X11:X12"/>
    <mergeCell ref="AE11:AE12"/>
    <mergeCell ref="AL11:AL12"/>
    <mergeCell ref="AO6:AO10"/>
    <mergeCell ref="AQ6:AS6"/>
    <mergeCell ref="AQ9:AS9"/>
    <mergeCell ref="AX9:AZ9"/>
    <mergeCell ref="AL7:AL8"/>
    <mergeCell ref="A10:A11"/>
    <mergeCell ref="B10:B11"/>
    <mergeCell ref="F10:F11"/>
    <mergeCell ref="G10:G11"/>
    <mergeCell ref="I10:I11"/>
    <mergeCell ref="K10:K11"/>
    <mergeCell ref="M10:M11"/>
    <mergeCell ref="M8:M9"/>
    <mergeCell ref="AQ8:AS8"/>
    <mergeCell ref="K6:K7"/>
    <mergeCell ref="AX8:AZ8"/>
    <mergeCell ref="N9:N10"/>
    <mergeCell ref="P9:P10"/>
    <mergeCell ref="R9:R10"/>
    <mergeCell ref="X9:X10"/>
    <mergeCell ref="AE9:AE10"/>
    <mergeCell ref="AL9:AL10"/>
    <mergeCell ref="A8:A9"/>
    <mergeCell ref="B8:B9"/>
    <mergeCell ref="F8:F9"/>
    <mergeCell ref="G8:G9"/>
    <mergeCell ref="I8:I9"/>
    <mergeCell ref="K8:K9"/>
    <mergeCell ref="P7:P8"/>
    <mergeCell ref="R7:R8"/>
    <mergeCell ref="X7:X8"/>
    <mergeCell ref="AE7:AE8"/>
    <mergeCell ref="AE5:AE6"/>
    <mergeCell ref="AQ7:AS7"/>
    <mergeCell ref="AL5:AL6"/>
    <mergeCell ref="AQ5:AS5"/>
    <mergeCell ref="AV5:AV6"/>
    <mergeCell ref="AX5:AZ5"/>
    <mergeCell ref="A6:A7"/>
    <mergeCell ref="B6:B7"/>
    <mergeCell ref="F6:F7"/>
    <mergeCell ref="G6:G7"/>
    <mergeCell ref="I6:I7"/>
    <mergeCell ref="M6:M7"/>
    <mergeCell ref="AX6:AZ6"/>
    <mergeCell ref="N7:N8"/>
    <mergeCell ref="AX3:AZ3"/>
    <mergeCell ref="A4:A5"/>
    <mergeCell ref="B4:B5"/>
    <mergeCell ref="F4:F5"/>
    <mergeCell ref="G4:G5"/>
    <mergeCell ref="I4:I5"/>
    <mergeCell ref="K4:K5"/>
    <mergeCell ref="M4:M5"/>
    <mergeCell ref="AQ4:AS4"/>
    <mergeCell ref="AX4:AZ4"/>
    <mergeCell ref="N3:R4"/>
    <mergeCell ref="AN3:AN4"/>
    <mergeCell ref="AO3:AO5"/>
    <mergeCell ref="AQ3:AS3"/>
    <mergeCell ref="AU3:AU6"/>
    <mergeCell ref="AV3:AV4"/>
    <mergeCell ref="N5:N6"/>
    <mergeCell ref="P5:P6"/>
    <mergeCell ref="R5:R6"/>
    <mergeCell ref="X5:X6"/>
  </mergeCells>
  <printOptions horizontalCentered="1" verticalCentered="1"/>
  <pageMargins left="0.5905511811023623" right="0.5905511811023623" top="0.5905511811023623" bottom="0.3937007874015748" header="0.1968503937007874" footer="0.1968503937007874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3"/>
  <sheetViews>
    <sheetView view="pageBreakPreview" zoomScaleNormal="80" zoomScaleSheetLayoutView="100" zoomScalePageLayoutView="0" workbookViewId="0" topLeftCell="A1">
      <selection activeCell="T7" sqref="T7"/>
    </sheetView>
  </sheetViews>
  <sheetFormatPr defaultColWidth="8.796875" defaultRowHeight="14.25"/>
  <cols>
    <col min="1" max="1" width="3.59765625" style="38" customWidth="1"/>
    <col min="2" max="2" width="10.59765625" style="38" customWidth="1"/>
    <col min="3" max="3" width="6.59765625" style="38" customWidth="1"/>
    <col min="4" max="4" width="8.59765625" style="38" customWidth="1"/>
    <col min="5" max="5" width="6.59765625" style="38" customWidth="1"/>
    <col min="6" max="7" width="9.59765625" style="38" customWidth="1"/>
    <col min="8" max="10" width="5.59765625" style="38" customWidth="1"/>
    <col min="11" max="11" width="10.59765625" style="38" customWidth="1"/>
    <col min="12" max="13" width="6.59765625" style="38" customWidth="1"/>
    <col min="14" max="14" width="8.59765625" style="38" customWidth="1"/>
    <col min="15" max="15" width="2.09765625" style="38" customWidth="1"/>
    <col min="16" max="16384" width="9" style="38" customWidth="1"/>
  </cols>
  <sheetData>
    <row r="1" spans="1:14" ht="19.5" customHeight="1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9.5" customHeight="1">
      <c r="A2" s="299" t="s">
        <v>88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9.5" customHeight="1">
      <c r="A3" s="73" t="s">
        <v>130</v>
      </c>
      <c r="B3" s="73"/>
      <c r="C3" s="73"/>
      <c r="D3" s="73"/>
      <c r="E3" s="73"/>
      <c r="F3" s="300"/>
      <c r="G3" s="301"/>
      <c r="H3" s="302" t="s">
        <v>89</v>
      </c>
      <c r="I3" s="303"/>
      <c r="J3" s="73"/>
      <c r="K3" s="73"/>
      <c r="L3" s="73"/>
      <c r="M3" s="73"/>
      <c r="N3" s="73"/>
    </row>
    <row r="4" spans="1:14" ht="19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04" t="s">
        <v>24</v>
      </c>
    </row>
    <row r="5" spans="1:14" ht="34.5" customHeight="1">
      <c r="A5" s="454" t="s">
        <v>90</v>
      </c>
      <c r="B5" s="455"/>
      <c r="C5" s="44" t="s">
        <v>252</v>
      </c>
      <c r="D5" s="287" t="s">
        <v>350</v>
      </c>
      <c r="E5" s="44" t="s">
        <v>91</v>
      </c>
      <c r="F5" s="45" t="s">
        <v>92</v>
      </c>
      <c r="G5" s="286" t="s">
        <v>93</v>
      </c>
      <c r="H5" s="45" t="s">
        <v>94</v>
      </c>
      <c r="I5" s="45" t="s">
        <v>250</v>
      </c>
      <c r="J5" s="45" t="s">
        <v>251</v>
      </c>
      <c r="K5" s="285" t="s">
        <v>95</v>
      </c>
      <c r="L5" s="46" t="s">
        <v>96</v>
      </c>
      <c r="M5" s="45" t="s">
        <v>97</v>
      </c>
      <c r="N5" s="44" t="s">
        <v>53</v>
      </c>
    </row>
    <row r="6" spans="1:15" ht="30" customHeight="1">
      <c r="A6" s="288"/>
      <c r="B6" s="288"/>
      <c r="C6" s="289"/>
      <c r="D6" s="289"/>
      <c r="E6" s="289"/>
      <c r="F6" s="289"/>
      <c r="G6" s="290"/>
      <c r="H6" s="289"/>
      <c r="I6" s="291"/>
      <c r="J6" s="292"/>
      <c r="K6" s="290"/>
      <c r="L6" s="289"/>
      <c r="M6" s="289"/>
      <c r="N6" s="289"/>
      <c r="O6" s="49"/>
    </row>
    <row r="7" spans="1:15" ht="30" customHeight="1">
      <c r="A7" s="293"/>
      <c r="B7" s="293"/>
      <c r="C7" s="289"/>
      <c r="D7" s="289"/>
      <c r="E7" s="289"/>
      <c r="F7" s="289"/>
      <c r="G7" s="290"/>
      <c r="H7" s="289"/>
      <c r="I7" s="291"/>
      <c r="J7" s="292"/>
      <c r="K7" s="290"/>
      <c r="L7" s="289"/>
      <c r="M7" s="289"/>
      <c r="N7" s="289"/>
      <c r="O7" s="49"/>
    </row>
    <row r="8" spans="1:15" ht="30" customHeight="1">
      <c r="A8" s="291"/>
      <c r="B8" s="291"/>
      <c r="C8" s="289"/>
      <c r="D8" s="289"/>
      <c r="E8" s="289"/>
      <c r="F8" s="289"/>
      <c r="G8" s="290"/>
      <c r="H8" s="289"/>
      <c r="I8" s="291"/>
      <c r="J8" s="289"/>
      <c r="K8" s="290"/>
      <c r="L8" s="289"/>
      <c r="M8" s="289"/>
      <c r="N8" s="289"/>
      <c r="O8" s="49"/>
    </row>
    <row r="9" spans="1:15" ht="30" customHeight="1">
      <c r="A9" s="294"/>
      <c r="B9" s="294"/>
      <c r="C9" s="289"/>
      <c r="D9" s="289"/>
      <c r="E9" s="289"/>
      <c r="F9" s="289"/>
      <c r="G9" s="290"/>
      <c r="H9" s="289"/>
      <c r="I9" s="291"/>
      <c r="J9" s="289"/>
      <c r="K9" s="295"/>
      <c r="L9" s="289"/>
      <c r="M9" s="289"/>
      <c r="N9" s="289"/>
      <c r="O9" s="49"/>
    </row>
    <row r="10" spans="1:15" ht="30" customHeight="1">
      <c r="A10" s="291"/>
      <c r="B10" s="291"/>
      <c r="C10" s="289"/>
      <c r="D10" s="289"/>
      <c r="E10" s="289"/>
      <c r="F10" s="289"/>
      <c r="G10" s="290"/>
      <c r="H10" s="289"/>
      <c r="I10" s="291"/>
      <c r="J10" s="289"/>
      <c r="K10" s="290"/>
      <c r="L10" s="289"/>
      <c r="M10" s="289"/>
      <c r="N10" s="289"/>
      <c r="O10" s="49"/>
    </row>
    <row r="11" spans="1:15" ht="30" customHeight="1">
      <c r="A11" s="288"/>
      <c r="B11" s="288"/>
      <c r="C11" s="289"/>
      <c r="D11" s="289"/>
      <c r="E11" s="289"/>
      <c r="F11" s="289"/>
      <c r="G11" s="290"/>
      <c r="H11" s="289"/>
      <c r="I11" s="291"/>
      <c r="J11" s="289"/>
      <c r="K11" s="295"/>
      <c r="L11" s="296"/>
      <c r="M11" s="289"/>
      <c r="N11" s="289"/>
      <c r="O11" s="49"/>
    </row>
    <row r="12" spans="1:15" ht="30" customHeight="1">
      <c r="A12" s="291"/>
      <c r="B12" s="291"/>
      <c r="C12" s="289"/>
      <c r="D12" s="289"/>
      <c r="E12" s="289"/>
      <c r="F12" s="289"/>
      <c r="G12" s="290"/>
      <c r="H12" s="289"/>
      <c r="I12" s="291"/>
      <c r="J12" s="289"/>
      <c r="K12" s="290"/>
      <c r="L12" s="289"/>
      <c r="M12" s="289"/>
      <c r="N12" s="289"/>
      <c r="O12" s="49"/>
    </row>
    <row r="13" spans="1:15" ht="30" customHeight="1">
      <c r="A13" s="294"/>
      <c r="B13" s="294"/>
      <c r="C13" s="289"/>
      <c r="D13" s="289"/>
      <c r="E13" s="289"/>
      <c r="F13" s="289"/>
      <c r="G13" s="290"/>
      <c r="H13" s="289"/>
      <c r="I13" s="291"/>
      <c r="J13" s="289"/>
      <c r="K13" s="295"/>
      <c r="L13" s="289"/>
      <c r="M13" s="289"/>
      <c r="N13" s="289"/>
      <c r="O13" s="49"/>
    </row>
    <row r="14" spans="1:15" ht="30" customHeight="1">
      <c r="A14" s="291"/>
      <c r="B14" s="291"/>
      <c r="C14" s="289"/>
      <c r="D14" s="289"/>
      <c r="E14" s="289"/>
      <c r="F14" s="289"/>
      <c r="G14" s="290"/>
      <c r="H14" s="289"/>
      <c r="I14" s="291"/>
      <c r="J14" s="289"/>
      <c r="K14" s="290"/>
      <c r="L14" s="289"/>
      <c r="M14" s="289"/>
      <c r="N14" s="289"/>
      <c r="O14" s="49"/>
    </row>
    <row r="15" spans="1:15" ht="30" customHeight="1">
      <c r="A15" s="294"/>
      <c r="B15" s="294"/>
      <c r="C15" s="289"/>
      <c r="D15" s="289"/>
      <c r="E15" s="289"/>
      <c r="F15" s="289"/>
      <c r="G15" s="290"/>
      <c r="H15" s="289"/>
      <c r="I15" s="291"/>
      <c r="J15" s="289"/>
      <c r="K15" s="295"/>
      <c r="L15" s="289"/>
      <c r="M15" s="289"/>
      <c r="N15" s="289"/>
      <c r="O15" s="49"/>
    </row>
    <row r="16" spans="1:15" ht="30" customHeight="1">
      <c r="A16" s="291"/>
      <c r="B16" s="291"/>
      <c r="C16" s="289"/>
      <c r="D16" s="289"/>
      <c r="E16" s="289"/>
      <c r="F16" s="289"/>
      <c r="G16" s="290"/>
      <c r="H16" s="289"/>
      <c r="I16" s="291"/>
      <c r="J16" s="289"/>
      <c r="K16" s="290"/>
      <c r="L16" s="289"/>
      <c r="M16" s="289"/>
      <c r="N16" s="289"/>
      <c r="O16" s="49"/>
    </row>
    <row r="17" spans="1:15" ht="30" customHeight="1">
      <c r="A17" s="294"/>
      <c r="B17" s="294"/>
      <c r="C17" s="289"/>
      <c r="D17" s="289"/>
      <c r="E17" s="289"/>
      <c r="F17" s="289"/>
      <c r="G17" s="290"/>
      <c r="H17" s="289"/>
      <c r="I17" s="291"/>
      <c r="J17" s="289"/>
      <c r="K17" s="295"/>
      <c r="L17" s="289"/>
      <c r="M17" s="289"/>
      <c r="N17" s="289"/>
      <c r="O17" s="49"/>
    </row>
    <row r="18" spans="1:15" ht="30" customHeight="1">
      <c r="A18" s="291"/>
      <c r="B18" s="291"/>
      <c r="C18" s="289"/>
      <c r="D18" s="289"/>
      <c r="E18" s="289"/>
      <c r="F18" s="289"/>
      <c r="G18" s="290"/>
      <c r="H18" s="289"/>
      <c r="I18" s="291"/>
      <c r="J18" s="289"/>
      <c r="K18" s="290"/>
      <c r="L18" s="289"/>
      <c r="M18" s="289"/>
      <c r="N18" s="289"/>
      <c r="O18" s="49"/>
    </row>
    <row r="19" spans="1:15" ht="30" customHeight="1">
      <c r="A19" s="294"/>
      <c r="B19" s="294"/>
      <c r="C19" s="289"/>
      <c r="D19" s="289"/>
      <c r="E19" s="289"/>
      <c r="F19" s="289"/>
      <c r="G19" s="290"/>
      <c r="H19" s="289"/>
      <c r="I19" s="291"/>
      <c r="J19" s="289"/>
      <c r="K19" s="295"/>
      <c r="L19" s="289"/>
      <c r="M19" s="289"/>
      <c r="N19" s="289"/>
      <c r="O19" s="49"/>
    </row>
    <row r="20" spans="1:15" ht="30" customHeight="1">
      <c r="A20" s="291"/>
      <c r="B20" s="291"/>
      <c r="C20" s="289"/>
      <c r="D20" s="289"/>
      <c r="E20" s="289"/>
      <c r="F20" s="289"/>
      <c r="G20" s="290"/>
      <c r="H20" s="289"/>
      <c r="I20" s="291"/>
      <c r="J20" s="289"/>
      <c r="K20" s="290"/>
      <c r="L20" s="289"/>
      <c r="M20" s="289"/>
      <c r="N20" s="289"/>
      <c r="O20" s="49"/>
    </row>
    <row r="21" spans="1:15" ht="30" customHeight="1">
      <c r="A21" s="294"/>
      <c r="B21" s="294"/>
      <c r="C21" s="289"/>
      <c r="D21" s="289"/>
      <c r="E21" s="289"/>
      <c r="F21" s="289"/>
      <c r="G21" s="290"/>
      <c r="H21" s="289"/>
      <c r="I21" s="291"/>
      <c r="J21" s="289"/>
      <c r="K21" s="295"/>
      <c r="L21" s="289"/>
      <c r="M21" s="289"/>
      <c r="N21" s="289"/>
      <c r="O21" s="49"/>
    </row>
    <row r="22" spans="1:15" ht="30" customHeight="1">
      <c r="A22" s="291"/>
      <c r="B22" s="291"/>
      <c r="C22" s="289"/>
      <c r="D22" s="289"/>
      <c r="E22" s="289"/>
      <c r="F22" s="289"/>
      <c r="G22" s="290"/>
      <c r="H22" s="289"/>
      <c r="I22" s="291"/>
      <c r="J22" s="289"/>
      <c r="K22" s="290"/>
      <c r="L22" s="289"/>
      <c r="M22" s="289"/>
      <c r="N22" s="289"/>
      <c r="O22" s="49"/>
    </row>
    <row r="23" spans="1:15" ht="30" customHeight="1">
      <c r="A23" s="294"/>
      <c r="B23" s="294"/>
      <c r="C23" s="289"/>
      <c r="D23" s="289"/>
      <c r="E23" s="289"/>
      <c r="F23" s="289"/>
      <c r="G23" s="290"/>
      <c r="H23" s="289"/>
      <c r="I23" s="291"/>
      <c r="J23" s="289"/>
      <c r="K23" s="295"/>
      <c r="L23" s="289"/>
      <c r="M23" s="289"/>
      <c r="N23" s="289"/>
      <c r="O23" s="49"/>
    </row>
    <row r="24" spans="1:15" ht="30" customHeight="1">
      <c r="A24" s="291"/>
      <c r="B24" s="291"/>
      <c r="C24" s="289"/>
      <c r="D24" s="289"/>
      <c r="E24" s="289"/>
      <c r="F24" s="289"/>
      <c r="G24" s="290"/>
      <c r="H24" s="289"/>
      <c r="I24" s="291"/>
      <c r="J24" s="289"/>
      <c r="K24" s="290"/>
      <c r="L24" s="289"/>
      <c r="M24" s="289"/>
      <c r="N24" s="289"/>
      <c r="O24" s="49"/>
    </row>
    <row r="25" spans="1:15" ht="30" customHeight="1">
      <c r="A25" s="294"/>
      <c r="B25" s="294"/>
      <c r="C25" s="289"/>
      <c r="D25" s="289"/>
      <c r="E25" s="289"/>
      <c r="F25" s="289"/>
      <c r="G25" s="290"/>
      <c r="H25" s="289"/>
      <c r="I25" s="291"/>
      <c r="J25" s="289"/>
      <c r="K25" s="295"/>
      <c r="L25" s="289"/>
      <c r="M25" s="289"/>
      <c r="N25" s="289"/>
      <c r="O25" s="49"/>
    </row>
    <row r="26" spans="1:15" ht="30" customHeight="1">
      <c r="A26" s="288"/>
      <c r="B26" s="288"/>
      <c r="C26" s="289"/>
      <c r="D26" s="289"/>
      <c r="E26" s="289"/>
      <c r="F26" s="289"/>
      <c r="G26" s="290"/>
      <c r="H26" s="289"/>
      <c r="I26" s="291"/>
      <c r="J26" s="289"/>
      <c r="K26" s="290"/>
      <c r="L26" s="289"/>
      <c r="M26" s="289"/>
      <c r="N26" s="289"/>
      <c r="O26" s="49"/>
    </row>
    <row r="27" spans="1:15" ht="30" customHeight="1">
      <c r="A27" s="294"/>
      <c r="B27" s="294"/>
      <c r="C27" s="289"/>
      <c r="D27" s="289"/>
      <c r="E27" s="289"/>
      <c r="F27" s="289"/>
      <c r="G27" s="290"/>
      <c r="H27" s="289"/>
      <c r="I27" s="291"/>
      <c r="J27" s="289"/>
      <c r="K27" s="295"/>
      <c r="L27" s="289"/>
      <c r="M27" s="289"/>
      <c r="N27" s="289"/>
      <c r="O27" s="49"/>
    </row>
    <row r="28" spans="1:15" ht="30" customHeight="1">
      <c r="A28" s="291"/>
      <c r="B28" s="291"/>
      <c r="C28" s="289"/>
      <c r="D28" s="289"/>
      <c r="E28" s="289"/>
      <c r="F28" s="289"/>
      <c r="G28" s="290"/>
      <c r="H28" s="289"/>
      <c r="I28" s="291"/>
      <c r="J28" s="289"/>
      <c r="K28" s="290"/>
      <c r="L28" s="289"/>
      <c r="M28" s="289"/>
      <c r="N28" s="289"/>
      <c r="O28" s="49"/>
    </row>
    <row r="29" spans="1:15" ht="30" customHeight="1">
      <c r="A29" s="294"/>
      <c r="B29" s="294"/>
      <c r="C29" s="289"/>
      <c r="D29" s="289"/>
      <c r="E29" s="289"/>
      <c r="F29" s="289"/>
      <c r="G29" s="290"/>
      <c r="H29" s="289"/>
      <c r="I29" s="291"/>
      <c r="J29" s="289"/>
      <c r="K29" s="290"/>
      <c r="L29" s="289"/>
      <c r="M29" s="289"/>
      <c r="N29" s="289"/>
      <c r="O29" s="49"/>
    </row>
    <row r="30" spans="1:15" ht="30" customHeight="1">
      <c r="A30" s="291"/>
      <c r="B30" s="291"/>
      <c r="C30" s="289"/>
      <c r="D30" s="289"/>
      <c r="E30" s="289"/>
      <c r="F30" s="289"/>
      <c r="G30" s="290"/>
      <c r="H30" s="289"/>
      <c r="I30" s="291"/>
      <c r="J30" s="289"/>
      <c r="K30" s="290"/>
      <c r="L30" s="289"/>
      <c r="M30" s="289"/>
      <c r="N30" s="289"/>
      <c r="O30" s="49"/>
    </row>
    <row r="31" spans="1:15" ht="30" customHeight="1">
      <c r="A31" s="456" t="s">
        <v>98</v>
      </c>
      <c r="B31" s="456"/>
      <c r="C31" s="297">
        <f>COUNTA(C6:C30)</f>
        <v>0</v>
      </c>
      <c r="D31" s="297"/>
      <c r="E31" s="297"/>
      <c r="F31" s="297"/>
      <c r="G31" s="297"/>
      <c r="H31" s="297"/>
      <c r="I31" s="297"/>
      <c r="J31" s="297"/>
      <c r="K31" s="298">
        <f>SUM(K6:K30)</f>
        <v>0</v>
      </c>
      <c r="L31" s="298">
        <f>SUM(L6:L30)</f>
        <v>0</v>
      </c>
      <c r="M31" s="298">
        <f>SUM(M6:M30)</f>
        <v>0</v>
      </c>
      <c r="N31" s="297"/>
      <c r="O31" s="49"/>
    </row>
    <row r="32" spans="1:14" ht="24.75" customHeight="1">
      <c r="A32" s="73" t="s">
        <v>362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24.75" customHeight="1">
      <c r="A33" s="73" t="s">
        <v>349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</sheetData>
  <sheetProtection/>
  <mergeCells count="2">
    <mergeCell ref="A5:B5"/>
    <mergeCell ref="A31:B31"/>
  </mergeCells>
  <printOptions horizontalCentered="1"/>
  <pageMargins left="0.5905511811023623" right="0.5905511811023623" top="0.5905511811023623" bottom="0.5905511811023623" header="0" footer="0"/>
  <pageSetup fitToHeight="0" fitToWidth="1"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29"/>
  <sheetViews>
    <sheetView view="pageBreakPreview" zoomScaleNormal="80" zoomScaleSheetLayoutView="100" zoomScalePageLayoutView="0" workbookViewId="0" topLeftCell="A1">
      <selection activeCell="O10" sqref="O10"/>
    </sheetView>
  </sheetViews>
  <sheetFormatPr defaultColWidth="8.796875" defaultRowHeight="14.25"/>
  <cols>
    <col min="1" max="1" width="8.59765625" style="38" customWidth="1"/>
    <col min="2" max="2" width="3.3984375" style="38" customWidth="1"/>
    <col min="3" max="3" width="8.09765625" style="38" customWidth="1"/>
    <col min="4" max="4" width="3.3984375" style="38" customWidth="1"/>
    <col min="5" max="5" width="8.09765625" style="38" customWidth="1"/>
    <col min="6" max="6" width="3.3984375" style="38" customWidth="1"/>
    <col min="7" max="7" width="8.09765625" style="38" customWidth="1"/>
    <col min="8" max="8" width="3.3984375" style="38" customWidth="1"/>
    <col min="9" max="9" width="8.09765625" style="38" customWidth="1"/>
    <col min="10" max="10" width="3.3984375" style="38" customWidth="1"/>
    <col min="11" max="11" width="8.09765625" style="38" customWidth="1"/>
    <col min="12" max="12" width="3.3984375" style="38" customWidth="1"/>
    <col min="13" max="13" width="8.09765625" style="38" customWidth="1"/>
    <col min="14" max="14" width="3.3984375" style="38" customWidth="1"/>
    <col min="15" max="15" width="8.09765625" style="38" customWidth="1"/>
    <col min="16" max="16" width="8.59765625" style="38" customWidth="1"/>
    <col min="17" max="17" width="3.3984375" style="38" customWidth="1"/>
    <col min="18" max="18" width="8.09765625" style="38" customWidth="1"/>
    <col min="19" max="19" width="3.3984375" style="38" customWidth="1"/>
    <col min="20" max="20" width="8.09765625" style="38" customWidth="1"/>
    <col min="21" max="21" width="3.3984375" style="38" customWidth="1"/>
    <col min="22" max="22" width="8.09765625" style="38" customWidth="1"/>
    <col min="23" max="23" width="3.3984375" style="38" customWidth="1"/>
    <col min="24" max="24" width="8.09765625" style="38" customWidth="1"/>
    <col min="25" max="25" width="3.3984375" style="38" customWidth="1"/>
    <col min="26" max="26" width="8.09765625" style="38" customWidth="1"/>
    <col min="27" max="27" width="3.3984375" style="38" customWidth="1"/>
    <col min="28" max="28" width="8.09765625" style="38" customWidth="1"/>
    <col min="29" max="29" width="3.3984375" style="38" customWidth="1"/>
    <col min="30" max="30" width="8.09765625" style="38" customWidth="1"/>
    <col min="31" max="31" width="8.59765625" style="38" customWidth="1"/>
    <col min="32" max="32" width="3.3984375" style="38" customWidth="1"/>
    <col min="33" max="33" width="6.69921875" style="38" customWidth="1"/>
    <col min="34" max="34" width="3.3984375" style="38" customWidth="1"/>
    <col min="35" max="35" width="6.69921875" style="38" customWidth="1"/>
    <col min="36" max="36" width="3.3984375" style="38" customWidth="1"/>
    <col min="37" max="37" width="6.69921875" style="38" customWidth="1"/>
    <col min="38" max="38" width="3.3984375" style="38" customWidth="1"/>
    <col min="39" max="39" width="6.69921875" style="38" customWidth="1"/>
    <col min="40" max="40" width="3.3984375" style="38" customWidth="1"/>
    <col min="41" max="41" width="6.69921875" style="38" customWidth="1"/>
    <col min="42" max="42" width="3.3984375" style="38" customWidth="1"/>
    <col min="43" max="43" width="6.69921875" style="38" customWidth="1"/>
    <col min="44" max="44" width="3.3984375" style="38" customWidth="1"/>
    <col min="45" max="45" width="6.69921875" style="38" customWidth="1"/>
    <col min="46" max="46" width="3.3984375" style="38" customWidth="1"/>
    <col min="47" max="47" width="6.69921875" style="38" customWidth="1"/>
    <col min="48" max="16384" width="9" style="38" customWidth="1"/>
  </cols>
  <sheetData>
    <row r="1" spans="1:31" ht="19.5" customHeight="1">
      <c r="A1" s="37" t="s">
        <v>99</v>
      </c>
      <c r="P1" s="37" t="s">
        <v>100</v>
      </c>
      <c r="AE1" s="37" t="s">
        <v>101</v>
      </c>
    </row>
    <row r="2" spans="1:47" ht="19.5" customHeight="1">
      <c r="A2" s="39" t="s">
        <v>102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 t="s">
        <v>103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39" t="s">
        <v>104</v>
      </c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ht="15" customHeight="1">
      <c r="A3" s="37"/>
      <c r="O3" s="51" t="s">
        <v>105</v>
      </c>
      <c r="P3" s="37"/>
      <c r="AD3" s="51" t="s">
        <v>106</v>
      </c>
      <c r="AE3" s="37"/>
      <c r="AU3" s="51"/>
    </row>
    <row r="4" spans="15:47" ht="19.5" customHeight="1">
      <c r="O4" s="41" t="s">
        <v>24</v>
      </c>
      <c r="AD4" s="41" t="s">
        <v>24</v>
      </c>
      <c r="AU4" s="41" t="s">
        <v>24</v>
      </c>
    </row>
    <row r="5" spans="1:47" ht="24.75" customHeight="1">
      <c r="A5" s="48"/>
      <c r="B5" s="52"/>
      <c r="C5" s="53"/>
      <c r="D5" s="53"/>
      <c r="E5" s="54" t="s">
        <v>107</v>
      </c>
      <c r="F5" s="54" t="s">
        <v>21</v>
      </c>
      <c r="G5" s="206"/>
      <c r="H5" s="55" t="s">
        <v>4</v>
      </c>
      <c r="I5" s="206"/>
      <c r="J5" s="56"/>
      <c r="K5" s="56"/>
      <c r="L5" s="53"/>
      <c r="M5" s="53"/>
      <c r="N5" s="53" t="s">
        <v>108</v>
      </c>
      <c r="O5" s="57"/>
      <c r="P5" s="48"/>
      <c r="Q5" s="58" t="s">
        <v>109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  <c r="AE5" s="48"/>
      <c r="AF5" s="58"/>
      <c r="AG5" s="59"/>
      <c r="AH5" s="61" t="s">
        <v>110</v>
      </c>
      <c r="AI5" s="457" t="s">
        <v>131</v>
      </c>
      <c r="AJ5" s="457"/>
      <c r="AK5" s="457"/>
      <c r="AL5" s="457"/>
      <c r="AM5" s="62" t="s">
        <v>111</v>
      </c>
      <c r="AN5" s="63" t="s">
        <v>109</v>
      </c>
      <c r="AO5" s="59"/>
      <c r="AP5" s="59"/>
      <c r="AQ5" s="59"/>
      <c r="AR5" s="59"/>
      <c r="AS5" s="59"/>
      <c r="AT5" s="59"/>
      <c r="AU5" s="60"/>
    </row>
    <row r="6" spans="1:47" ht="24.75" customHeight="1">
      <c r="A6" s="64" t="s">
        <v>112</v>
      </c>
      <c r="B6" s="65" t="s">
        <v>113</v>
      </c>
      <c r="C6" s="60"/>
      <c r="D6" s="65" t="s">
        <v>33</v>
      </c>
      <c r="E6" s="60"/>
      <c r="F6" s="66" t="s">
        <v>114</v>
      </c>
      <c r="G6" s="60"/>
      <c r="H6" s="66" t="s">
        <v>115</v>
      </c>
      <c r="I6" s="60"/>
      <c r="J6" s="65" t="s">
        <v>116</v>
      </c>
      <c r="K6" s="60"/>
      <c r="L6" s="65" t="s">
        <v>117</v>
      </c>
      <c r="M6" s="60"/>
      <c r="N6" s="65" t="s">
        <v>2</v>
      </c>
      <c r="O6" s="60"/>
      <c r="P6" s="64" t="s">
        <v>112</v>
      </c>
      <c r="Q6" s="65" t="s">
        <v>113</v>
      </c>
      <c r="R6" s="60"/>
      <c r="S6" s="65" t="s">
        <v>33</v>
      </c>
      <c r="T6" s="60"/>
      <c r="U6" s="66" t="s">
        <v>114</v>
      </c>
      <c r="V6" s="60"/>
      <c r="W6" s="66" t="s">
        <v>115</v>
      </c>
      <c r="X6" s="60"/>
      <c r="Y6" s="65" t="s">
        <v>116</v>
      </c>
      <c r="Z6" s="60"/>
      <c r="AA6" s="65" t="s">
        <v>117</v>
      </c>
      <c r="AB6" s="60"/>
      <c r="AC6" s="65" t="s">
        <v>2</v>
      </c>
      <c r="AD6" s="60"/>
      <c r="AE6" s="64" t="s">
        <v>112</v>
      </c>
      <c r="AF6" s="65" t="s">
        <v>113</v>
      </c>
      <c r="AG6" s="60"/>
      <c r="AH6" s="65" t="s">
        <v>116</v>
      </c>
      <c r="AI6" s="60"/>
      <c r="AJ6" s="65" t="s">
        <v>117</v>
      </c>
      <c r="AK6" s="60"/>
      <c r="AL6" s="65" t="s">
        <v>2</v>
      </c>
      <c r="AM6" s="67"/>
      <c r="AN6" s="68" t="s">
        <v>113</v>
      </c>
      <c r="AO6" s="60"/>
      <c r="AP6" s="65" t="s">
        <v>116</v>
      </c>
      <c r="AQ6" s="60"/>
      <c r="AR6" s="65" t="s">
        <v>117</v>
      </c>
      <c r="AS6" s="60"/>
      <c r="AT6" s="65" t="s">
        <v>2</v>
      </c>
      <c r="AU6" s="60"/>
    </row>
    <row r="7" spans="1:47" ht="24.75" customHeight="1">
      <c r="A7" s="50"/>
      <c r="B7" s="44" t="s">
        <v>1</v>
      </c>
      <c r="C7" s="44" t="s">
        <v>118</v>
      </c>
      <c r="D7" s="44" t="s">
        <v>1</v>
      </c>
      <c r="E7" s="44" t="s">
        <v>118</v>
      </c>
      <c r="F7" s="44" t="s">
        <v>1</v>
      </c>
      <c r="G7" s="44" t="s">
        <v>118</v>
      </c>
      <c r="H7" s="44" t="s">
        <v>1</v>
      </c>
      <c r="I7" s="44" t="s">
        <v>118</v>
      </c>
      <c r="J7" s="44" t="s">
        <v>1</v>
      </c>
      <c r="K7" s="44" t="s">
        <v>118</v>
      </c>
      <c r="L7" s="44" t="s">
        <v>1</v>
      </c>
      <c r="M7" s="44" t="s">
        <v>118</v>
      </c>
      <c r="N7" s="44" t="s">
        <v>1</v>
      </c>
      <c r="O7" s="44" t="s">
        <v>118</v>
      </c>
      <c r="P7" s="50"/>
      <c r="Q7" s="44" t="s">
        <v>1</v>
      </c>
      <c r="R7" s="44" t="s">
        <v>118</v>
      </c>
      <c r="S7" s="44" t="s">
        <v>1</v>
      </c>
      <c r="T7" s="44" t="s">
        <v>118</v>
      </c>
      <c r="U7" s="44" t="s">
        <v>1</v>
      </c>
      <c r="V7" s="44" t="s">
        <v>118</v>
      </c>
      <c r="W7" s="44" t="s">
        <v>1</v>
      </c>
      <c r="X7" s="44" t="s">
        <v>118</v>
      </c>
      <c r="Y7" s="44" t="s">
        <v>1</v>
      </c>
      <c r="Z7" s="44" t="s">
        <v>118</v>
      </c>
      <c r="AA7" s="44" t="s">
        <v>1</v>
      </c>
      <c r="AB7" s="44" t="s">
        <v>118</v>
      </c>
      <c r="AC7" s="44" t="s">
        <v>1</v>
      </c>
      <c r="AD7" s="44" t="s">
        <v>118</v>
      </c>
      <c r="AE7" s="50"/>
      <c r="AF7" s="44" t="s">
        <v>1</v>
      </c>
      <c r="AG7" s="44" t="s">
        <v>118</v>
      </c>
      <c r="AH7" s="44" t="s">
        <v>1</v>
      </c>
      <c r="AI7" s="44" t="s">
        <v>118</v>
      </c>
      <c r="AJ7" s="44" t="s">
        <v>1</v>
      </c>
      <c r="AK7" s="44" t="s">
        <v>118</v>
      </c>
      <c r="AL7" s="44" t="s">
        <v>1</v>
      </c>
      <c r="AM7" s="42" t="s">
        <v>118</v>
      </c>
      <c r="AN7" s="43" t="s">
        <v>1</v>
      </c>
      <c r="AO7" s="44" t="s">
        <v>118</v>
      </c>
      <c r="AP7" s="44" t="s">
        <v>1</v>
      </c>
      <c r="AQ7" s="44" t="s">
        <v>118</v>
      </c>
      <c r="AR7" s="44" t="s">
        <v>1</v>
      </c>
      <c r="AS7" s="44" t="s">
        <v>118</v>
      </c>
      <c r="AT7" s="44" t="s">
        <v>1</v>
      </c>
      <c r="AU7" s="44" t="s">
        <v>118</v>
      </c>
    </row>
    <row r="8" spans="1:47" ht="31.5" customHeight="1">
      <c r="A8" s="305"/>
      <c r="B8" s="48"/>
      <c r="C8" s="209"/>
      <c r="D8" s="48"/>
      <c r="E8" s="48"/>
      <c r="F8" s="48"/>
      <c r="G8" s="48"/>
      <c r="H8" s="48"/>
      <c r="I8" s="48"/>
      <c r="J8" s="48"/>
      <c r="K8" s="48"/>
      <c r="L8" s="48"/>
      <c r="M8" s="48"/>
      <c r="N8" s="48">
        <f>B8+D8+F8+H8+J8+L8</f>
        <v>0</v>
      </c>
      <c r="O8" s="210">
        <f>C8+E8+G8+I8+K8+M8</f>
        <v>0</v>
      </c>
      <c r="P8" s="305"/>
      <c r="Q8" s="48"/>
      <c r="R8" s="209"/>
      <c r="S8" s="48"/>
      <c r="T8" s="48"/>
      <c r="U8" s="48"/>
      <c r="V8" s="48"/>
      <c r="W8" s="48"/>
      <c r="X8" s="48"/>
      <c r="Y8" s="48"/>
      <c r="Z8" s="48"/>
      <c r="AA8" s="48"/>
      <c r="AB8" s="48"/>
      <c r="AC8" s="48">
        <f>Q8+S8+U8+W8+Y8+AA8</f>
        <v>0</v>
      </c>
      <c r="AD8" s="210">
        <f>R8+T8+V8+X8+Z8+AB8</f>
        <v>0</v>
      </c>
      <c r="AE8" s="305"/>
      <c r="AF8" s="48"/>
      <c r="AG8" s="48"/>
      <c r="AH8" s="48"/>
      <c r="AI8" s="209"/>
      <c r="AJ8" s="48"/>
      <c r="AK8" s="48"/>
      <c r="AL8" s="306">
        <f>AF8+AH8+AJ8</f>
        <v>0</v>
      </c>
      <c r="AM8" s="211">
        <v>0</v>
      </c>
      <c r="AN8" s="47"/>
      <c r="AO8" s="48"/>
      <c r="AP8" s="48"/>
      <c r="AQ8" s="79"/>
      <c r="AR8" s="48"/>
      <c r="AS8" s="48"/>
      <c r="AT8" s="48">
        <f>AN8+AP8+AR8</f>
        <v>0</v>
      </c>
      <c r="AU8" s="79">
        <f>AO8+AQ8+AS8</f>
        <v>0</v>
      </c>
    </row>
    <row r="9" spans="1:47" ht="31.5" customHeight="1">
      <c r="A9" s="305"/>
      <c r="B9" s="48"/>
      <c r="C9" s="48"/>
      <c r="D9" s="48"/>
      <c r="E9" s="48"/>
      <c r="F9" s="48"/>
      <c r="G9" s="48"/>
      <c r="H9" s="48"/>
      <c r="I9" s="48"/>
      <c r="J9" s="48"/>
      <c r="K9" s="79"/>
      <c r="L9" s="48"/>
      <c r="M9" s="48"/>
      <c r="N9" s="48">
        <f aca="true" t="shared" si="0" ref="N9:N27">B9+D9+F9+H9+J9+L9</f>
        <v>0</v>
      </c>
      <c r="O9" s="210">
        <f aca="true" t="shared" si="1" ref="O9:O27">C9+E9+G9+I9+K9+M9</f>
        <v>0</v>
      </c>
      <c r="P9" s="30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>
        <f aca="true" t="shared" si="2" ref="AC9:AC27">Q9+S9+U9+W9+Y9+AA9</f>
        <v>0</v>
      </c>
      <c r="AD9" s="210">
        <f aca="true" t="shared" si="3" ref="AD9:AD27">R9+T9+V9+X9+Z9+AB9</f>
        <v>0</v>
      </c>
      <c r="AE9" s="305"/>
      <c r="AF9" s="48"/>
      <c r="AG9" s="48"/>
      <c r="AH9" s="48"/>
      <c r="AI9" s="204"/>
      <c r="AJ9" s="48"/>
      <c r="AK9" s="48"/>
      <c r="AL9" s="306">
        <f aca="true" t="shared" si="4" ref="AL9:AL27">AF9+AH9+AJ9</f>
        <v>0</v>
      </c>
      <c r="AM9" s="211">
        <v>0</v>
      </c>
      <c r="AN9" s="47"/>
      <c r="AO9" s="48"/>
      <c r="AP9" s="48"/>
      <c r="AQ9" s="205"/>
      <c r="AR9" s="48"/>
      <c r="AS9" s="203"/>
      <c r="AT9" s="48">
        <f aca="true" t="shared" si="5" ref="AT9:AT27">AN9+AP9+AR9</f>
        <v>0</v>
      </c>
      <c r="AU9" s="79">
        <f aca="true" t="shared" si="6" ref="AU9:AU27">AO9+AQ9+AS9</f>
        <v>0</v>
      </c>
    </row>
    <row r="10" spans="1:47" ht="31.5" customHeight="1">
      <c r="A10" s="305"/>
      <c r="B10" s="48"/>
      <c r="C10" s="48"/>
      <c r="D10" s="48"/>
      <c r="E10" s="48"/>
      <c r="F10" s="48"/>
      <c r="G10" s="48"/>
      <c r="H10" s="48"/>
      <c r="I10" s="48"/>
      <c r="J10" s="48"/>
      <c r="K10" s="79"/>
      <c r="L10" s="48"/>
      <c r="M10" s="48"/>
      <c r="N10" s="48">
        <f t="shared" si="0"/>
        <v>0</v>
      </c>
      <c r="O10" s="210">
        <f t="shared" si="1"/>
        <v>0</v>
      </c>
      <c r="P10" s="30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>
        <f t="shared" si="2"/>
        <v>0</v>
      </c>
      <c r="AD10" s="210">
        <f t="shared" si="3"/>
        <v>0</v>
      </c>
      <c r="AE10" s="305"/>
      <c r="AF10" s="48"/>
      <c r="AG10" s="48"/>
      <c r="AH10" s="48"/>
      <c r="AI10" s="79"/>
      <c r="AJ10" s="48"/>
      <c r="AK10" s="48"/>
      <c r="AL10" s="306">
        <f t="shared" si="4"/>
        <v>0</v>
      </c>
      <c r="AM10" s="211">
        <v>0</v>
      </c>
      <c r="AN10" s="47"/>
      <c r="AO10" s="48"/>
      <c r="AP10" s="48"/>
      <c r="AQ10" s="48"/>
      <c r="AR10" s="48"/>
      <c r="AS10" s="48"/>
      <c r="AT10" s="48">
        <f t="shared" si="5"/>
        <v>0</v>
      </c>
      <c r="AU10" s="79">
        <f t="shared" si="6"/>
        <v>0</v>
      </c>
    </row>
    <row r="11" spans="1:47" ht="31.5" customHeight="1">
      <c r="A11" s="305"/>
      <c r="B11" s="48"/>
      <c r="C11" s="48"/>
      <c r="D11" s="48"/>
      <c r="E11" s="48"/>
      <c r="F11" s="48"/>
      <c r="G11" s="48"/>
      <c r="H11" s="48"/>
      <c r="I11" s="48"/>
      <c r="J11" s="48"/>
      <c r="K11" s="79"/>
      <c r="L11" s="48"/>
      <c r="M11" s="48"/>
      <c r="N11" s="48">
        <f t="shared" si="0"/>
        <v>0</v>
      </c>
      <c r="O11" s="210">
        <f t="shared" si="1"/>
        <v>0</v>
      </c>
      <c r="P11" s="305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>
        <f t="shared" si="2"/>
        <v>0</v>
      </c>
      <c r="AD11" s="210">
        <f t="shared" si="3"/>
        <v>0</v>
      </c>
      <c r="AE11" s="305"/>
      <c r="AF11" s="48"/>
      <c r="AG11" s="48"/>
      <c r="AH11" s="48"/>
      <c r="AI11" s="79"/>
      <c r="AJ11" s="48"/>
      <c r="AK11" s="48"/>
      <c r="AL11" s="306">
        <f t="shared" si="4"/>
        <v>0</v>
      </c>
      <c r="AM11" s="211">
        <v>0</v>
      </c>
      <c r="AN11" s="47"/>
      <c r="AO11" s="48"/>
      <c r="AP11" s="48"/>
      <c r="AQ11" s="48"/>
      <c r="AR11" s="48"/>
      <c r="AS11" s="48"/>
      <c r="AT11" s="48">
        <f t="shared" si="5"/>
        <v>0</v>
      </c>
      <c r="AU11" s="79">
        <f t="shared" si="6"/>
        <v>0</v>
      </c>
    </row>
    <row r="12" spans="1:47" ht="31.5" customHeight="1">
      <c r="A12" s="305"/>
      <c r="B12" s="48"/>
      <c r="C12" s="48"/>
      <c r="D12" s="48"/>
      <c r="E12" s="48"/>
      <c r="F12" s="48"/>
      <c r="G12" s="48"/>
      <c r="H12" s="48"/>
      <c r="I12" s="48"/>
      <c r="J12" s="48"/>
      <c r="K12" s="79"/>
      <c r="L12" s="48"/>
      <c r="M12" s="48"/>
      <c r="N12" s="48">
        <f t="shared" si="0"/>
        <v>0</v>
      </c>
      <c r="O12" s="210">
        <f t="shared" si="1"/>
        <v>0</v>
      </c>
      <c r="P12" s="305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>
        <f t="shared" si="2"/>
        <v>0</v>
      </c>
      <c r="AD12" s="210">
        <f t="shared" si="3"/>
        <v>0</v>
      </c>
      <c r="AE12" s="305"/>
      <c r="AF12" s="48"/>
      <c r="AG12" s="48"/>
      <c r="AH12" s="48"/>
      <c r="AI12" s="48"/>
      <c r="AJ12" s="48"/>
      <c r="AK12" s="48"/>
      <c r="AL12" s="306">
        <f t="shared" si="4"/>
        <v>0</v>
      </c>
      <c r="AM12" s="211">
        <v>0</v>
      </c>
      <c r="AN12" s="47"/>
      <c r="AO12" s="48"/>
      <c r="AP12" s="48"/>
      <c r="AQ12" s="48"/>
      <c r="AR12" s="48"/>
      <c r="AS12" s="48"/>
      <c r="AT12" s="48">
        <f t="shared" si="5"/>
        <v>0</v>
      </c>
      <c r="AU12" s="79">
        <f t="shared" si="6"/>
        <v>0</v>
      </c>
    </row>
    <row r="13" spans="1:47" ht="31.5" customHeight="1">
      <c r="A13" s="305"/>
      <c r="B13" s="48"/>
      <c r="C13" s="48"/>
      <c r="D13" s="48"/>
      <c r="E13" s="48"/>
      <c r="F13" s="48"/>
      <c r="G13" s="48"/>
      <c r="H13" s="48"/>
      <c r="I13" s="48"/>
      <c r="J13" s="48"/>
      <c r="K13" s="79"/>
      <c r="L13" s="48"/>
      <c r="M13" s="48"/>
      <c r="N13" s="48">
        <f t="shared" si="0"/>
        <v>0</v>
      </c>
      <c r="O13" s="210">
        <f t="shared" si="1"/>
        <v>0</v>
      </c>
      <c r="P13" s="305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>
        <f t="shared" si="2"/>
        <v>0</v>
      </c>
      <c r="AD13" s="210">
        <f t="shared" si="3"/>
        <v>0</v>
      </c>
      <c r="AE13" s="305"/>
      <c r="AF13" s="48"/>
      <c r="AG13" s="48"/>
      <c r="AH13" s="48"/>
      <c r="AI13" s="48"/>
      <c r="AJ13" s="48"/>
      <c r="AK13" s="48"/>
      <c r="AL13" s="306">
        <f t="shared" si="4"/>
        <v>0</v>
      </c>
      <c r="AM13" s="211">
        <v>0</v>
      </c>
      <c r="AN13" s="47"/>
      <c r="AO13" s="48"/>
      <c r="AP13" s="48"/>
      <c r="AQ13" s="48"/>
      <c r="AR13" s="48"/>
      <c r="AS13" s="48"/>
      <c r="AT13" s="48">
        <f t="shared" si="5"/>
        <v>0</v>
      </c>
      <c r="AU13" s="79">
        <f t="shared" si="6"/>
        <v>0</v>
      </c>
    </row>
    <row r="14" spans="1:47" ht="31.5" customHeight="1">
      <c r="A14" s="305"/>
      <c r="B14" s="48"/>
      <c r="C14" s="48"/>
      <c r="D14" s="48"/>
      <c r="E14" s="48"/>
      <c r="F14" s="48"/>
      <c r="G14" s="48"/>
      <c r="H14" s="48"/>
      <c r="I14" s="48"/>
      <c r="J14" s="48"/>
      <c r="K14" s="79"/>
      <c r="L14" s="48"/>
      <c r="M14" s="48"/>
      <c r="N14" s="48">
        <f t="shared" si="0"/>
        <v>0</v>
      </c>
      <c r="O14" s="210">
        <f t="shared" si="1"/>
        <v>0</v>
      </c>
      <c r="P14" s="305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>
        <f t="shared" si="2"/>
        <v>0</v>
      </c>
      <c r="AD14" s="210">
        <f t="shared" si="3"/>
        <v>0</v>
      </c>
      <c r="AE14" s="305"/>
      <c r="AF14" s="48"/>
      <c r="AG14" s="48"/>
      <c r="AH14" s="48"/>
      <c r="AI14" s="48"/>
      <c r="AJ14" s="48"/>
      <c r="AK14" s="48"/>
      <c r="AL14" s="306">
        <f t="shared" si="4"/>
        <v>0</v>
      </c>
      <c r="AM14" s="211">
        <v>0</v>
      </c>
      <c r="AN14" s="47"/>
      <c r="AO14" s="48"/>
      <c r="AP14" s="48"/>
      <c r="AQ14" s="48"/>
      <c r="AR14" s="48"/>
      <c r="AS14" s="48"/>
      <c r="AT14" s="48">
        <f t="shared" si="5"/>
        <v>0</v>
      </c>
      <c r="AU14" s="79">
        <f t="shared" si="6"/>
        <v>0</v>
      </c>
    </row>
    <row r="15" spans="1:47" ht="31.5" customHeight="1">
      <c r="A15" s="305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>
        <f t="shared" si="0"/>
        <v>0</v>
      </c>
      <c r="O15" s="210">
        <f t="shared" si="1"/>
        <v>0</v>
      </c>
      <c r="P15" s="305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>
        <f t="shared" si="2"/>
        <v>0</v>
      </c>
      <c r="AD15" s="210">
        <f t="shared" si="3"/>
        <v>0</v>
      </c>
      <c r="AE15" s="305"/>
      <c r="AF15" s="48"/>
      <c r="AG15" s="48"/>
      <c r="AH15" s="48"/>
      <c r="AI15" s="48"/>
      <c r="AJ15" s="48"/>
      <c r="AK15" s="48"/>
      <c r="AL15" s="306">
        <f t="shared" si="4"/>
        <v>0</v>
      </c>
      <c r="AM15" s="211">
        <v>0</v>
      </c>
      <c r="AN15" s="47"/>
      <c r="AO15" s="48"/>
      <c r="AP15" s="48"/>
      <c r="AQ15" s="48"/>
      <c r="AR15" s="48"/>
      <c r="AS15" s="48"/>
      <c r="AT15" s="48">
        <f t="shared" si="5"/>
        <v>0</v>
      </c>
      <c r="AU15" s="79">
        <f t="shared" si="6"/>
        <v>0</v>
      </c>
    </row>
    <row r="16" spans="1:47" ht="31.5" customHeight="1">
      <c r="A16" s="305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f t="shared" si="0"/>
        <v>0</v>
      </c>
      <c r="O16" s="210">
        <f t="shared" si="1"/>
        <v>0</v>
      </c>
      <c r="P16" s="305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>
        <f t="shared" si="2"/>
        <v>0</v>
      </c>
      <c r="AD16" s="210">
        <f t="shared" si="3"/>
        <v>0</v>
      </c>
      <c r="AE16" s="305"/>
      <c r="AF16" s="48"/>
      <c r="AG16" s="48"/>
      <c r="AH16" s="48"/>
      <c r="AI16" s="48"/>
      <c r="AJ16" s="48"/>
      <c r="AK16" s="48"/>
      <c r="AL16" s="306">
        <f t="shared" si="4"/>
        <v>0</v>
      </c>
      <c r="AM16" s="211">
        <v>0</v>
      </c>
      <c r="AN16" s="47"/>
      <c r="AO16" s="48"/>
      <c r="AP16" s="48"/>
      <c r="AQ16" s="48"/>
      <c r="AR16" s="48"/>
      <c r="AS16" s="48"/>
      <c r="AT16" s="48">
        <f t="shared" si="5"/>
        <v>0</v>
      </c>
      <c r="AU16" s="79">
        <f t="shared" si="6"/>
        <v>0</v>
      </c>
    </row>
    <row r="17" spans="1:47" ht="31.5" customHeight="1">
      <c r="A17" s="305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f t="shared" si="0"/>
        <v>0</v>
      </c>
      <c r="O17" s="210">
        <f t="shared" si="1"/>
        <v>0</v>
      </c>
      <c r="P17" s="305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>
        <f t="shared" si="2"/>
        <v>0</v>
      </c>
      <c r="AD17" s="210">
        <f t="shared" si="3"/>
        <v>0</v>
      </c>
      <c r="AE17" s="305"/>
      <c r="AF17" s="48"/>
      <c r="AG17" s="48"/>
      <c r="AH17" s="48"/>
      <c r="AI17" s="48"/>
      <c r="AJ17" s="48"/>
      <c r="AK17" s="48"/>
      <c r="AL17" s="306">
        <f t="shared" si="4"/>
        <v>0</v>
      </c>
      <c r="AM17" s="211">
        <v>0</v>
      </c>
      <c r="AN17" s="47"/>
      <c r="AO17" s="48"/>
      <c r="AP17" s="48"/>
      <c r="AQ17" s="48"/>
      <c r="AR17" s="48"/>
      <c r="AS17" s="48"/>
      <c r="AT17" s="48">
        <f t="shared" si="5"/>
        <v>0</v>
      </c>
      <c r="AU17" s="79">
        <f t="shared" si="6"/>
        <v>0</v>
      </c>
    </row>
    <row r="18" spans="1:47" ht="31.5" customHeight="1">
      <c r="A18" s="30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>
        <f t="shared" si="0"/>
        <v>0</v>
      </c>
      <c r="O18" s="210">
        <f t="shared" si="1"/>
        <v>0</v>
      </c>
      <c r="P18" s="305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>
        <f t="shared" si="2"/>
        <v>0</v>
      </c>
      <c r="AD18" s="210">
        <f t="shared" si="3"/>
        <v>0</v>
      </c>
      <c r="AE18" s="305"/>
      <c r="AF18" s="48"/>
      <c r="AG18" s="48"/>
      <c r="AH18" s="48"/>
      <c r="AI18" s="48"/>
      <c r="AJ18" s="48"/>
      <c r="AK18" s="48"/>
      <c r="AL18" s="306">
        <f t="shared" si="4"/>
        <v>0</v>
      </c>
      <c r="AM18" s="211">
        <v>0</v>
      </c>
      <c r="AN18" s="47"/>
      <c r="AO18" s="48"/>
      <c r="AP18" s="48"/>
      <c r="AQ18" s="48"/>
      <c r="AR18" s="48"/>
      <c r="AS18" s="48"/>
      <c r="AT18" s="48">
        <f t="shared" si="5"/>
        <v>0</v>
      </c>
      <c r="AU18" s="79">
        <f t="shared" si="6"/>
        <v>0</v>
      </c>
    </row>
    <row r="19" spans="1:47" ht="31.5" customHeight="1">
      <c r="A19" s="30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>
        <f t="shared" si="0"/>
        <v>0</v>
      </c>
      <c r="O19" s="210">
        <f t="shared" si="1"/>
        <v>0</v>
      </c>
      <c r="P19" s="305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>
        <f t="shared" si="2"/>
        <v>0</v>
      </c>
      <c r="AD19" s="210">
        <f t="shared" si="3"/>
        <v>0</v>
      </c>
      <c r="AE19" s="305"/>
      <c r="AF19" s="48"/>
      <c r="AG19" s="48"/>
      <c r="AH19" s="48"/>
      <c r="AI19" s="48"/>
      <c r="AJ19" s="48"/>
      <c r="AK19" s="48"/>
      <c r="AL19" s="306">
        <f t="shared" si="4"/>
        <v>0</v>
      </c>
      <c r="AM19" s="211">
        <v>0</v>
      </c>
      <c r="AN19" s="47"/>
      <c r="AO19" s="48"/>
      <c r="AP19" s="48"/>
      <c r="AQ19" s="48"/>
      <c r="AR19" s="48"/>
      <c r="AS19" s="48"/>
      <c r="AT19" s="48">
        <f t="shared" si="5"/>
        <v>0</v>
      </c>
      <c r="AU19" s="79">
        <f t="shared" si="6"/>
        <v>0</v>
      </c>
    </row>
    <row r="20" spans="1:47" ht="31.5" customHeight="1">
      <c r="A20" s="30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f t="shared" si="0"/>
        <v>0</v>
      </c>
      <c r="O20" s="210">
        <f t="shared" si="1"/>
        <v>0</v>
      </c>
      <c r="P20" s="305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>
        <f t="shared" si="2"/>
        <v>0</v>
      </c>
      <c r="AD20" s="210">
        <f t="shared" si="3"/>
        <v>0</v>
      </c>
      <c r="AE20" s="305"/>
      <c r="AF20" s="48"/>
      <c r="AG20" s="48"/>
      <c r="AH20" s="48"/>
      <c r="AI20" s="48"/>
      <c r="AJ20" s="48"/>
      <c r="AK20" s="48"/>
      <c r="AL20" s="306">
        <f t="shared" si="4"/>
        <v>0</v>
      </c>
      <c r="AM20" s="211">
        <v>0</v>
      </c>
      <c r="AN20" s="47"/>
      <c r="AO20" s="48"/>
      <c r="AP20" s="48"/>
      <c r="AQ20" s="48"/>
      <c r="AR20" s="48"/>
      <c r="AS20" s="48"/>
      <c r="AT20" s="48">
        <f t="shared" si="5"/>
        <v>0</v>
      </c>
      <c r="AU20" s="79">
        <f t="shared" si="6"/>
        <v>0</v>
      </c>
    </row>
    <row r="21" spans="1:47" ht="31.5" customHeight="1">
      <c r="A21" s="30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>
        <f t="shared" si="0"/>
        <v>0</v>
      </c>
      <c r="O21" s="210">
        <f t="shared" si="1"/>
        <v>0</v>
      </c>
      <c r="P21" s="305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>
        <f t="shared" si="2"/>
        <v>0</v>
      </c>
      <c r="AD21" s="210">
        <f t="shared" si="3"/>
        <v>0</v>
      </c>
      <c r="AE21" s="305"/>
      <c r="AF21" s="48"/>
      <c r="AG21" s="48"/>
      <c r="AH21" s="48"/>
      <c r="AI21" s="48"/>
      <c r="AJ21" s="48"/>
      <c r="AK21" s="48"/>
      <c r="AL21" s="306">
        <f t="shared" si="4"/>
        <v>0</v>
      </c>
      <c r="AM21" s="211">
        <v>0</v>
      </c>
      <c r="AN21" s="47"/>
      <c r="AO21" s="48"/>
      <c r="AP21" s="48"/>
      <c r="AQ21" s="48"/>
      <c r="AR21" s="48"/>
      <c r="AS21" s="48"/>
      <c r="AT21" s="48">
        <f t="shared" si="5"/>
        <v>0</v>
      </c>
      <c r="AU21" s="79">
        <f t="shared" si="6"/>
        <v>0</v>
      </c>
    </row>
    <row r="22" spans="1:47" ht="31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>
        <f t="shared" si="0"/>
        <v>0</v>
      </c>
      <c r="O22" s="210">
        <f t="shared" si="1"/>
        <v>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>
        <f t="shared" si="2"/>
        <v>0</v>
      </c>
      <c r="AD22" s="210">
        <f t="shared" si="3"/>
        <v>0</v>
      </c>
      <c r="AE22" s="48"/>
      <c r="AF22" s="48"/>
      <c r="AG22" s="48"/>
      <c r="AH22" s="48"/>
      <c r="AI22" s="48"/>
      <c r="AJ22" s="48"/>
      <c r="AK22" s="48"/>
      <c r="AL22" s="306">
        <f t="shared" si="4"/>
        <v>0</v>
      </c>
      <c r="AM22" s="211">
        <v>0</v>
      </c>
      <c r="AN22" s="47"/>
      <c r="AO22" s="48"/>
      <c r="AP22" s="48"/>
      <c r="AQ22" s="48"/>
      <c r="AR22" s="48"/>
      <c r="AS22" s="48"/>
      <c r="AT22" s="48">
        <f t="shared" si="5"/>
        <v>0</v>
      </c>
      <c r="AU22" s="79">
        <f t="shared" si="6"/>
        <v>0</v>
      </c>
    </row>
    <row r="23" spans="1:47" ht="31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>
        <f t="shared" si="0"/>
        <v>0</v>
      </c>
      <c r="O23" s="210">
        <f t="shared" si="1"/>
        <v>0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>
        <f t="shared" si="2"/>
        <v>0</v>
      </c>
      <c r="AD23" s="210">
        <f t="shared" si="3"/>
        <v>0</v>
      </c>
      <c r="AE23" s="48"/>
      <c r="AF23" s="48"/>
      <c r="AG23" s="48"/>
      <c r="AH23" s="48"/>
      <c r="AI23" s="48"/>
      <c r="AJ23" s="48"/>
      <c r="AK23" s="48"/>
      <c r="AL23" s="306">
        <f t="shared" si="4"/>
        <v>0</v>
      </c>
      <c r="AM23" s="211">
        <v>0</v>
      </c>
      <c r="AN23" s="47"/>
      <c r="AO23" s="48"/>
      <c r="AP23" s="48"/>
      <c r="AQ23" s="48"/>
      <c r="AR23" s="48"/>
      <c r="AS23" s="48"/>
      <c r="AT23" s="48">
        <f t="shared" si="5"/>
        <v>0</v>
      </c>
      <c r="AU23" s="79">
        <f t="shared" si="6"/>
        <v>0</v>
      </c>
    </row>
    <row r="24" spans="1:47" ht="31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>
        <f t="shared" si="0"/>
        <v>0</v>
      </c>
      <c r="O24" s="210">
        <f t="shared" si="1"/>
        <v>0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>
        <f t="shared" si="2"/>
        <v>0</v>
      </c>
      <c r="AD24" s="210">
        <f t="shared" si="3"/>
        <v>0</v>
      </c>
      <c r="AE24" s="48"/>
      <c r="AF24" s="48"/>
      <c r="AG24" s="48"/>
      <c r="AH24" s="48"/>
      <c r="AI24" s="48"/>
      <c r="AJ24" s="48"/>
      <c r="AK24" s="48"/>
      <c r="AL24" s="306">
        <f t="shared" si="4"/>
        <v>0</v>
      </c>
      <c r="AM24" s="211">
        <v>0</v>
      </c>
      <c r="AN24" s="47"/>
      <c r="AO24" s="48"/>
      <c r="AP24" s="48"/>
      <c r="AQ24" s="48"/>
      <c r="AR24" s="48"/>
      <c r="AS24" s="48"/>
      <c r="AT24" s="48">
        <f t="shared" si="5"/>
        <v>0</v>
      </c>
      <c r="AU24" s="79">
        <f t="shared" si="6"/>
        <v>0</v>
      </c>
    </row>
    <row r="25" spans="1:47" ht="31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>
        <f t="shared" si="0"/>
        <v>0</v>
      </c>
      <c r="O25" s="210">
        <f t="shared" si="1"/>
        <v>0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>
        <f t="shared" si="2"/>
        <v>0</v>
      </c>
      <c r="AD25" s="210">
        <f t="shared" si="3"/>
        <v>0</v>
      </c>
      <c r="AE25" s="48"/>
      <c r="AF25" s="48"/>
      <c r="AG25" s="48"/>
      <c r="AH25" s="48"/>
      <c r="AI25" s="48"/>
      <c r="AJ25" s="48"/>
      <c r="AK25" s="48"/>
      <c r="AL25" s="306">
        <f t="shared" si="4"/>
        <v>0</v>
      </c>
      <c r="AM25" s="211">
        <v>0</v>
      </c>
      <c r="AN25" s="47"/>
      <c r="AO25" s="48"/>
      <c r="AP25" s="48"/>
      <c r="AQ25" s="48"/>
      <c r="AR25" s="48"/>
      <c r="AS25" s="48"/>
      <c r="AT25" s="48">
        <f t="shared" si="5"/>
        <v>0</v>
      </c>
      <c r="AU25" s="79">
        <f t="shared" si="6"/>
        <v>0</v>
      </c>
    </row>
    <row r="26" spans="1:47" ht="31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f t="shared" si="0"/>
        <v>0</v>
      </c>
      <c r="O26" s="210">
        <f t="shared" si="1"/>
        <v>0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>
        <f t="shared" si="2"/>
        <v>0</v>
      </c>
      <c r="AD26" s="210">
        <f t="shared" si="3"/>
        <v>0</v>
      </c>
      <c r="AE26" s="48"/>
      <c r="AF26" s="48"/>
      <c r="AG26" s="48"/>
      <c r="AH26" s="48"/>
      <c r="AI26" s="48"/>
      <c r="AJ26" s="48"/>
      <c r="AK26" s="48"/>
      <c r="AL26" s="306">
        <f t="shared" si="4"/>
        <v>0</v>
      </c>
      <c r="AM26" s="211">
        <v>0</v>
      </c>
      <c r="AN26" s="47"/>
      <c r="AO26" s="48"/>
      <c r="AP26" s="48"/>
      <c r="AQ26" s="48"/>
      <c r="AR26" s="48"/>
      <c r="AS26" s="48"/>
      <c r="AT26" s="48">
        <f t="shared" si="5"/>
        <v>0</v>
      </c>
      <c r="AU26" s="79">
        <f t="shared" si="6"/>
        <v>0</v>
      </c>
    </row>
    <row r="27" spans="1:47" ht="31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>
        <f t="shared" si="0"/>
        <v>0</v>
      </c>
      <c r="O27" s="210">
        <f t="shared" si="1"/>
        <v>0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>
        <f t="shared" si="2"/>
        <v>0</v>
      </c>
      <c r="AD27" s="210">
        <f t="shared" si="3"/>
        <v>0</v>
      </c>
      <c r="AE27" s="48"/>
      <c r="AF27" s="48"/>
      <c r="AG27" s="48"/>
      <c r="AH27" s="48"/>
      <c r="AI27" s="48"/>
      <c r="AJ27" s="48"/>
      <c r="AK27" s="48"/>
      <c r="AL27" s="306">
        <f t="shared" si="4"/>
        <v>0</v>
      </c>
      <c r="AM27" s="211">
        <v>0</v>
      </c>
      <c r="AN27" s="47"/>
      <c r="AO27" s="48"/>
      <c r="AP27" s="48"/>
      <c r="AQ27" s="48"/>
      <c r="AR27" s="48"/>
      <c r="AS27" s="48"/>
      <c r="AT27" s="48">
        <f t="shared" si="5"/>
        <v>0</v>
      </c>
      <c r="AU27" s="79">
        <f t="shared" si="6"/>
        <v>0</v>
      </c>
    </row>
    <row r="28" spans="1:47" ht="31.5" customHeight="1">
      <c r="A28" s="44" t="s">
        <v>2</v>
      </c>
      <c r="B28" s="306">
        <f aca="true" t="shared" si="7" ref="B28:O28">B8+B9+B10+B11+B12+B13+B14</f>
        <v>0</v>
      </c>
      <c r="C28" s="307">
        <f t="shared" si="7"/>
        <v>0</v>
      </c>
      <c r="D28" s="307">
        <f t="shared" si="7"/>
        <v>0</v>
      </c>
      <c r="E28" s="307">
        <f t="shared" si="7"/>
        <v>0</v>
      </c>
      <c r="F28" s="307">
        <f t="shared" si="7"/>
        <v>0</v>
      </c>
      <c r="G28" s="307">
        <f t="shared" si="7"/>
        <v>0</v>
      </c>
      <c r="H28" s="307">
        <f t="shared" si="7"/>
        <v>0</v>
      </c>
      <c r="I28" s="307">
        <f t="shared" si="7"/>
        <v>0</v>
      </c>
      <c r="J28" s="307">
        <f t="shared" si="7"/>
        <v>0</v>
      </c>
      <c r="K28" s="307">
        <f t="shared" si="7"/>
        <v>0</v>
      </c>
      <c r="L28" s="307">
        <f t="shared" si="7"/>
        <v>0</v>
      </c>
      <c r="M28" s="307">
        <f t="shared" si="7"/>
        <v>0</v>
      </c>
      <c r="N28" s="307">
        <f t="shared" si="7"/>
        <v>0</v>
      </c>
      <c r="O28" s="307">
        <f t="shared" si="7"/>
        <v>0</v>
      </c>
      <c r="P28" s="44" t="s">
        <v>2</v>
      </c>
      <c r="Q28" s="307">
        <f aca="true" t="shared" si="8" ref="Q28:AD28">Q8+Q9+Q10+Q11+Q12+Q13+Q14</f>
        <v>0</v>
      </c>
      <c r="R28" s="307">
        <f t="shared" si="8"/>
        <v>0</v>
      </c>
      <c r="S28" s="307">
        <f t="shared" si="8"/>
        <v>0</v>
      </c>
      <c r="T28" s="307">
        <f t="shared" si="8"/>
        <v>0</v>
      </c>
      <c r="U28" s="307">
        <f t="shared" si="8"/>
        <v>0</v>
      </c>
      <c r="V28" s="307">
        <f t="shared" si="8"/>
        <v>0</v>
      </c>
      <c r="W28" s="307">
        <f t="shared" si="8"/>
        <v>0</v>
      </c>
      <c r="X28" s="307">
        <f t="shared" si="8"/>
        <v>0</v>
      </c>
      <c r="Y28" s="307">
        <f t="shared" si="8"/>
        <v>0</v>
      </c>
      <c r="Z28" s="307">
        <f t="shared" si="8"/>
        <v>0</v>
      </c>
      <c r="AA28" s="307">
        <f t="shared" si="8"/>
        <v>0</v>
      </c>
      <c r="AB28" s="307">
        <f t="shared" si="8"/>
        <v>0</v>
      </c>
      <c r="AC28" s="307">
        <f t="shared" si="8"/>
        <v>0</v>
      </c>
      <c r="AD28" s="307">
        <f t="shared" si="8"/>
        <v>0</v>
      </c>
      <c r="AE28" s="44" t="s">
        <v>2</v>
      </c>
      <c r="AF28" s="307">
        <f>AF8+AF9+AF10+AF11+AF12+AF13+AF14</f>
        <v>0</v>
      </c>
      <c r="AG28" s="307">
        <f>AG8+AG9+AG10+AG11+AG12+AG13+AG14</f>
        <v>0</v>
      </c>
      <c r="AH28" s="307">
        <f>AH9+AH8+AH10+AH11+AH12+AH13+AH14</f>
        <v>0</v>
      </c>
      <c r="AI28" s="307">
        <f>AI9+AI8+AI10+AI11+AI12+AI13+AI14</f>
        <v>0</v>
      </c>
      <c r="AJ28" s="307">
        <f aca="true" t="shared" si="9" ref="AJ28:AU28">AJ8+AJ9+AJ10+AJ11+AJ12+AJ13+AJ14</f>
        <v>0</v>
      </c>
      <c r="AK28" s="307">
        <f t="shared" si="9"/>
        <v>0</v>
      </c>
      <c r="AL28" s="307">
        <f t="shared" si="9"/>
        <v>0</v>
      </c>
      <c r="AM28" s="308">
        <f t="shared" si="9"/>
        <v>0</v>
      </c>
      <c r="AN28" s="309">
        <f t="shared" si="9"/>
        <v>0</v>
      </c>
      <c r="AO28" s="307">
        <f t="shared" si="9"/>
        <v>0</v>
      </c>
      <c r="AP28" s="307">
        <f t="shared" si="9"/>
        <v>0</v>
      </c>
      <c r="AQ28" s="307">
        <f t="shared" si="9"/>
        <v>0</v>
      </c>
      <c r="AR28" s="307">
        <f t="shared" si="9"/>
        <v>0</v>
      </c>
      <c r="AS28" s="307">
        <f t="shared" si="9"/>
        <v>0</v>
      </c>
      <c r="AT28" s="307">
        <f t="shared" si="9"/>
        <v>0</v>
      </c>
      <c r="AU28" s="307">
        <f t="shared" si="9"/>
        <v>0</v>
      </c>
    </row>
    <row r="29" spans="1:31" ht="15.75" customHeight="1">
      <c r="A29" s="38" t="s">
        <v>352</v>
      </c>
      <c r="P29" s="38" t="s">
        <v>352</v>
      </c>
      <c r="AE29" s="38" t="s">
        <v>352</v>
      </c>
    </row>
  </sheetData>
  <sheetProtection/>
  <mergeCells count="1">
    <mergeCell ref="AI5:AL5"/>
  </mergeCells>
  <printOptions horizontalCentered="1" verticalCentered="1"/>
  <pageMargins left="0.5905511811023623" right="0.5905511811023623" top="0.5905511811023623" bottom="0.31496062992125984" header="0.196850393700787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X61"/>
  <sheetViews>
    <sheetView tabSelected="1" view="pageBreakPreview" zoomScaleSheetLayoutView="100" zoomScalePageLayoutView="0" workbookViewId="0" topLeftCell="A1">
      <selection activeCell="AE36" sqref="AE36"/>
    </sheetView>
  </sheetViews>
  <sheetFormatPr defaultColWidth="2.59765625" defaultRowHeight="15" customHeight="1"/>
  <cols>
    <col min="1" max="1" width="3.09765625" style="1" customWidth="1"/>
    <col min="2" max="2" width="9.19921875" style="1" customWidth="1"/>
    <col min="3" max="3" width="3" style="1" customWidth="1"/>
    <col min="4" max="4" width="7.3984375" style="1" customWidth="1"/>
    <col min="5" max="5" width="4.8984375" style="1" customWidth="1"/>
    <col min="6" max="16" width="2.3984375" style="1" customWidth="1"/>
    <col min="17" max="17" width="7.3984375" style="1" customWidth="1"/>
    <col min="18" max="18" width="4.8984375" style="1" customWidth="1"/>
    <col min="19" max="28" width="2.3984375" style="1" customWidth="1"/>
    <col min="29" max="29" width="3" style="1" customWidth="1"/>
    <col min="30" max="30" width="3.09765625" style="1" customWidth="1"/>
    <col min="31" max="31" width="9.69921875" style="1" customWidth="1"/>
    <col min="32" max="32" width="5.59765625" style="1" customWidth="1"/>
    <col min="33" max="33" width="17.09765625" style="1" customWidth="1"/>
    <col min="34" max="34" width="11.8984375" style="1" customWidth="1"/>
    <col min="35" max="35" width="9.69921875" style="1" customWidth="1"/>
    <col min="36" max="36" width="5.59765625" style="1" customWidth="1"/>
    <col min="37" max="37" width="17.09765625" style="1" customWidth="1"/>
    <col min="38" max="38" width="11.8984375" style="1" customWidth="1"/>
    <col min="39" max="39" width="16.8984375" style="1" customWidth="1"/>
    <col min="40" max="40" width="9.09765625" style="1" customWidth="1"/>
    <col min="41" max="41" width="15.8984375" style="1" customWidth="1"/>
    <col min="42" max="42" width="9.09765625" style="1" customWidth="1"/>
    <col min="43" max="43" width="15.8984375" style="1" customWidth="1"/>
    <col min="44" max="44" width="9.09765625" style="1" customWidth="1"/>
    <col min="45" max="45" width="15.8984375" style="1" customWidth="1"/>
    <col min="46" max="46" width="3.09765625" style="1" customWidth="1"/>
    <col min="47" max="47" width="13.59765625" style="1" customWidth="1"/>
    <col min="48" max="48" width="16.09765625" style="1" customWidth="1"/>
    <col min="49" max="49" width="7.69921875" style="1" customWidth="1"/>
    <col min="50" max="50" width="10.3984375" style="1" customWidth="1"/>
    <col min="51" max="51" width="15.09765625" style="1" customWidth="1"/>
    <col min="52" max="52" width="4.59765625" style="1" customWidth="1"/>
    <col min="53" max="53" width="6.09765625" style="1" customWidth="1"/>
    <col min="54" max="54" width="15.59765625" style="1" customWidth="1"/>
    <col min="55" max="55" width="6.5" style="1" customWidth="1"/>
    <col min="56" max="56" width="7.8984375" style="1" customWidth="1"/>
    <col min="57" max="60" width="3" style="1" customWidth="1"/>
    <col min="61" max="61" width="7.5" style="1" customWidth="1"/>
    <col min="62" max="65" width="3" style="1" customWidth="1"/>
    <col min="66" max="66" width="6.5" style="1" customWidth="1"/>
    <col min="67" max="67" width="7.8984375" style="1" customWidth="1"/>
    <col min="68" max="71" width="3" style="1" customWidth="1"/>
    <col min="72" max="72" width="7.5" style="1" customWidth="1"/>
    <col min="73" max="75" width="3" style="1" customWidth="1"/>
    <col min="76" max="76" width="3.09765625" style="1" customWidth="1"/>
    <col min="77" max="16384" width="2.59765625" style="1" customWidth="1"/>
  </cols>
  <sheetData>
    <row r="1" spans="1:6" ht="15" customHeight="1">
      <c r="A1" s="212" t="s">
        <v>253</v>
      </c>
      <c r="C1" s="212"/>
      <c r="E1" s="212"/>
      <c r="F1" s="212"/>
    </row>
    <row r="2" spans="1:29" ht="24.75" customHeight="1">
      <c r="A2" s="84" t="s">
        <v>144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76" ht="13.5" customHeight="1">
      <c r="A3" s="482" t="s">
        <v>254</v>
      </c>
      <c r="B3" s="326"/>
      <c r="C3" s="324" t="s">
        <v>145</v>
      </c>
      <c r="D3" s="326"/>
      <c r="E3" s="316" t="s">
        <v>0</v>
      </c>
      <c r="F3" s="325" t="s">
        <v>255</v>
      </c>
      <c r="G3" s="325"/>
      <c r="H3" s="320" t="s">
        <v>146</v>
      </c>
      <c r="I3" s="321"/>
      <c r="J3" s="324" t="s">
        <v>147</v>
      </c>
      <c r="K3" s="325"/>
      <c r="L3" s="325"/>
      <c r="M3" s="325"/>
      <c r="N3" s="325"/>
      <c r="O3" s="325"/>
      <c r="P3" s="326"/>
      <c r="Q3" s="86"/>
      <c r="R3" s="476" t="s">
        <v>256</v>
      </c>
      <c r="S3" s="476"/>
      <c r="T3" s="476"/>
      <c r="U3" s="476"/>
      <c r="V3" s="476"/>
      <c r="W3" s="476"/>
      <c r="X3" s="87"/>
      <c r="Y3" s="88" t="s">
        <v>255</v>
      </c>
      <c r="Z3" s="88" t="s">
        <v>148</v>
      </c>
      <c r="AA3" s="87"/>
      <c r="AB3" s="87"/>
      <c r="AC3" s="89"/>
      <c r="AD3" s="477" t="s">
        <v>149</v>
      </c>
      <c r="AE3" s="213" t="s">
        <v>150</v>
      </c>
      <c r="AF3" s="214"/>
      <c r="AG3" s="214"/>
      <c r="AH3" s="215"/>
      <c r="AI3" s="213" t="s">
        <v>151</v>
      </c>
      <c r="AJ3" s="214"/>
      <c r="AK3" s="214"/>
      <c r="AL3" s="216"/>
      <c r="AM3" s="480" t="s">
        <v>152</v>
      </c>
      <c r="AN3" s="90" t="s">
        <v>153</v>
      </c>
      <c r="AO3" s="217"/>
      <c r="AP3" s="90" t="s">
        <v>154</v>
      </c>
      <c r="AQ3" s="217"/>
      <c r="AR3" s="90" t="s">
        <v>155</v>
      </c>
      <c r="AS3" s="93"/>
      <c r="AT3" s="328" t="s">
        <v>156</v>
      </c>
      <c r="AU3" s="336" t="s">
        <v>157</v>
      </c>
      <c r="AV3" s="336" t="s">
        <v>158</v>
      </c>
      <c r="AW3" s="97" t="s">
        <v>159</v>
      </c>
      <c r="AX3" s="98" t="s">
        <v>160</v>
      </c>
      <c r="AY3" s="336" t="s">
        <v>161</v>
      </c>
      <c r="AZ3" s="342" t="s">
        <v>162</v>
      </c>
      <c r="BA3" s="343"/>
      <c r="BB3" s="344"/>
      <c r="BC3" s="348" t="s">
        <v>257</v>
      </c>
      <c r="BD3" s="99" t="s">
        <v>164</v>
      </c>
      <c r="BE3" s="218">
        <v>15</v>
      </c>
      <c r="BF3" s="101" t="s">
        <v>165</v>
      </c>
      <c r="BG3" s="219">
        <v>17</v>
      </c>
      <c r="BH3" s="103" t="s">
        <v>1</v>
      </c>
      <c r="BI3" s="99" t="s">
        <v>166</v>
      </c>
      <c r="BJ3" s="220">
        <v>153</v>
      </c>
      <c r="BK3" s="101" t="s">
        <v>165</v>
      </c>
      <c r="BL3" s="221">
        <v>182</v>
      </c>
      <c r="BM3" s="103" t="s">
        <v>1</v>
      </c>
      <c r="BN3" s="467" t="s">
        <v>258</v>
      </c>
      <c r="BO3" s="99" t="s">
        <v>164</v>
      </c>
      <c r="BP3" s="218">
        <v>25</v>
      </c>
      <c r="BQ3" s="101" t="s">
        <v>165</v>
      </c>
      <c r="BR3" s="219">
        <v>28</v>
      </c>
      <c r="BS3" s="103" t="s">
        <v>1</v>
      </c>
      <c r="BT3" s="99" t="s">
        <v>166</v>
      </c>
      <c r="BU3" s="218">
        <v>15</v>
      </c>
      <c r="BV3" s="101" t="s">
        <v>165</v>
      </c>
      <c r="BW3" s="221">
        <v>17</v>
      </c>
      <c r="BX3" s="104" t="s">
        <v>1</v>
      </c>
    </row>
    <row r="4" spans="1:76" ht="13.5" customHeight="1">
      <c r="A4" s="483"/>
      <c r="B4" s="471"/>
      <c r="C4" s="352" t="s">
        <v>168</v>
      </c>
      <c r="D4" s="353"/>
      <c r="E4" s="317"/>
      <c r="F4" s="470"/>
      <c r="G4" s="470"/>
      <c r="H4" s="322"/>
      <c r="I4" s="323"/>
      <c r="J4" s="469" t="s">
        <v>259</v>
      </c>
      <c r="K4" s="470"/>
      <c r="L4" s="470"/>
      <c r="M4" s="470"/>
      <c r="N4" s="470"/>
      <c r="O4" s="470"/>
      <c r="P4" s="471"/>
      <c r="Q4" s="105" t="s">
        <v>169</v>
      </c>
      <c r="R4" s="106"/>
      <c r="S4" s="472" t="s">
        <v>260</v>
      </c>
      <c r="T4" s="473"/>
      <c r="U4" s="473"/>
      <c r="V4" s="107" t="s">
        <v>170</v>
      </c>
      <c r="W4" s="105" t="s">
        <v>171</v>
      </c>
      <c r="X4" s="108"/>
      <c r="Y4" s="106"/>
      <c r="Z4" s="357"/>
      <c r="AA4" s="358"/>
      <c r="AB4" s="358"/>
      <c r="AC4" s="359"/>
      <c r="AD4" s="478"/>
      <c r="AE4" s="474" t="s">
        <v>261</v>
      </c>
      <c r="AF4" s="474" t="s">
        <v>173</v>
      </c>
      <c r="AG4" s="474" t="s">
        <v>174</v>
      </c>
      <c r="AH4" s="222" t="s">
        <v>175</v>
      </c>
      <c r="AI4" s="474" t="s">
        <v>261</v>
      </c>
      <c r="AJ4" s="474" t="s">
        <v>177</v>
      </c>
      <c r="AK4" s="222" t="s">
        <v>178</v>
      </c>
      <c r="AL4" s="223" t="s">
        <v>179</v>
      </c>
      <c r="AM4" s="481"/>
      <c r="AN4" s="224" t="s">
        <v>180</v>
      </c>
      <c r="AO4" s="224" t="s">
        <v>181</v>
      </c>
      <c r="AP4" s="224" t="s">
        <v>180</v>
      </c>
      <c r="AQ4" s="224" t="s">
        <v>181</v>
      </c>
      <c r="AR4" s="224" t="s">
        <v>180</v>
      </c>
      <c r="AS4" s="225" t="s">
        <v>181</v>
      </c>
      <c r="AT4" s="329"/>
      <c r="AU4" s="337"/>
      <c r="AV4" s="337"/>
      <c r="AW4" s="114" t="s">
        <v>182</v>
      </c>
      <c r="AX4" s="115" t="s">
        <v>183</v>
      </c>
      <c r="AY4" s="337"/>
      <c r="AZ4" s="345"/>
      <c r="BA4" s="346"/>
      <c r="BB4" s="347"/>
      <c r="BC4" s="349"/>
      <c r="BD4" s="116" t="s">
        <v>184</v>
      </c>
      <c r="BE4" s="121">
        <v>22</v>
      </c>
      <c r="BF4" s="118" t="s">
        <v>165</v>
      </c>
      <c r="BG4" s="122">
        <v>22</v>
      </c>
      <c r="BH4" s="120" t="s">
        <v>1</v>
      </c>
      <c r="BI4" s="116" t="s">
        <v>2</v>
      </c>
      <c r="BJ4" s="226">
        <f>SUM(BE3,BE4,BJ3)</f>
        <v>190</v>
      </c>
      <c r="BK4" s="118" t="s">
        <v>165</v>
      </c>
      <c r="BL4" s="227">
        <f>SUM(BG3,BG4,BL3)</f>
        <v>221</v>
      </c>
      <c r="BM4" s="120" t="s">
        <v>1</v>
      </c>
      <c r="BN4" s="468"/>
      <c r="BO4" s="116" t="s">
        <v>184</v>
      </c>
      <c r="BP4" s="121">
        <v>54</v>
      </c>
      <c r="BQ4" s="118" t="s">
        <v>165</v>
      </c>
      <c r="BR4" s="122">
        <v>61</v>
      </c>
      <c r="BS4" s="120" t="s">
        <v>1</v>
      </c>
      <c r="BT4" s="116" t="s">
        <v>2</v>
      </c>
      <c r="BU4" s="121">
        <f>SUM(BP3,BP4,BU3)</f>
        <v>94</v>
      </c>
      <c r="BV4" s="118" t="s">
        <v>165</v>
      </c>
      <c r="BW4" s="227">
        <f>SUM(BR3,BR4,BW3)</f>
        <v>106</v>
      </c>
      <c r="BX4" s="123" t="s">
        <v>1</v>
      </c>
    </row>
    <row r="5" spans="1:55" ht="13.5" customHeight="1">
      <c r="A5" s="124" t="s">
        <v>185</v>
      </c>
      <c r="B5" s="125"/>
      <c r="C5" s="130"/>
      <c r="D5" s="228" t="s">
        <v>262</v>
      </c>
      <c r="E5" s="229"/>
      <c r="F5" s="229"/>
      <c r="G5" s="229"/>
      <c r="H5" s="229"/>
      <c r="I5" s="229"/>
      <c r="J5" s="229"/>
      <c r="K5" s="229"/>
      <c r="L5" s="230"/>
      <c r="M5" s="129" t="s">
        <v>186</v>
      </c>
      <c r="N5" s="125"/>
      <c r="O5" s="125"/>
      <c r="P5" s="125"/>
      <c r="Q5" s="130"/>
      <c r="R5" s="131"/>
      <c r="S5" s="132" t="s">
        <v>187</v>
      </c>
      <c r="T5" s="463" t="s">
        <v>263</v>
      </c>
      <c r="U5" s="463"/>
      <c r="V5" s="463"/>
      <c r="W5" s="80" t="s">
        <v>188</v>
      </c>
      <c r="X5" s="80" t="s">
        <v>189</v>
      </c>
      <c r="Y5" s="463" t="s">
        <v>263</v>
      </c>
      <c r="Z5" s="463"/>
      <c r="AA5" s="463"/>
      <c r="AB5" s="80"/>
      <c r="AC5" s="81"/>
      <c r="AD5" s="478"/>
      <c r="AE5" s="475"/>
      <c r="AF5" s="475"/>
      <c r="AG5" s="475"/>
      <c r="AH5" s="232" t="s">
        <v>190</v>
      </c>
      <c r="AI5" s="475"/>
      <c r="AJ5" s="475"/>
      <c r="AK5" s="231" t="s">
        <v>191</v>
      </c>
      <c r="AL5" s="233" t="s">
        <v>192</v>
      </c>
      <c r="AM5" s="234" t="s">
        <v>193</v>
      </c>
      <c r="AN5" s="207">
        <v>10</v>
      </c>
      <c r="AO5" s="207">
        <v>30000</v>
      </c>
      <c r="AP5" s="207"/>
      <c r="AQ5" s="207"/>
      <c r="AR5" s="207">
        <f aca="true" t="shared" si="0" ref="AR5:AS13">SUM(AN5,AP5)</f>
        <v>10</v>
      </c>
      <c r="AS5" s="235">
        <f t="shared" si="0"/>
        <v>30000</v>
      </c>
      <c r="AT5" s="329"/>
      <c r="AU5" s="236" t="s">
        <v>264</v>
      </c>
      <c r="AV5" s="236" t="s">
        <v>265</v>
      </c>
      <c r="AW5" s="140"/>
      <c r="AX5" s="141"/>
      <c r="AY5" s="237" t="s">
        <v>266</v>
      </c>
      <c r="AZ5" s="238" t="s">
        <v>267</v>
      </c>
      <c r="BA5" s="239"/>
      <c r="BB5" s="240"/>
      <c r="BC5" s="145"/>
    </row>
    <row r="6" spans="1:55" ht="13.5" customHeight="1">
      <c r="A6" s="362" t="s">
        <v>194</v>
      </c>
      <c r="B6" s="365" t="s">
        <v>195</v>
      </c>
      <c r="C6" s="366"/>
      <c r="D6" s="367" t="s">
        <v>268</v>
      </c>
      <c r="E6" s="368"/>
      <c r="F6" s="368" t="s">
        <v>269</v>
      </c>
      <c r="G6" s="368"/>
      <c r="H6" s="368"/>
      <c r="I6" s="368"/>
      <c r="J6" s="368"/>
      <c r="K6" s="368"/>
      <c r="L6" s="368"/>
      <c r="M6" s="368"/>
      <c r="N6" s="368"/>
      <c r="O6" s="368"/>
      <c r="P6" s="464"/>
      <c r="Q6" s="367" t="s">
        <v>197</v>
      </c>
      <c r="R6" s="368"/>
      <c r="S6" s="465" t="s">
        <v>270</v>
      </c>
      <c r="T6" s="465"/>
      <c r="U6" s="465"/>
      <c r="V6" s="465"/>
      <c r="W6" s="465"/>
      <c r="X6" s="465"/>
      <c r="Y6" s="465"/>
      <c r="Z6" s="465"/>
      <c r="AA6" s="465"/>
      <c r="AB6" s="465"/>
      <c r="AC6" s="466"/>
      <c r="AD6" s="478"/>
      <c r="AE6" s="241" t="s">
        <v>198</v>
      </c>
      <c r="AF6" s="242">
        <v>2</v>
      </c>
      <c r="AG6" s="243" t="s">
        <v>271</v>
      </c>
      <c r="AH6" s="244" t="s">
        <v>272</v>
      </c>
      <c r="AI6" s="241" t="s">
        <v>199</v>
      </c>
      <c r="AJ6" s="242">
        <v>3</v>
      </c>
      <c r="AK6" s="243" t="s">
        <v>273</v>
      </c>
      <c r="AL6" s="245" t="s">
        <v>274</v>
      </c>
      <c r="AM6" s="234" t="s">
        <v>200</v>
      </c>
      <c r="AN6" s="207"/>
      <c r="AO6" s="207"/>
      <c r="AP6" s="207"/>
      <c r="AQ6" s="207"/>
      <c r="AR6" s="207">
        <f t="shared" si="0"/>
        <v>0</v>
      </c>
      <c r="AS6" s="235">
        <f t="shared" si="0"/>
        <v>0</v>
      </c>
      <c r="AT6" s="329"/>
      <c r="AU6" s="246" t="s">
        <v>275</v>
      </c>
      <c r="AV6" s="247" t="s">
        <v>276</v>
      </c>
      <c r="AW6" s="248">
        <v>150</v>
      </c>
      <c r="AX6" s="249">
        <v>1230</v>
      </c>
      <c r="AY6" s="250" t="s">
        <v>277</v>
      </c>
      <c r="AZ6" s="251"/>
      <c r="BA6" s="252"/>
      <c r="BB6" s="253"/>
      <c r="BC6" s="145"/>
    </row>
    <row r="7" spans="1:55" ht="13.5" customHeight="1">
      <c r="A7" s="363"/>
      <c r="B7" s="371" t="s">
        <v>201</v>
      </c>
      <c r="C7" s="372"/>
      <c r="D7" s="254">
        <v>1051</v>
      </c>
      <c r="E7" s="159" t="s">
        <v>202</v>
      </c>
      <c r="F7" s="255"/>
      <c r="G7" s="161" t="s">
        <v>278</v>
      </c>
      <c r="H7" s="161" t="s">
        <v>203</v>
      </c>
      <c r="I7" s="256" t="s">
        <v>278</v>
      </c>
      <c r="J7" s="161" t="s">
        <v>204</v>
      </c>
      <c r="K7" s="161" t="s">
        <v>205</v>
      </c>
      <c r="L7" s="161" t="s">
        <v>278</v>
      </c>
      <c r="M7" s="161" t="s">
        <v>203</v>
      </c>
      <c r="N7" s="256" t="s">
        <v>278</v>
      </c>
      <c r="O7" s="161" t="s">
        <v>204</v>
      </c>
      <c r="P7" s="164"/>
      <c r="Q7" s="254">
        <v>852</v>
      </c>
      <c r="R7" s="159" t="s">
        <v>202</v>
      </c>
      <c r="S7" s="255"/>
      <c r="T7" s="161" t="s">
        <v>278</v>
      </c>
      <c r="U7" s="161" t="s">
        <v>203</v>
      </c>
      <c r="V7" s="256" t="s">
        <v>278</v>
      </c>
      <c r="W7" s="161" t="s">
        <v>204</v>
      </c>
      <c r="X7" s="161" t="s">
        <v>205</v>
      </c>
      <c r="Y7" s="161" t="s">
        <v>278</v>
      </c>
      <c r="Z7" s="161" t="s">
        <v>203</v>
      </c>
      <c r="AA7" s="256" t="s">
        <v>278</v>
      </c>
      <c r="AB7" s="161" t="s">
        <v>204</v>
      </c>
      <c r="AC7" s="165"/>
      <c r="AD7" s="478"/>
      <c r="AE7" s="241" t="s">
        <v>206</v>
      </c>
      <c r="AF7" s="242">
        <v>3</v>
      </c>
      <c r="AG7" s="243" t="s">
        <v>279</v>
      </c>
      <c r="AH7" s="244" t="s">
        <v>280</v>
      </c>
      <c r="AI7" s="241" t="s">
        <v>207</v>
      </c>
      <c r="AJ7" s="242">
        <v>15</v>
      </c>
      <c r="AK7" s="243" t="s">
        <v>281</v>
      </c>
      <c r="AL7" s="245" t="s">
        <v>282</v>
      </c>
      <c r="AM7" s="234" t="s">
        <v>208</v>
      </c>
      <c r="AN7" s="207"/>
      <c r="AO7" s="207"/>
      <c r="AP7" s="207"/>
      <c r="AQ7" s="207"/>
      <c r="AR7" s="207">
        <f t="shared" si="0"/>
        <v>0</v>
      </c>
      <c r="AS7" s="235">
        <f t="shared" si="0"/>
        <v>0</v>
      </c>
      <c r="AT7" s="329"/>
      <c r="AU7" s="236" t="s">
        <v>283</v>
      </c>
      <c r="AV7" s="236" t="s">
        <v>284</v>
      </c>
      <c r="AW7" s="257"/>
      <c r="AX7" s="141"/>
      <c r="AY7" s="237" t="s">
        <v>285</v>
      </c>
      <c r="AZ7" s="238" t="s">
        <v>286</v>
      </c>
      <c r="BA7" s="239"/>
      <c r="BB7" s="240"/>
      <c r="BC7" s="145"/>
    </row>
    <row r="8" spans="1:55" ht="13.5" customHeight="1">
      <c r="A8" s="363"/>
      <c r="B8" s="371" t="s">
        <v>209</v>
      </c>
      <c r="C8" s="372"/>
      <c r="D8" s="254">
        <v>352</v>
      </c>
      <c r="E8" s="159" t="s">
        <v>202</v>
      </c>
      <c r="F8" s="255"/>
      <c r="G8" s="161" t="s">
        <v>278</v>
      </c>
      <c r="H8" s="161" t="s">
        <v>203</v>
      </c>
      <c r="I8" s="256" t="s">
        <v>278</v>
      </c>
      <c r="J8" s="161" t="s">
        <v>204</v>
      </c>
      <c r="K8" s="161" t="s">
        <v>205</v>
      </c>
      <c r="L8" s="161" t="s">
        <v>278</v>
      </c>
      <c r="M8" s="161" t="s">
        <v>203</v>
      </c>
      <c r="N8" s="256" t="s">
        <v>278</v>
      </c>
      <c r="O8" s="161" t="s">
        <v>204</v>
      </c>
      <c r="P8" s="164"/>
      <c r="Q8" s="254">
        <v>236</v>
      </c>
      <c r="R8" s="159" t="s">
        <v>202</v>
      </c>
      <c r="S8" s="255"/>
      <c r="T8" s="161" t="s">
        <v>278</v>
      </c>
      <c r="U8" s="161" t="s">
        <v>203</v>
      </c>
      <c r="V8" s="256" t="s">
        <v>278</v>
      </c>
      <c r="W8" s="161" t="s">
        <v>204</v>
      </c>
      <c r="X8" s="161" t="s">
        <v>205</v>
      </c>
      <c r="Y8" s="161" t="s">
        <v>278</v>
      </c>
      <c r="Z8" s="161" t="s">
        <v>203</v>
      </c>
      <c r="AA8" s="256" t="s">
        <v>278</v>
      </c>
      <c r="AB8" s="161" t="s">
        <v>204</v>
      </c>
      <c r="AC8" s="165"/>
      <c r="AD8" s="478"/>
      <c r="AE8" s="241" t="s">
        <v>210</v>
      </c>
      <c r="AF8" s="242">
        <v>15</v>
      </c>
      <c r="AG8" s="243" t="s">
        <v>287</v>
      </c>
      <c r="AH8" s="244" t="s">
        <v>288</v>
      </c>
      <c r="AI8" s="241" t="s">
        <v>211</v>
      </c>
      <c r="AJ8" s="242">
        <v>82</v>
      </c>
      <c r="AK8" s="243" t="s">
        <v>289</v>
      </c>
      <c r="AL8" s="245" t="s">
        <v>290</v>
      </c>
      <c r="AM8" s="234" t="s">
        <v>212</v>
      </c>
      <c r="AN8" s="207"/>
      <c r="AO8" s="207"/>
      <c r="AP8" s="207"/>
      <c r="AQ8" s="207"/>
      <c r="AR8" s="207">
        <f t="shared" si="0"/>
        <v>0</v>
      </c>
      <c r="AS8" s="235">
        <f t="shared" si="0"/>
        <v>0</v>
      </c>
      <c r="AT8" s="329"/>
      <c r="AU8" s="246" t="s">
        <v>275</v>
      </c>
      <c r="AV8" s="247" t="s">
        <v>291</v>
      </c>
      <c r="AW8" s="258">
        <v>200</v>
      </c>
      <c r="AX8" s="259" t="s">
        <v>292</v>
      </c>
      <c r="AY8" s="250" t="s">
        <v>293</v>
      </c>
      <c r="AZ8" s="251"/>
      <c r="BA8" s="252"/>
      <c r="BB8" s="253"/>
      <c r="BC8" s="145"/>
    </row>
    <row r="9" spans="1:55" ht="13.5" customHeight="1">
      <c r="A9" s="363"/>
      <c r="B9" s="371" t="s">
        <v>213</v>
      </c>
      <c r="C9" s="372"/>
      <c r="D9" s="254">
        <v>82</v>
      </c>
      <c r="E9" s="159" t="s">
        <v>202</v>
      </c>
      <c r="F9" s="255"/>
      <c r="G9" s="161" t="s">
        <v>278</v>
      </c>
      <c r="H9" s="161" t="s">
        <v>203</v>
      </c>
      <c r="I9" s="256" t="s">
        <v>278</v>
      </c>
      <c r="J9" s="161" t="s">
        <v>204</v>
      </c>
      <c r="K9" s="161" t="s">
        <v>205</v>
      </c>
      <c r="L9" s="161" t="s">
        <v>278</v>
      </c>
      <c r="M9" s="161" t="s">
        <v>203</v>
      </c>
      <c r="N9" s="256" t="s">
        <v>278</v>
      </c>
      <c r="O9" s="161" t="s">
        <v>204</v>
      </c>
      <c r="P9" s="164"/>
      <c r="Q9" s="254">
        <v>85</v>
      </c>
      <c r="R9" s="159" t="s">
        <v>202</v>
      </c>
      <c r="S9" s="255"/>
      <c r="T9" s="161" t="s">
        <v>278</v>
      </c>
      <c r="U9" s="161" t="s">
        <v>203</v>
      </c>
      <c r="V9" s="256" t="s">
        <v>278</v>
      </c>
      <c r="W9" s="161" t="s">
        <v>204</v>
      </c>
      <c r="X9" s="161" t="s">
        <v>205</v>
      </c>
      <c r="Y9" s="161" t="s">
        <v>278</v>
      </c>
      <c r="Z9" s="161" t="s">
        <v>203</v>
      </c>
      <c r="AA9" s="256" t="s">
        <v>278</v>
      </c>
      <c r="AB9" s="161" t="s">
        <v>204</v>
      </c>
      <c r="AC9" s="165"/>
      <c r="AD9" s="478"/>
      <c r="AE9" s="241" t="s">
        <v>214</v>
      </c>
      <c r="AF9" s="242">
        <v>3825</v>
      </c>
      <c r="AG9" s="243" t="s">
        <v>294</v>
      </c>
      <c r="AH9" s="244" t="s">
        <v>295</v>
      </c>
      <c r="AI9" s="241" t="s">
        <v>215</v>
      </c>
      <c r="AJ9" s="242">
        <v>854</v>
      </c>
      <c r="AK9" s="243" t="s">
        <v>296</v>
      </c>
      <c r="AL9" s="245" t="s">
        <v>297</v>
      </c>
      <c r="AM9" s="260" t="s">
        <v>216</v>
      </c>
      <c r="AN9" s="207"/>
      <c r="AO9" s="207"/>
      <c r="AP9" s="207"/>
      <c r="AQ9" s="207"/>
      <c r="AR9" s="207">
        <f t="shared" si="0"/>
        <v>0</v>
      </c>
      <c r="AS9" s="235">
        <f t="shared" si="0"/>
        <v>0</v>
      </c>
      <c r="AT9" s="329"/>
      <c r="AU9" s="236" t="s">
        <v>298</v>
      </c>
      <c r="AV9" s="236" t="s">
        <v>299</v>
      </c>
      <c r="AW9" s="257"/>
      <c r="AX9" s="141"/>
      <c r="AY9" s="237" t="s">
        <v>300</v>
      </c>
      <c r="AZ9" s="238" t="s">
        <v>301</v>
      </c>
      <c r="BA9" s="239"/>
      <c r="BB9" s="240"/>
      <c r="BC9" s="145"/>
    </row>
    <row r="10" spans="1:55" ht="13.5" customHeight="1">
      <c r="A10" s="363"/>
      <c r="B10" s="371" t="s">
        <v>217</v>
      </c>
      <c r="C10" s="372"/>
      <c r="D10" s="254">
        <v>20.5</v>
      </c>
      <c r="E10" s="159" t="s">
        <v>218</v>
      </c>
      <c r="F10" s="255" t="s">
        <v>278</v>
      </c>
      <c r="G10" s="161" t="s">
        <v>3</v>
      </c>
      <c r="H10" s="161" t="s">
        <v>278</v>
      </c>
      <c r="I10" s="161" t="s">
        <v>204</v>
      </c>
      <c r="J10" s="161" t="s">
        <v>278</v>
      </c>
      <c r="K10" s="161" t="s">
        <v>219</v>
      </c>
      <c r="L10" s="161" t="s">
        <v>4</v>
      </c>
      <c r="M10" s="161" t="s">
        <v>278</v>
      </c>
      <c r="N10" s="161" t="s">
        <v>5</v>
      </c>
      <c r="O10" s="161" t="s">
        <v>278</v>
      </c>
      <c r="P10" s="164" t="s">
        <v>219</v>
      </c>
      <c r="Q10" s="261">
        <v>18.3</v>
      </c>
      <c r="R10" s="159" t="s">
        <v>302</v>
      </c>
      <c r="S10" s="255" t="s">
        <v>278</v>
      </c>
      <c r="T10" s="161" t="s">
        <v>203</v>
      </c>
      <c r="U10" s="161" t="s">
        <v>278</v>
      </c>
      <c r="V10" s="161" t="s">
        <v>204</v>
      </c>
      <c r="W10" s="161" t="s">
        <v>278</v>
      </c>
      <c r="X10" s="161" t="s">
        <v>303</v>
      </c>
      <c r="Y10" s="161" t="s">
        <v>205</v>
      </c>
      <c r="Z10" s="161" t="s">
        <v>278</v>
      </c>
      <c r="AA10" s="161" t="s">
        <v>204</v>
      </c>
      <c r="AB10" s="161" t="s">
        <v>278</v>
      </c>
      <c r="AC10" s="165" t="s">
        <v>303</v>
      </c>
      <c r="AD10" s="478"/>
      <c r="AE10" s="241" t="s">
        <v>223</v>
      </c>
      <c r="AF10" s="242">
        <v>5502</v>
      </c>
      <c r="AG10" s="243" t="s">
        <v>304</v>
      </c>
      <c r="AH10" s="244" t="s">
        <v>305</v>
      </c>
      <c r="AI10" s="241" t="s">
        <v>224</v>
      </c>
      <c r="AJ10" s="242">
        <v>2235</v>
      </c>
      <c r="AK10" s="243" t="s">
        <v>306</v>
      </c>
      <c r="AL10" s="245" t="s">
        <v>307</v>
      </c>
      <c r="AM10" s="234" t="s">
        <v>225</v>
      </c>
      <c r="AN10" s="207">
        <v>10</v>
      </c>
      <c r="AO10" s="207">
        <v>50000</v>
      </c>
      <c r="AP10" s="207">
        <v>5</v>
      </c>
      <c r="AQ10" s="262" t="s">
        <v>308</v>
      </c>
      <c r="AR10" s="207">
        <f t="shared" si="0"/>
        <v>15</v>
      </c>
      <c r="AS10" s="235">
        <f t="shared" si="0"/>
        <v>50000</v>
      </c>
      <c r="AT10" s="329"/>
      <c r="AU10" s="246" t="s">
        <v>275</v>
      </c>
      <c r="AV10" s="247" t="s">
        <v>309</v>
      </c>
      <c r="AW10" s="258">
        <v>80</v>
      </c>
      <c r="AX10" s="249">
        <v>8300</v>
      </c>
      <c r="AY10" s="250" t="s">
        <v>310</v>
      </c>
      <c r="AZ10" s="251" t="s">
        <v>311</v>
      </c>
      <c r="BA10" s="252"/>
      <c r="BB10" s="253"/>
      <c r="BC10" s="145"/>
    </row>
    <row r="11" spans="1:55" ht="13.5" customHeight="1">
      <c r="A11" s="364"/>
      <c r="B11" s="373" t="s">
        <v>226</v>
      </c>
      <c r="C11" s="374"/>
      <c r="D11" s="375" t="s">
        <v>245</v>
      </c>
      <c r="E11" s="376"/>
      <c r="F11" s="168"/>
      <c r="G11" s="168" t="s">
        <v>312</v>
      </c>
      <c r="H11" s="168" t="s">
        <v>203</v>
      </c>
      <c r="I11" s="168" t="s">
        <v>312</v>
      </c>
      <c r="J11" s="168" t="s">
        <v>204</v>
      </c>
      <c r="K11" s="168" t="s">
        <v>205</v>
      </c>
      <c r="L11" s="168" t="s">
        <v>312</v>
      </c>
      <c r="M11" s="168" t="s">
        <v>203</v>
      </c>
      <c r="N11" s="168" t="s">
        <v>312</v>
      </c>
      <c r="O11" s="168" t="s">
        <v>204</v>
      </c>
      <c r="P11" s="107"/>
      <c r="Q11" s="375" t="s">
        <v>313</v>
      </c>
      <c r="R11" s="376"/>
      <c r="S11" s="168"/>
      <c r="T11" s="168" t="s">
        <v>278</v>
      </c>
      <c r="U11" s="168" t="s">
        <v>203</v>
      </c>
      <c r="V11" s="168" t="s">
        <v>278</v>
      </c>
      <c r="W11" s="168" t="s">
        <v>204</v>
      </c>
      <c r="X11" s="168" t="s">
        <v>205</v>
      </c>
      <c r="Y11" s="168" t="s">
        <v>278</v>
      </c>
      <c r="Z11" s="168" t="s">
        <v>203</v>
      </c>
      <c r="AA11" s="168" t="s">
        <v>278</v>
      </c>
      <c r="AB11" s="168" t="s">
        <v>204</v>
      </c>
      <c r="AC11" s="169"/>
      <c r="AD11" s="478"/>
      <c r="AE11" s="263"/>
      <c r="AF11" s="249"/>
      <c r="AG11" s="264"/>
      <c r="AH11" s="265"/>
      <c r="AI11" s="265"/>
      <c r="AJ11" s="249"/>
      <c r="AK11" s="265"/>
      <c r="AL11" s="266"/>
      <c r="AM11" s="234" t="s">
        <v>227</v>
      </c>
      <c r="AN11" s="207"/>
      <c r="AO11" s="207"/>
      <c r="AP11" s="207"/>
      <c r="AQ11" s="207"/>
      <c r="AR11" s="207">
        <f t="shared" si="0"/>
        <v>0</v>
      </c>
      <c r="AS11" s="235">
        <f t="shared" si="0"/>
        <v>0</v>
      </c>
      <c r="AT11" s="329"/>
      <c r="AU11" s="267" t="s">
        <v>314</v>
      </c>
      <c r="AV11" s="236" t="s">
        <v>299</v>
      </c>
      <c r="AW11" s="257"/>
      <c r="AX11" s="141"/>
      <c r="AY11" s="237" t="s">
        <v>315</v>
      </c>
      <c r="AZ11" s="238"/>
      <c r="BA11" s="239"/>
      <c r="BB11" s="240"/>
      <c r="BC11" s="145"/>
    </row>
    <row r="12" spans="1:55" ht="13.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479"/>
      <c r="AE12" s="459" t="s">
        <v>228</v>
      </c>
      <c r="AF12" s="460"/>
      <c r="AG12" s="461"/>
      <c r="AH12" s="459" t="s">
        <v>316</v>
      </c>
      <c r="AI12" s="460"/>
      <c r="AJ12" s="460"/>
      <c r="AK12" s="460"/>
      <c r="AL12" s="462"/>
      <c r="AM12" s="234" t="s">
        <v>229</v>
      </c>
      <c r="AN12" s="207"/>
      <c r="AO12" s="207"/>
      <c r="AP12" s="207"/>
      <c r="AQ12" s="207"/>
      <c r="AR12" s="207">
        <f t="shared" si="0"/>
        <v>0</v>
      </c>
      <c r="AS12" s="235">
        <f t="shared" si="0"/>
        <v>0</v>
      </c>
      <c r="AT12" s="329"/>
      <c r="AU12" s="246" t="s">
        <v>317</v>
      </c>
      <c r="AV12" s="247" t="s">
        <v>309</v>
      </c>
      <c r="AW12" s="258">
        <v>50</v>
      </c>
      <c r="AX12" s="259" t="s">
        <v>292</v>
      </c>
      <c r="AY12" s="250" t="s">
        <v>318</v>
      </c>
      <c r="AZ12" s="251"/>
      <c r="BA12" s="252"/>
      <c r="BB12" s="253"/>
      <c r="BC12" s="145"/>
    </row>
    <row r="13" spans="1:54" ht="13.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M13" s="234" t="s">
        <v>230</v>
      </c>
      <c r="AN13" s="207"/>
      <c r="AO13" s="207"/>
      <c r="AP13" s="207"/>
      <c r="AQ13" s="207"/>
      <c r="AR13" s="207">
        <f t="shared" si="0"/>
        <v>0</v>
      </c>
      <c r="AS13" s="235">
        <f t="shared" si="0"/>
        <v>0</v>
      </c>
      <c r="AT13" s="329"/>
      <c r="AU13" s="236"/>
      <c r="AV13" s="236"/>
      <c r="AW13" s="257"/>
      <c r="AX13" s="141"/>
      <c r="AY13" s="268"/>
      <c r="AZ13" s="238"/>
      <c r="BA13" s="239"/>
      <c r="BB13" s="240"/>
    </row>
    <row r="14" spans="1:54" ht="13.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M14" s="269" t="s">
        <v>155</v>
      </c>
      <c r="AN14" s="270">
        <f aca="true" t="shared" si="1" ref="AN14:AS14">SUM(AN5:AN13)</f>
        <v>20</v>
      </c>
      <c r="AO14" s="270">
        <f t="shared" si="1"/>
        <v>80000</v>
      </c>
      <c r="AP14" s="270">
        <f t="shared" si="1"/>
        <v>5</v>
      </c>
      <c r="AQ14" s="270">
        <f t="shared" si="1"/>
        <v>0</v>
      </c>
      <c r="AR14" s="270">
        <f t="shared" si="1"/>
        <v>25</v>
      </c>
      <c r="AS14" s="271">
        <f t="shared" si="1"/>
        <v>80000</v>
      </c>
      <c r="AT14" s="330"/>
      <c r="AU14" s="272"/>
      <c r="AV14" s="273"/>
      <c r="AW14" s="274"/>
      <c r="AX14" s="275"/>
      <c r="AY14" s="276"/>
      <c r="AZ14" s="277"/>
      <c r="BA14" s="278"/>
      <c r="BB14" s="279"/>
    </row>
    <row r="15" spans="1:54" ht="13.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T15" s="328" t="s">
        <v>231</v>
      </c>
      <c r="AU15" s="336" t="s">
        <v>319</v>
      </c>
      <c r="AV15" s="336" t="s">
        <v>320</v>
      </c>
      <c r="AW15" s="97"/>
      <c r="AX15" s="97"/>
      <c r="AY15" s="336" t="s">
        <v>321</v>
      </c>
      <c r="AZ15" s="381" t="s">
        <v>322</v>
      </c>
      <c r="BA15" s="180" t="s">
        <v>236</v>
      </c>
      <c r="BB15" s="181" t="s">
        <v>323</v>
      </c>
    </row>
    <row r="16" spans="1:54" ht="13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T16" s="329"/>
      <c r="AU16" s="380"/>
      <c r="AV16" s="380"/>
      <c r="AW16" s="182" t="s">
        <v>238</v>
      </c>
      <c r="AX16" s="182" t="s">
        <v>160</v>
      </c>
      <c r="AY16" s="380"/>
      <c r="AZ16" s="382"/>
      <c r="BA16" s="183" t="s">
        <v>239</v>
      </c>
      <c r="BB16" s="184" t="s">
        <v>324</v>
      </c>
    </row>
    <row r="17" spans="1:54" ht="13.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T17" s="329"/>
      <c r="AU17" s="337"/>
      <c r="AV17" s="337"/>
      <c r="AW17" s="114" t="s">
        <v>241</v>
      </c>
      <c r="AX17" s="115" t="s">
        <v>183</v>
      </c>
      <c r="AY17" s="337"/>
      <c r="AZ17" s="383"/>
      <c r="BA17" s="185" t="s">
        <v>242</v>
      </c>
      <c r="BB17" s="186" t="s">
        <v>325</v>
      </c>
    </row>
    <row r="18" spans="1:54" ht="13.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T18" s="329"/>
      <c r="AU18" s="236" t="s">
        <v>164</v>
      </c>
      <c r="AV18" s="236" t="s">
        <v>299</v>
      </c>
      <c r="AW18" s="140"/>
      <c r="AX18" s="141"/>
      <c r="AY18" s="237" t="s">
        <v>326</v>
      </c>
      <c r="AZ18" s="338" t="s">
        <v>327</v>
      </c>
      <c r="BA18" s="109">
        <v>6.12</v>
      </c>
      <c r="BB18" s="280" t="s">
        <v>328</v>
      </c>
    </row>
    <row r="19" spans="1:54" ht="13.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T19" s="329"/>
      <c r="AU19" s="246" t="s">
        <v>329</v>
      </c>
      <c r="AV19" s="247" t="s">
        <v>309</v>
      </c>
      <c r="AW19" s="248">
        <v>200</v>
      </c>
      <c r="AX19" s="249">
        <v>183600</v>
      </c>
      <c r="AY19" s="250" t="s">
        <v>330</v>
      </c>
      <c r="AZ19" s="337"/>
      <c r="BA19" s="113" t="s">
        <v>331</v>
      </c>
      <c r="BB19" s="281" t="s">
        <v>332</v>
      </c>
    </row>
    <row r="20" spans="1:54" ht="13.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T20" s="329"/>
      <c r="AU20" s="236" t="s">
        <v>333</v>
      </c>
      <c r="AV20" s="236" t="s">
        <v>299</v>
      </c>
      <c r="AW20" s="257"/>
      <c r="AX20" s="141"/>
      <c r="AY20" s="237" t="s">
        <v>334</v>
      </c>
      <c r="AZ20" s="338" t="s">
        <v>327</v>
      </c>
      <c r="BA20" s="109">
        <v>6.11</v>
      </c>
      <c r="BB20" s="280" t="s">
        <v>335</v>
      </c>
    </row>
    <row r="21" spans="1:54" ht="13.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T21" s="329"/>
      <c r="AU21" s="246" t="s">
        <v>336</v>
      </c>
      <c r="AV21" s="247" t="s">
        <v>309</v>
      </c>
      <c r="AW21" s="258">
        <v>150</v>
      </c>
      <c r="AX21" s="249">
        <v>25000</v>
      </c>
      <c r="AY21" s="250" t="s">
        <v>337</v>
      </c>
      <c r="AZ21" s="337"/>
      <c r="BA21" s="113" t="s">
        <v>338</v>
      </c>
      <c r="BB21" s="281" t="s">
        <v>339</v>
      </c>
    </row>
    <row r="22" spans="1:54" ht="13.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T22" s="329"/>
      <c r="AU22" s="236" t="s">
        <v>340</v>
      </c>
      <c r="AV22" s="236" t="s">
        <v>341</v>
      </c>
      <c r="AW22" s="257"/>
      <c r="AX22" s="141"/>
      <c r="AY22" s="237" t="s">
        <v>342</v>
      </c>
      <c r="AZ22" s="338" t="s">
        <v>343</v>
      </c>
      <c r="BA22" s="109">
        <v>6.12</v>
      </c>
      <c r="BB22" s="280" t="s">
        <v>344</v>
      </c>
    </row>
    <row r="23" spans="1:54" ht="13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T23" s="329"/>
      <c r="AU23" s="246" t="s">
        <v>345</v>
      </c>
      <c r="AV23" s="247" t="s">
        <v>346</v>
      </c>
      <c r="AW23" s="282" t="s">
        <v>342</v>
      </c>
      <c r="AX23" s="259" t="s">
        <v>292</v>
      </c>
      <c r="AY23" s="250"/>
      <c r="AZ23" s="337"/>
      <c r="BA23" s="113" t="s">
        <v>347</v>
      </c>
      <c r="BB23" s="281" t="s">
        <v>348</v>
      </c>
    </row>
    <row r="24" spans="1:54" ht="13.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T24" s="329"/>
      <c r="AU24" s="236"/>
      <c r="AV24" s="236"/>
      <c r="AW24" s="257"/>
      <c r="AX24" s="141"/>
      <c r="AY24" s="237"/>
      <c r="AZ24" s="338"/>
      <c r="BA24" s="109"/>
      <c r="BB24" s="280"/>
    </row>
    <row r="25" spans="1:54" ht="13.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T25" s="329"/>
      <c r="AU25" s="246"/>
      <c r="AV25" s="247"/>
      <c r="AW25" s="282"/>
      <c r="AX25" s="259"/>
      <c r="AY25" s="250"/>
      <c r="AZ25" s="337"/>
      <c r="BA25" s="113"/>
      <c r="BB25" s="281"/>
    </row>
    <row r="26" spans="1:54" ht="13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T26" s="329"/>
      <c r="AU26" s="236"/>
      <c r="AV26" s="236"/>
      <c r="AW26" s="257"/>
      <c r="AX26" s="141"/>
      <c r="AY26" s="237"/>
      <c r="AZ26" s="338"/>
      <c r="BA26" s="109"/>
      <c r="BB26" s="280"/>
    </row>
    <row r="27" spans="1:54" ht="13.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T27" s="330"/>
      <c r="AU27" s="272"/>
      <c r="AV27" s="273"/>
      <c r="AW27" s="274"/>
      <c r="AX27" s="275"/>
      <c r="AY27" s="276"/>
      <c r="AZ27" s="458"/>
      <c r="BA27" s="283"/>
      <c r="BB27" s="284"/>
    </row>
    <row r="28" spans="1:29" ht="13.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</row>
    <row r="29" spans="1:29" ht="13.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</row>
    <row r="30" spans="1:29" ht="13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</row>
    <row r="31" spans="1:29" ht="13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spans="1:29" ht="13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spans="1:29" ht="13.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1:29" ht="13.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1:29" ht="13.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spans="1:29" ht="13.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spans="1:29" ht="13.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1:29" ht="13.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</row>
    <row r="39" spans="1:29" ht="13.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</row>
    <row r="40" spans="1:29" ht="13.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</row>
    <row r="41" spans="1:29" ht="13.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</row>
    <row r="42" spans="1:29" ht="13.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</row>
    <row r="43" spans="1:29" ht="13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</row>
    <row r="44" spans="1:29" ht="13.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</row>
    <row r="45" spans="1:29" ht="13.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</row>
    <row r="46" spans="1:29" ht="13.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</row>
    <row r="47" spans="1:29" ht="13.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</row>
    <row r="48" spans="1:29" ht="13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</row>
    <row r="49" spans="1:29" ht="13.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</row>
    <row r="50" spans="1:29" ht="13.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</row>
    <row r="51" spans="1:29" ht="13.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</row>
    <row r="52" spans="1:29" ht="13.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</row>
    <row r="53" spans="1:29" ht="13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</row>
    <row r="54" spans="1:29" ht="13.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</row>
    <row r="55" spans="1:29" ht="13.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</row>
    <row r="56" spans="1:29" ht="13.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</row>
    <row r="57" spans="1:29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</row>
    <row r="58" spans="1:29" ht="13.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</row>
    <row r="59" spans="1:29" ht="13.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</row>
    <row r="60" spans="1:29" ht="13.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</row>
    <row r="61" spans="1:29" ht="15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</row>
  </sheetData>
  <sheetProtection/>
  <mergeCells count="52">
    <mergeCell ref="A3:B4"/>
    <mergeCell ref="C3:D3"/>
    <mergeCell ref="E3:E4"/>
    <mergeCell ref="F3:G4"/>
    <mergeCell ref="H3:I4"/>
    <mergeCell ref="J3:P3"/>
    <mergeCell ref="R3:W3"/>
    <mergeCell ref="AD3:AD12"/>
    <mergeCell ref="AM3:AM4"/>
    <mergeCell ref="AT3:AT14"/>
    <mergeCell ref="AU3:AU4"/>
    <mergeCell ref="AV3:AV4"/>
    <mergeCell ref="AG4:AG5"/>
    <mergeCell ref="AI4:AI5"/>
    <mergeCell ref="AJ4:AJ5"/>
    <mergeCell ref="T5:V5"/>
    <mergeCell ref="AY3:AY4"/>
    <mergeCell ref="AZ3:BB4"/>
    <mergeCell ref="BC3:BC4"/>
    <mergeCell ref="BN3:BN4"/>
    <mergeCell ref="C4:D4"/>
    <mergeCell ref="J4:P4"/>
    <mergeCell ref="S4:U4"/>
    <mergeCell ref="Z4:AC4"/>
    <mergeCell ref="AE4:AE5"/>
    <mergeCell ref="AF4:AF5"/>
    <mergeCell ref="Y5:AA5"/>
    <mergeCell ref="A6:A11"/>
    <mergeCell ref="B6:C6"/>
    <mergeCell ref="D6:E6"/>
    <mergeCell ref="F6:P6"/>
    <mergeCell ref="Q6:R6"/>
    <mergeCell ref="S6:AC6"/>
    <mergeCell ref="B7:C7"/>
    <mergeCell ref="B8:C8"/>
    <mergeCell ref="B9:C9"/>
    <mergeCell ref="B10:C10"/>
    <mergeCell ref="B11:C11"/>
    <mergeCell ref="D11:E11"/>
    <mergeCell ref="Q11:R11"/>
    <mergeCell ref="AE12:AG12"/>
    <mergeCell ref="AH12:AL12"/>
    <mergeCell ref="AT15:AT27"/>
    <mergeCell ref="AU15:AU17"/>
    <mergeCell ref="AV15:AV17"/>
    <mergeCell ref="AY15:AY17"/>
    <mergeCell ref="AZ15:AZ17"/>
    <mergeCell ref="AZ18:AZ19"/>
    <mergeCell ref="AZ20:AZ21"/>
    <mergeCell ref="AZ22:AZ23"/>
    <mergeCell ref="AZ24:AZ25"/>
    <mergeCell ref="AZ26:AZ27"/>
  </mergeCells>
  <printOptions horizontalCentered="1" vertic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98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57"/>
  <sheetViews>
    <sheetView showGridLines="0" view="pageBreakPreview" zoomScaleNormal="80" zoomScaleSheetLayoutView="100" zoomScalePageLayoutView="0" workbookViewId="0" topLeftCell="A1">
      <selection activeCell="Q8" sqref="Q8"/>
    </sheetView>
  </sheetViews>
  <sheetFormatPr defaultColWidth="8.796875" defaultRowHeight="15" customHeight="1"/>
  <cols>
    <col min="1" max="1" width="20.59765625" style="2" customWidth="1"/>
    <col min="2" max="2" width="4.59765625" style="2" customWidth="1"/>
    <col min="3" max="3" width="3.09765625" style="2" customWidth="1"/>
    <col min="4" max="4" width="4.59765625" style="2" customWidth="1"/>
    <col min="5" max="5" width="8.59765625" style="2" customWidth="1"/>
    <col min="6" max="6" width="4.59765625" style="2" customWidth="1"/>
    <col min="7" max="7" width="3.09765625" style="2" customWidth="1"/>
    <col min="8" max="8" width="4.59765625" style="2" customWidth="1"/>
    <col min="9" max="9" width="11.69921875" style="2" customWidth="1"/>
    <col min="10" max="10" width="4.59765625" style="2" customWidth="1"/>
    <col min="11" max="11" width="2.59765625" style="2" customWidth="1"/>
    <col min="12" max="12" width="4.59765625" style="2" customWidth="1"/>
    <col min="13" max="13" width="2.59765625" style="2" customWidth="1"/>
    <col min="14" max="15" width="4.59765625" style="2" customWidth="1"/>
    <col min="16" max="16" width="3.59765625" style="4" customWidth="1"/>
    <col min="17" max="17" width="18.59765625" style="4" customWidth="1"/>
    <col min="18" max="18" width="6.59765625" style="4" customWidth="1"/>
    <col min="19" max="19" width="15.09765625" style="4" customWidth="1"/>
    <col min="20" max="20" width="6.59765625" style="4" customWidth="1"/>
    <col min="21" max="21" width="3.59765625" style="4" customWidth="1"/>
    <col min="22" max="22" width="2.59765625" style="4" customWidth="1"/>
    <col min="23" max="23" width="3.59765625" style="4" customWidth="1"/>
    <col min="24" max="24" width="7.09765625" style="4" customWidth="1"/>
    <col min="25" max="25" width="6.59765625" style="4" customWidth="1"/>
    <col min="26" max="26" width="15.09765625" style="4" customWidth="1"/>
    <col min="27" max="16384" width="9" style="4" customWidth="1"/>
  </cols>
  <sheetData>
    <row r="1" spans="1:2" ht="14.25" customHeight="1">
      <c r="A1" s="2" t="s">
        <v>6</v>
      </c>
      <c r="B1" s="3"/>
    </row>
    <row r="2" spans="10:15" ht="14.25" customHeight="1">
      <c r="J2" s="408"/>
      <c r="K2" s="408"/>
      <c r="L2" s="8" t="s">
        <v>0</v>
      </c>
      <c r="M2" s="409"/>
      <c r="N2" s="409"/>
      <c r="O2" s="2" t="s">
        <v>7</v>
      </c>
    </row>
    <row r="3" spans="9:15" ht="14.25" customHeight="1">
      <c r="I3" s="5" t="s">
        <v>132</v>
      </c>
      <c r="K3" s="2" t="s">
        <v>8</v>
      </c>
      <c r="M3" s="2" t="s">
        <v>9</v>
      </c>
      <c r="O3" s="2" t="s">
        <v>3</v>
      </c>
    </row>
    <row r="4" ht="14.25" customHeight="1"/>
    <row r="5" ht="14.25" customHeight="1">
      <c r="A5" s="9" t="s">
        <v>10</v>
      </c>
    </row>
    <row r="6" ht="14.25" customHeight="1">
      <c r="A6" s="2" t="s">
        <v>11</v>
      </c>
    </row>
    <row r="7" ht="14.25" customHeight="1"/>
    <row r="8" spans="1:13" ht="14.25" customHeight="1">
      <c r="A8" s="7" t="s">
        <v>360</v>
      </c>
      <c r="I8" s="410" t="s">
        <v>353</v>
      </c>
      <c r="J8" s="411"/>
      <c r="K8" s="411"/>
      <c r="L8" s="74" t="s">
        <v>119</v>
      </c>
      <c r="M8" s="4"/>
    </row>
    <row r="9" ht="14.25" customHeight="1"/>
    <row r="10" spans="1:13" ht="19.5" customHeight="1">
      <c r="A10" s="417" t="s">
        <v>12</v>
      </c>
      <c r="B10" s="409"/>
      <c r="C10" s="409" t="s">
        <v>13</v>
      </c>
      <c r="D10" s="409"/>
      <c r="E10" s="6" t="s">
        <v>14</v>
      </c>
      <c r="F10" s="409"/>
      <c r="G10" s="409" t="s">
        <v>0</v>
      </c>
      <c r="H10" s="409"/>
      <c r="I10" s="409" t="s">
        <v>15</v>
      </c>
      <c r="J10" s="409"/>
      <c r="K10" s="408" t="s">
        <v>244</v>
      </c>
      <c r="L10" s="412"/>
      <c r="M10" s="412"/>
    </row>
    <row r="11" spans="1:13" ht="19.5" customHeight="1">
      <c r="A11" s="417"/>
      <c r="B11" s="409"/>
      <c r="C11" s="409"/>
      <c r="D11" s="409"/>
      <c r="E11" s="6" t="s">
        <v>16</v>
      </c>
      <c r="F11" s="409"/>
      <c r="G11" s="409"/>
      <c r="H11" s="409"/>
      <c r="I11" s="409"/>
      <c r="J11" s="409"/>
      <c r="K11" s="412"/>
      <c r="L11" s="412"/>
      <c r="M11" s="412"/>
    </row>
    <row r="12" ht="14.25" customHeight="1">
      <c r="J12" s="7" t="s">
        <v>120</v>
      </c>
    </row>
    <row r="13" spans="1:15" ht="14.25" customHeight="1">
      <c r="A13" s="2" t="s">
        <v>17</v>
      </c>
      <c r="C13" s="2" t="s">
        <v>9</v>
      </c>
      <c r="E13" s="2" t="s">
        <v>18</v>
      </c>
      <c r="G13" s="2" t="s">
        <v>9</v>
      </c>
      <c r="I13" s="2" t="s">
        <v>121</v>
      </c>
      <c r="J13" s="408"/>
      <c r="K13" s="412"/>
      <c r="L13" s="412"/>
      <c r="M13" s="412"/>
      <c r="N13" s="412"/>
      <c r="O13" s="2" t="s">
        <v>19</v>
      </c>
    </row>
    <row r="14" ht="14.25" customHeight="1">
      <c r="A14" s="2" t="s">
        <v>20</v>
      </c>
    </row>
    <row r="15" spans="5:9" ht="14.25" customHeight="1">
      <c r="E15" s="8" t="s">
        <v>21</v>
      </c>
      <c r="G15" s="2" t="s">
        <v>9</v>
      </c>
      <c r="I15" s="9" t="s">
        <v>133</v>
      </c>
    </row>
    <row r="16" ht="14.25" customHeight="1">
      <c r="N16" s="7"/>
    </row>
    <row r="17" spans="1:26" ht="14.25" customHeight="1">
      <c r="A17" s="10" t="s">
        <v>122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Z17" s="11" t="s">
        <v>22</v>
      </c>
    </row>
    <row r="18" spans="1:15" ht="14.25" customHeight="1">
      <c r="A18" s="12" t="s">
        <v>23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 t="s">
        <v>24</v>
      </c>
    </row>
    <row r="19" spans="16:26" ht="14.25" customHeight="1">
      <c r="P19" s="413" t="s">
        <v>25</v>
      </c>
      <c r="Q19" s="414"/>
      <c r="R19" s="418" t="s">
        <v>26</v>
      </c>
      <c r="S19" s="419"/>
      <c r="T19" s="402" t="s">
        <v>356</v>
      </c>
      <c r="U19" s="325"/>
      <c r="V19" s="325"/>
      <c r="W19" s="325"/>
      <c r="X19" s="403"/>
      <c r="Y19" s="418" t="s">
        <v>27</v>
      </c>
      <c r="Z19" s="419"/>
    </row>
    <row r="20" spans="5:26" ht="14.25" customHeight="1">
      <c r="E20" s="8"/>
      <c r="P20" s="415"/>
      <c r="Q20" s="416"/>
      <c r="R20" s="420"/>
      <c r="S20" s="421"/>
      <c r="T20" s="404"/>
      <c r="U20" s="405"/>
      <c r="V20" s="405"/>
      <c r="W20" s="405"/>
      <c r="X20" s="406"/>
      <c r="Y20" s="420"/>
      <c r="Z20" s="421"/>
    </row>
    <row r="21" spans="5:26" ht="14.25" customHeight="1">
      <c r="E21" s="8"/>
      <c r="P21" s="422" t="s">
        <v>28</v>
      </c>
      <c r="Q21" s="423"/>
      <c r="R21" s="400" t="s">
        <v>354</v>
      </c>
      <c r="S21" s="401"/>
      <c r="T21" s="400" t="s">
        <v>355</v>
      </c>
      <c r="U21" s="407"/>
      <c r="V21" s="407"/>
      <c r="W21" s="407"/>
      <c r="X21" s="401"/>
      <c r="Y21" s="400" t="s">
        <v>357</v>
      </c>
      <c r="Z21" s="401"/>
    </row>
    <row r="22" spans="3:26" ht="14.25" customHeight="1">
      <c r="C22" s="6"/>
      <c r="D22" s="6"/>
      <c r="E22" s="6"/>
      <c r="F22" s="10"/>
      <c r="G22" s="10"/>
      <c r="H22" s="10"/>
      <c r="I22" s="10"/>
      <c r="J22" s="6"/>
      <c r="K22" s="6"/>
      <c r="L22" s="6"/>
      <c r="M22" s="6"/>
      <c r="N22" s="6"/>
      <c r="O22" s="6"/>
      <c r="P22" s="424"/>
      <c r="Q22" s="425"/>
      <c r="R22" s="17" t="s">
        <v>29</v>
      </c>
      <c r="S22" s="17" t="s">
        <v>30</v>
      </c>
      <c r="T22" s="17" t="s">
        <v>29</v>
      </c>
      <c r="U22" s="18" t="s">
        <v>30</v>
      </c>
      <c r="V22" s="19"/>
      <c r="W22" s="19"/>
      <c r="X22" s="20"/>
      <c r="Y22" s="17" t="s">
        <v>29</v>
      </c>
      <c r="Z22" s="17" t="s">
        <v>30</v>
      </c>
    </row>
    <row r="23" spans="1:26" ht="14.25" customHeight="1">
      <c r="A23" s="21"/>
      <c r="B23" s="426"/>
      <c r="P23" s="427" t="s">
        <v>31</v>
      </c>
      <c r="Q23" s="429" t="s">
        <v>32</v>
      </c>
      <c r="R23" s="392">
        <v>1</v>
      </c>
      <c r="S23" s="392">
        <v>50000</v>
      </c>
      <c r="T23" s="392"/>
      <c r="U23" s="394"/>
      <c r="V23" s="395"/>
      <c r="W23" s="395"/>
      <c r="X23" s="396"/>
      <c r="Y23" s="392">
        <f>R23+T23</f>
        <v>1</v>
      </c>
      <c r="Z23" s="392">
        <f>S23+U23</f>
        <v>50000</v>
      </c>
    </row>
    <row r="24" spans="1:26" ht="14.25" customHeight="1">
      <c r="A24" s="21"/>
      <c r="B24" s="426"/>
      <c r="P24" s="427"/>
      <c r="Q24" s="430"/>
      <c r="R24" s="393"/>
      <c r="S24" s="393"/>
      <c r="T24" s="393"/>
      <c r="U24" s="397"/>
      <c r="V24" s="398"/>
      <c r="W24" s="398"/>
      <c r="X24" s="399"/>
      <c r="Y24" s="393"/>
      <c r="Z24" s="393"/>
    </row>
    <row r="25" spans="1:26" ht="14.25" customHeight="1">
      <c r="A25" s="21"/>
      <c r="B25" s="426"/>
      <c r="P25" s="427"/>
      <c r="Q25" s="429" t="s">
        <v>33</v>
      </c>
      <c r="R25" s="392"/>
      <c r="S25" s="392"/>
      <c r="T25" s="392"/>
      <c r="U25" s="394"/>
      <c r="V25" s="395"/>
      <c r="W25" s="395"/>
      <c r="X25" s="396"/>
      <c r="Y25" s="392">
        <f>R25+T25</f>
        <v>0</v>
      </c>
      <c r="Z25" s="392">
        <f>S25+U25</f>
        <v>0</v>
      </c>
    </row>
    <row r="26" spans="1:26" ht="14.25" customHeight="1">
      <c r="A26" s="21"/>
      <c r="B26" s="426"/>
      <c r="P26" s="427"/>
      <c r="Q26" s="430"/>
      <c r="R26" s="393"/>
      <c r="S26" s="393"/>
      <c r="T26" s="393"/>
      <c r="U26" s="397"/>
      <c r="V26" s="398"/>
      <c r="W26" s="398"/>
      <c r="X26" s="399"/>
      <c r="Y26" s="393"/>
      <c r="Z26" s="393"/>
    </row>
    <row r="27" spans="1:26" ht="14.25" customHeight="1">
      <c r="A27" s="21"/>
      <c r="B27" s="426"/>
      <c r="P27" s="427"/>
      <c r="Q27" s="429" t="s">
        <v>34</v>
      </c>
      <c r="R27" s="392"/>
      <c r="S27" s="392"/>
      <c r="T27" s="392"/>
      <c r="U27" s="394"/>
      <c r="V27" s="395"/>
      <c r="W27" s="395"/>
      <c r="X27" s="396"/>
      <c r="Y27" s="392">
        <f>R27+T27</f>
        <v>0</v>
      </c>
      <c r="Z27" s="392">
        <f>S27+U27</f>
        <v>0</v>
      </c>
    </row>
    <row r="28" spans="1:26" ht="14.25" customHeight="1">
      <c r="A28" s="21"/>
      <c r="B28" s="426"/>
      <c r="P28" s="427"/>
      <c r="Q28" s="430"/>
      <c r="R28" s="393"/>
      <c r="S28" s="393"/>
      <c r="T28" s="393"/>
      <c r="U28" s="397"/>
      <c r="V28" s="398"/>
      <c r="W28" s="398"/>
      <c r="X28" s="399"/>
      <c r="Y28" s="393"/>
      <c r="Z28" s="393"/>
    </row>
    <row r="29" spans="1:26" ht="14.25" customHeight="1">
      <c r="A29" s="21"/>
      <c r="B29" s="426"/>
      <c r="P29" s="427"/>
      <c r="Q29" s="431" t="s">
        <v>35</v>
      </c>
      <c r="R29" s="392"/>
      <c r="S29" s="392"/>
      <c r="T29" s="392"/>
      <c r="U29" s="394"/>
      <c r="V29" s="395"/>
      <c r="W29" s="395"/>
      <c r="X29" s="396"/>
      <c r="Y29" s="392">
        <f>R29+T29</f>
        <v>0</v>
      </c>
      <c r="Z29" s="392">
        <f>S29+U29</f>
        <v>0</v>
      </c>
    </row>
    <row r="30" spans="1:26" ht="14.25" customHeight="1">
      <c r="A30" s="21"/>
      <c r="B30" s="426"/>
      <c r="P30" s="427"/>
      <c r="Q30" s="432"/>
      <c r="R30" s="393"/>
      <c r="S30" s="393"/>
      <c r="T30" s="393"/>
      <c r="U30" s="397"/>
      <c r="V30" s="398"/>
      <c r="W30" s="398"/>
      <c r="X30" s="399"/>
      <c r="Y30" s="393"/>
      <c r="Z30" s="393"/>
    </row>
    <row r="31" spans="1:26" ht="14.25" customHeight="1">
      <c r="A31" s="21"/>
      <c r="B31" s="426"/>
      <c r="P31" s="427"/>
      <c r="Q31" s="429" t="s">
        <v>36</v>
      </c>
      <c r="R31" s="392"/>
      <c r="S31" s="392"/>
      <c r="T31" s="392">
        <v>2</v>
      </c>
      <c r="U31" s="394">
        <v>355000</v>
      </c>
      <c r="V31" s="395"/>
      <c r="W31" s="395"/>
      <c r="X31" s="396"/>
      <c r="Y31" s="392">
        <f>R31+T31</f>
        <v>2</v>
      </c>
      <c r="Z31" s="392">
        <f>S31+U31</f>
        <v>355000</v>
      </c>
    </row>
    <row r="32" spans="1:26" ht="14.25" customHeight="1">
      <c r="A32" s="21"/>
      <c r="B32" s="426"/>
      <c r="P32" s="427"/>
      <c r="Q32" s="430"/>
      <c r="R32" s="393"/>
      <c r="S32" s="393"/>
      <c r="T32" s="393"/>
      <c r="U32" s="397"/>
      <c r="V32" s="398"/>
      <c r="W32" s="398"/>
      <c r="X32" s="399"/>
      <c r="Y32" s="393"/>
      <c r="Z32" s="393"/>
    </row>
    <row r="33" spans="1:26" ht="14.25" customHeight="1">
      <c r="A33" s="21"/>
      <c r="B33" s="426"/>
      <c r="P33" s="427"/>
      <c r="Q33" s="429" t="s">
        <v>37</v>
      </c>
      <c r="R33" s="392"/>
      <c r="S33" s="392"/>
      <c r="T33" s="392"/>
      <c r="U33" s="394"/>
      <c r="V33" s="395"/>
      <c r="W33" s="395"/>
      <c r="X33" s="396"/>
      <c r="Y33" s="392">
        <f>R33+T33</f>
        <v>0</v>
      </c>
      <c r="Z33" s="392">
        <f>S33+U33</f>
        <v>0</v>
      </c>
    </row>
    <row r="34" spans="1:26" ht="14.25" customHeight="1">
      <c r="A34" s="21"/>
      <c r="B34" s="426"/>
      <c r="P34" s="427"/>
      <c r="Q34" s="430"/>
      <c r="R34" s="393"/>
      <c r="S34" s="393"/>
      <c r="T34" s="393"/>
      <c r="U34" s="397"/>
      <c r="V34" s="398"/>
      <c r="W34" s="398"/>
      <c r="X34" s="399"/>
      <c r="Y34" s="393"/>
      <c r="Z34" s="393"/>
    </row>
    <row r="35" spans="1:26" ht="14.25" customHeight="1">
      <c r="A35" s="21"/>
      <c r="B35" s="426"/>
      <c r="P35" s="427"/>
      <c r="Q35" s="429" t="s">
        <v>38</v>
      </c>
      <c r="R35" s="392"/>
      <c r="S35" s="392"/>
      <c r="T35" s="392"/>
      <c r="U35" s="394"/>
      <c r="V35" s="395"/>
      <c r="W35" s="395"/>
      <c r="X35" s="396"/>
      <c r="Y35" s="392">
        <f>R35+T35</f>
        <v>0</v>
      </c>
      <c r="Z35" s="392">
        <f>S35+U35</f>
        <v>0</v>
      </c>
    </row>
    <row r="36" spans="1:26" ht="14.25" customHeight="1">
      <c r="A36" s="21"/>
      <c r="B36" s="426"/>
      <c r="P36" s="427"/>
      <c r="Q36" s="430"/>
      <c r="R36" s="393"/>
      <c r="S36" s="393"/>
      <c r="T36" s="393"/>
      <c r="U36" s="397"/>
      <c r="V36" s="398"/>
      <c r="W36" s="398"/>
      <c r="X36" s="399"/>
      <c r="Y36" s="393"/>
      <c r="Z36" s="393"/>
    </row>
    <row r="37" spans="1:26" ht="14.25" customHeight="1">
      <c r="A37" s="21"/>
      <c r="B37" s="426"/>
      <c r="P37" s="427"/>
      <c r="Q37" s="429" t="s">
        <v>39</v>
      </c>
      <c r="R37" s="392"/>
      <c r="S37" s="392"/>
      <c r="T37" s="392"/>
      <c r="U37" s="394"/>
      <c r="V37" s="395"/>
      <c r="W37" s="395"/>
      <c r="X37" s="396"/>
      <c r="Y37" s="392">
        <f>R37+T37</f>
        <v>0</v>
      </c>
      <c r="Z37" s="392">
        <f>S37+U37</f>
        <v>0</v>
      </c>
    </row>
    <row r="38" spans="1:26" ht="14.25" customHeight="1">
      <c r="A38" s="21"/>
      <c r="B38" s="426"/>
      <c r="P38" s="427"/>
      <c r="Q38" s="430"/>
      <c r="R38" s="393"/>
      <c r="S38" s="393"/>
      <c r="T38" s="393"/>
      <c r="U38" s="397"/>
      <c r="V38" s="398"/>
      <c r="W38" s="398"/>
      <c r="X38" s="399"/>
      <c r="Y38" s="393"/>
      <c r="Z38" s="393"/>
    </row>
    <row r="39" spans="1:26" ht="14.25" customHeight="1">
      <c r="A39" s="21"/>
      <c r="B39" s="426"/>
      <c r="P39" s="427"/>
      <c r="Q39" s="429" t="s">
        <v>2</v>
      </c>
      <c r="R39" s="392">
        <f>SUM(R23:R38)</f>
        <v>1</v>
      </c>
      <c r="S39" s="392">
        <f>SUM(S23:S38)</f>
        <v>50000</v>
      </c>
      <c r="T39" s="392">
        <f>SUM(T23:T38)</f>
        <v>2</v>
      </c>
      <c r="U39" s="394">
        <f>SUM(U23:X38)</f>
        <v>355000</v>
      </c>
      <c r="V39" s="395"/>
      <c r="W39" s="395"/>
      <c r="X39" s="396"/>
      <c r="Y39" s="392">
        <f>R39+T39</f>
        <v>3</v>
      </c>
      <c r="Z39" s="392">
        <f>S39+U39</f>
        <v>405000</v>
      </c>
    </row>
    <row r="40" spans="1:26" ht="14.25" customHeight="1">
      <c r="A40" s="21"/>
      <c r="B40" s="426"/>
      <c r="P40" s="428"/>
      <c r="Q40" s="430"/>
      <c r="R40" s="393"/>
      <c r="S40" s="393"/>
      <c r="T40" s="393"/>
      <c r="U40" s="397"/>
      <c r="V40" s="398"/>
      <c r="W40" s="398"/>
      <c r="X40" s="399"/>
      <c r="Y40" s="393"/>
      <c r="Z40" s="393"/>
    </row>
    <row r="41" spans="1:26" ht="14.25" customHeight="1">
      <c r="A41" s="21"/>
      <c r="B41" s="426"/>
      <c r="P41" s="433" t="s">
        <v>40</v>
      </c>
      <c r="Q41" s="429" t="s">
        <v>32</v>
      </c>
      <c r="R41" s="392"/>
      <c r="S41" s="392"/>
      <c r="T41" s="392"/>
      <c r="U41" s="394"/>
      <c r="V41" s="395"/>
      <c r="W41" s="395"/>
      <c r="X41" s="396"/>
      <c r="Y41" s="392">
        <f>R41+T41</f>
        <v>0</v>
      </c>
      <c r="Z41" s="392">
        <f>S41+U41</f>
        <v>0</v>
      </c>
    </row>
    <row r="42" spans="1:26" ht="14.25" customHeight="1">
      <c r="A42" s="21"/>
      <c r="B42" s="426"/>
      <c r="P42" s="427"/>
      <c r="Q42" s="430"/>
      <c r="R42" s="393"/>
      <c r="S42" s="393"/>
      <c r="T42" s="393"/>
      <c r="U42" s="397"/>
      <c r="V42" s="398"/>
      <c r="W42" s="398"/>
      <c r="X42" s="399"/>
      <c r="Y42" s="393"/>
      <c r="Z42" s="393"/>
    </row>
    <row r="43" spans="1:26" ht="14.25" customHeight="1">
      <c r="A43" s="21"/>
      <c r="B43" s="426"/>
      <c r="P43" s="427"/>
      <c r="Q43" s="429" t="s">
        <v>36</v>
      </c>
      <c r="R43" s="392">
        <v>2</v>
      </c>
      <c r="S43" s="392">
        <v>20000</v>
      </c>
      <c r="T43" s="392"/>
      <c r="U43" s="394"/>
      <c r="V43" s="395"/>
      <c r="W43" s="395"/>
      <c r="X43" s="396"/>
      <c r="Y43" s="392">
        <f>R43+T43</f>
        <v>2</v>
      </c>
      <c r="Z43" s="392">
        <f>S43+U43</f>
        <v>20000</v>
      </c>
    </row>
    <row r="44" spans="1:26" ht="14.25" customHeight="1">
      <c r="A44" s="21"/>
      <c r="B44" s="426"/>
      <c r="P44" s="427"/>
      <c r="Q44" s="430"/>
      <c r="R44" s="393"/>
      <c r="S44" s="393"/>
      <c r="T44" s="393"/>
      <c r="U44" s="397"/>
      <c r="V44" s="398"/>
      <c r="W44" s="398"/>
      <c r="X44" s="399"/>
      <c r="Y44" s="393"/>
      <c r="Z44" s="393"/>
    </row>
    <row r="45" spans="1:26" ht="14.25" customHeight="1">
      <c r="A45" s="21"/>
      <c r="B45" s="426"/>
      <c r="P45" s="427"/>
      <c r="Q45" s="429" t="s">
        <v>37</v>
      </c>
      <c r="R45" s="392"/>
      <c r="S45" s="392"/>
      <c r="T45" s="392">
        <v>1</v>
      </c>
      <c r="U45" s="394">
        <v>200000</v>
      </c>
      <c r="V45" s="395"/>
      <c r="W45" s="395"/>
      <c r="X45" s="396"/>
      <c r="Y45" s="392">
        <f>R45+T45</f>
        <v>1</v>
      </c>
      <c r="Z45" s="392">
        <f>S45+U45</f>
        <v>200000</v>
      </c>
    </row>
    <row r="46" spans="1:26" ht="14.25" customHeight="1">
      <c r="A46" s="21"/>
      <c r="B46" s="426"/>
      <c r="P46" s="427"/>
      <c r="Q46" s="430"/>
      <c r="R46" s="393"/>
      <c r="S46" s="393"/>
      <c r="T46" s="393"/>
      <c r="U46" s="397"/>
      <c r="V46" s="398"/>
      <c r="W46" s="398"/>
      <c r="X46" s="399"/>
      <c r="Y46" s="393"/>
      <c r="Z46" s="393"/>
    </row>
    <row r="47" spans="1:26" ht="14.25" customHeight="1">
      <c r="A47" s="21"/>
      <c r="B47" s="426"/>
      <c r="P47" s="427"/>
      <c r="Q47" s="429" t="s">
        <v>38</v>
      </c>
      <c r="R47" s="392"/>
      <c r="S47" s="392"/>
      <c r="T47" s="392"/>
      <c r="U47" s="394"/>
      <c r="V47" s="395"/>
      <c r="W47" s="395"/>
      <c r="X47" s="396"/>
      <c r="Y47" s="392">
        <f>R47+T47</f>
        <v>0</v>
      </c>
      <c r="Z47" s="392">
        <f>S47+U47</f>
        <v>0</v>
      </c>
    </row>
    <row r="48" spans="1:26" ht="14.25" customHeight="1">
      <c r="A48" s="21"/>
      <c r="B48" s="426"/>
      <c r="P48" s="427"/>
      <c r="Q48" s="430"/>
      <c r="R48" s="393"/>
      <c r="S48" s="393"/>
      <c r="T48" s="393"/>
      <c r="U48" s="397"/>
      <c r="V48" s="398"/>
      <c r="W48" s="398"/>
      <c r="X48" s="399"/>
      <c r="Y48" s="393"/>
      <c r="Z48" s="393"/>
    </row>
    <row r="49" spans="1:26" ht="14.25" customHeight="1">
      <c r="A49" s="21"/>
      <c r="B49" s="426"/>
      <c r="P49" s="427"/>
      <c r="Q49" s="429" t="s">
        <v>39</v>
      </c>
      <c r="R49" s="392"/>
      <c r="S49" s="392"/>
      <c r="T49" s="392"/>
      <c r="U49" s="394"/>
      <c r="V49" s="395"/>
      <c r="W49" s="395"/>
      <c r="X49" s="396"/>
      <c r="Y49" s="392">
        <f>R49+T49</f>
        <v>0</v>
      </c>
      <c r="Z49" s="392">
        <f>S49+U49</f>
        <v>0</v>
      </c>
    </row>
    <row r="50" spans="1:26" ht="14.25" customHeight="1">
      <c r="A50" s="21"/>
      <c r="B50" s="426"/>
      <c r="P50" s="427"/>
      <c r="Q50" s="430"/>
      <c r="R50" s="393"/>
      <c r="S50" s="393"/>
      <c r="T50" s="393"/>
      <c r="U50" s="397"/>
      <c r="V50" s="398"/>
      <c r="W50" s="398"/>
      <c r="X50" s="399"/>
      <c r="Y50" s="393"/>
      <c r="Z50" s="393"/>
    </row>
    <row r="51" spans="1:26" ht="14.25" customHeight="1">
      <c r="A51" s="21"/>
      <c r="B51" s="426"/>
      <c r="P51" s="427"/>
      <c r="Q51" s="429" t="s">
        <v>2</v>
      </c>
      <c r="R51" s="392">
        <f>SUM(R41:R50)</f>
        <v>2</v>
      </c>
      <c r="S51" s="392">
        <f>SUM(S41:S50)</f>
        <v>20000</v>
      </c>
      <c r="T51" s="392">
        <f>SUM(T41:T50)</f>
        <v>1</v>
      </c>
      <c r="U51" s="394">
        <f>SUM(U41:X50)</f>
        <v>200000</v>
      </c>
      <c r="V51" s="395"/>
      <c r="W51" s="395"/>
      <c r="X51" s="396"/>
      <c r="Y51" s="392">
        <f>R51+T51</f>
        <v>3</v>
      </c>
      <c r="Z51" s="392">
        <f>S51+U51</f>
        <v>220000</v>
      </c>
    </row>
    <row r="52" spans="1:26" ht="14.25" customHeight="1">
      <c r="A52" s="21"/>
      <c r="B52" s="426"/>
      <c r="P52" s="428"/>
      <c r="Q52" s="430"/>
      <c r="R52" s="393"/>
      <c r="S52" s="393"/>
      <c r="T52" s="393"/>
      <c r="U52" s="397"/>
      <c r="V52" s="398"/>
      <c r="W52" s="398"/>
      <c r="X52" s="399"/>
      <c r="Y52" s="393"/>
      <c r="Z52" s="393"/>
    </row>
    <row r="53" spans="1:26" ht="14.25" customHeight="1">
      <c r="A53" s="21"/>
      <c r="B53" s="22"/>
      <c r="P53" s="418" t="s">
        <v>41</v>
      </c>
      <c r="Q53" s="419"/>
      <c r="R53" s="392">
        <f>R39+R51</f>
        <v>3</v>
      </c>
      <c r="S53" s="392">
        <f>S39+S51</f>
        <v>70000</v>
      </c>
      <c r="T53" s="392">
        <f>T39+T51</f>
        <v>3</v>
      </c>
      <c r="U53" s="394">
        <f>U39+U51</f>
        <v>555000</v>
      </c>
      <c r="V53" s="395"/>
      <c r="W53" s="395"/>
      <c r="X53" s="396"/>
      <c r="Y53" s="392">
        <f>R53+T53</f>
        <v>6</v>
      </c>
      <c r="Z53" s="392">
        <f>S53+U53</f>
        <v>625000</v>
      </c>
    </row>
    <row r="54" spans="1:26" ht="14.25" customHeight="1">
      <c r="A54" s="21"/>
      <c r="B54" s="22"/>
      <c r="P54" s="400"/>
      <c r="Q54" s="401"/>
      <c r="R54" s="393"/>
      <c r="S54" s="393"/>
      <c r="T54" s="393"/>
      <c r="U54" s="397"/>
      <c r="V54" s="398"/>
      <c r="W54" s="398"/>
      <c r="X54" s="399"/>
      <c r="Y54" s="393"/>
      <c r="Z54" s="393"/>
    </row>
    <row r="55" ht="14.25" customHeight="1">
      <c r="A55" s="4" t="s">
        <v>361</v>
      </c>
    </row>
    <row r="56" ht="14.25" customHeight="1">
      <c r="A56" s="4" t="s">
        <v>358</v>
      </c>
    </row>
    <row r="57" ht="14.25" customHeight="1">
      <c r="A57" s="4" t="s">
        <v>359</v>
      </c>
    </row>
  </sheetData>
  <sheetProtection/>
  <mergeCells count="149">
    <mergeCell ref="J2:K2"/>
    <mergeCell ref="M2:N2"/>
    <mergeCell ref="I8:K8"/>
    <mergeCell ref="A10:A11"/>
    <mergeCell ref="B10:B11"/>
    <mergeCell ref="C10:D11"/>
    <mergeCell ref="F10:F11"/>
    <mergeCell ref="G10:G11"/>
    <mergeCell ref="H10:H11"/>
    <mergeCell ref="I10:J11"/>
    <mergeCell ref="K10:M11"/>
    <mergeCell ref="J13:N13"/>
    <mergeCell ref="P19:Q20"/>
    <mergeCell ref="R19:S20"/>
    <mergeCell ref="T19:X20"/>
    <mergeCell ref="Y19:Z20"/>
    <mergeCell ref="P21:Q22"/>
    <mergeCell ref="R21:S21"/>
    <mergeCell ref="T21:X21"/>
    <mergeCell ref="Y21:Z21"/>
    <mergeCell ref="B23:B24"/>
    <mergeCell ref="P23:P40"/>
    <mergeCell ref="Q23:Q24"/>
    <mergeCell ref="R23:R24"/>
    <mergeCell ref="S23:S24"/>
    <mergeCell ref="T23:T24"/>
    <mergeCell ref="U23:X24"/>
    <mergeCell ref="Y23:Y24"/>
    <mergeCell ref="Z23:Z24"/>
    <mergeCell ref="B25:B26"/>
    <mergeCell ref="Q25:Q26"/>
    <mergeCell ref="R25:R26"/>
    <mergeCell ref="S25:S26"/>
    <mergeCell ref="T25:T26"/>
    <mergeCell ref="U25:X26"/>
    <mergeCell ref="Y25:Y26"/>
    <mergeCell ref="Z25:Z26"/>
    <mergeCell ref="B27:B28"/>
    <mergeCell ref="Q27:Q28"/>
    <mergeCell ref="R27:R28"/>
    <mergeCell ref="S27:S28"/>
    <mergeCell ref="T27:T28"/>
    <mergeCell ref="U27:X28"/>
    <mergeCell ref="Y27:Y28"/>
    <mergeCell ref="Z27:Z28"/>
    <mergeCell ref="B29:B30"/>
    <mergeCell ref="Q29:Q30"/>
    <mergeCell ref="R29:R30"/>
    <mergeCell ref="S29:S30"/>
    <mergeCell ref="T29:T30"/>
    <mergeCell ref="U29:X30"/>
    <mergeCell ref="Y29:Y30"/>
    <mergeCell ref="Z29:Z30"/>
    <mergeCell ref="B31:B32"/>
    <mergeCell ref="Q31:Q32"/>
    <mergeCell ref="R31:R32"/>
    <mergeCell ref="S31:S32"/>
    <mergeCell ref="T31:T32"/>
    <mergeCell ref="U31:X32"/>
    <mergeCell ref="Y31:Y32"/>
    <mergeCell ref="Z31:Z32"/>
    <mergeCell ref="B33:B34"/>
    <mergeCell ref="Q33:Q34"/>
    <mergeCell ref="R33:R34"/>
    <mergeCell ref="S33:S34"/>
    <mergeCell ref="T33:T34"/>
    <mergeCell ref="U33:X34"/>
    <mergeCell ref="Y33:Y34"/>
    <mergeCell ref="Z33:Z34"/>
    <mergeCell ref="B35:B36"/>
    <mergeCell ref="Q35:Q36"/>
    <mergeCell ref="R35:R36"/>
    <mergeCell ref="S35:S36"/>
    <mergeCell ref="T35:T36"/>
    <mergeCell ref="U35:X36"/>
    <mergeCell ref="Y35:Y36"/>
    <mergeCell ref="Z35:Z36"/>
    <mergeCell ref="B37:B38"/>
    <mergeCell ref="Q37:Q38"/>
    <mergeCell ref="R37:R38"/>
    <mergeCell ref="S37:S38"/>
    <mergeCell ref="T37:T38"/>
    <mergeCell ref="U37:X38"/>
    <mergeCell ref="Y37:Y38"/>
    <mergeCell ref="Z37:Z38"/>
    <mergeCell ref="B39:B40"/>
    <mergeCell ref="Q39:Q40"/>
    <mergeCell ref="R39:R40"/>
    <mergeCell ref="S39:S40"/>
    <mergeCell ref="T39:T40"/>
    <mergeCell ref="U39:X40"/>
    <mergeCell ref="Y39:Y40"/>
    <mergeCell ref="Z39:Z40"/>
    <mergeCell ref="B41:B42"/>
    <mergeCell ref="P41:P52"/>
    <mergeCell ref="Q41:Q42"/>
    <mergeCell ref="R41:R42"/>
    <mergeCell ref="S41:S42"/>
    <mergeCell ref="T41:T42"/>
    <mergeCell ref="B47:B48"/>
    <mergeCell ref="Q47:Q48"/>
    <mergeCell ref="R47:R48"/>
    <mergeCell ref="S47:S48"/>
    <mergeCell ref="U41:X42"/>
    <mergeCell ref="Y41:Y42"/>
    <mergeCell ref="Z41:Z42"/>
    <mergeCell ref="B43:B44"/>
    <mergeCell ref="Q43:Q44"/>
    <mergeCell ref="R43:R44"/>
    <mergeCell ref="S43:S44"/>
    <mergeCell ref="T43:T44"/>
    <mergeCell ref="U43:X44"/>
    <mergeCell ref="Y43:Y44"/>
    <mergeCell ref="Z43:Z44"/>
    <mergeCell ref="B45:B46"/>
    <mergeCell ref="Q45:Q46"/>
    <mergeCell ref="R45:R46"/>
    <mergeCell ref="S45:S46"/>
    <mergeCell ref="T45:T46"/>
    <mergeCell ref="U45:X46"/>
    <mergeCell ref="Y45:Y46"/>
    <mergeCell ref="Z45:Z46"/>
    <mergeCell ref="T47:T48"/>
    <mergeCell ref="U47:X48"/>
    <mergeCell ref="Y47:Y48"/>
    <mergeCell ref="Z47:Z48"/>
    <mergeCell ref="B49:B50"/>
    <mergeCell ref="Q49:Q50"/>
    <mergeCell ref="R49:R50"/>
    <mergeCell ref="S49:S50"/>
    <mergeCell ref="T49:T50"/>
    <mergeCell ref="U49:X50"/>
    <mergeCell ref="Y49:Y50"/>
    <mergeCell ref="Z49:Z50"/>
    <mergeCell ref="B51:B52"/>
    <mergeCell ref="Q51:Q52"/>
    <mergeCell ref="R51:R52"/>
    <mergeCell ref="S51:S52"/>
    <mergeCell ref="T51:T52"/>
    <mergeCell ref="U51:X52"/>
    <mergeCell ref="Y51:Y52"/>
    <mergeCell ref="Z51:Z52"/>
    <mergeCell ref="Z53:Z54"/>
    <mergeCell ref="P53:Q54"/>
    <mergeCell ref="R53:R54"/>
    <mergeCell ref="S53:S54"/>
    <mergeCell ref="T53:T54"/>
    <mergeCell ref="U53:X54"/>
    <mergeCell ref="Y53:Y54"/>
  </mergeCells>
  <printOptions horizontalCentered="1" verticalCentered="1"/>
  <pageMargins left="0.5905511811023623" right="0.5905511811023623" top="0.5905511811023623" bottom="0.3937007874015748" header="0.1968503937007874" footer="0.1968503937007874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31"/>
  <sheetViews>
    <sheetView view="pageBreakPreview" zoomScale="90" zoomScaleNormal="75" zoomScaleSheetLayoutView="90" zoomScalePageLayoutView="0" workbookViewId="0" topLeftCell="A1">
      <selection activeCell="AC25" sqref="AC25"/>
    </sheetView>
  </sheetViews>
  <sheetFormatPr defaultColWidth="8.796875" defaultRowHeight="19.5" customHeight="1"/>
  <cols>
    <col min="1" max="1" width="15.09765625" style="4" customWidth="1"/>
    <col min="2" max="2" width="7.59765625" style="4" customWidth="1"/>
    <col min="3" max="3" width="2.59765625" style="4" customWidth="1"/>
    <col min="4" max="4" width="7.59765625" style="4" customWidth="1"/>
    <col min="5" max="5" width="2.59765625" style="4" customWidth="1"/>
    <col min="6" max="6" width="7.59765625" style="4" customWidth="1"/>
    <col min="7" max="7" width="6.59765625" style="4" customWidth="1"/>
    <col min="8" max="8" width="2.3984375" style="4" customWidth="1"/>
    <col min="9" max="9" width="6.59765625" style="4" customWidth="1"/>
    <col min="10" max="10" width="2.3984375" style="4" customWidth="1"/>
    <col min="11" max="11" width="9.3984375" style="4" customWidth="1"/>
    <col min="12" max="12" width="2.3984375" style="4" customWidth="1"/>
    <col min="13" max="13" width="16.59765625" style="4" customWidth="1"/>
    <col min="14" max="14" width="7.59765625" style="4" customWidth="1"/>
    <col min="15" max="15" width="2.59765625" style="4" customWidth="1"/>
    <col min="16" max="16" width="7.59765625" style="4" customWidth="1"/>
    <col min="17" max="17" width="2.59765625" style="4" customWidth="1"/>
    <col min="18" max="18" width="7.59765625" style="4" customWidth="1"/>
    <col min="19" max="19" width="2.09765625" style="4" customWidth="1"/>
    <col min="20" max="20" width="2.3984375" style="4" customWidth="1"/>
    <col min="21" max="21" width="2.09765625" style="4" customWidth="1"/>
    <col min="22" max="22" width="2.3984375" style="4" customWidth="1"/>
    <col min="23" max="23" width="2.09765625" style="4" customWidth="1"/>
    <col min="24" max="24" width="5.09765625" style="4" customWidth="1"/>
    <col min="25" max="26" width="2.09765625" style="4" customWidth="1"/>
    <col min="27" max="27" width="2.3984375" style="4" customWidth="1"/>
    <col min="28" max="28" width="2.09765625" style="4" customWidth="1"/>
    <col min="29" max="29" width="2.3984375" style="4" customWidth="1"/>
    <col min="30" max="30" width="2.09765625" style="4" customWidth="1"/>
    <col min="31" max="31" width="5.09765625" style="4" customWidth="1"/>
    <col min="32" max="33" width="2.09765625" style="4" customWidth="1"/>
    <col min="34" max="34" width="2.3984375" style="4" customWidth="1"/>
    <col min="35" max="35" width="2.09765625" style="4" customWidth="1"/>
    <col min="36" max="36" width="2.3984375" style="4" customWidth="1"/>
    <col min="37" max="37" width="2.09765625" style="4" customWidth="1"/>
    <col min="38" max="38" width="5.09765625" style="4" customWidth="1"/>
    <col min="39" max="39" width="2.09765625" style="4" customWidth="1"/>
    <col min="40" max="40" width="6.3984375" style="4" customWidth="1"/>
    <col min="41" max="41" width="3.59765625" style="4" customWidth="1"/>
    <col min="42" max="42" width="12.8984375" style="4" customWidth="1"/>
    <col min="43" max="45" width="7.09765625" style="4" customWidth="1"/>
    <col min="46" max="46" width="6.59765625" style="4" customWidth="1"/>
    <col min="47" max="47" width="3.59765625" style="4" customWidth="1"/>
    <col min="48" max="48" width="4.8984375" style="4" customWidth="1"/>
    <col min="49" max="49" width="8.59765625" style="4" customWidth="1"/>
    <col min="50" max="52" width="7.09765625" style="4" customWidth="1"/>
    <col min="53" max="53" width="6.59765625" style="4" customWidth="1"/>
    <col min="54" max="16384" width="9" style="4" customWidth="1"/>
  </cols>
  <sheetData>
    <row r="1" ht="19.5" customHeight="1">
      <c r="A1" s="4" t="s">
        <v>42</v>
      </c>
    </row>
    <row r="2" spans="1:13" ht="19.5" customHeight="1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53" ht="19.5" customHeight="1">
      <c r="A3" s="25" t="s">
        <v>44</v>
      </c>
      <c r="B3" s="26" t="s">
        <v>45</v>
      </c>
      <c r="C3" s="27"/>
      <c r="D3" s="27"/>
      <c r="E3" s="27"/>
      <c r="F3" s="28"/>
      <c r="G3" s="26" t="s">
        <v>46</v>
      </c>
      <c r="H3" s="28"/>
      <c r="I3" s="26" t="s">
        <v>47</v>
      </c>
      <c r="J3" s="28"/>
      <c r="K3" s="26" t="s">
        <v>48</v>
      </c>
      <c r="L3" s="28"/>
      <c r="M3" s="25" t="s">
        <v>49</v>
      </c>
      <c r="N3" s="418" t="s">
        <v>45</v>
      </c>
      <c r="O3" s="434"/>
      <c r="P3" s="434"/>
      <c r="Q3" s="434"/>
      <c r="R3" s="419"/>
      <c r="S3" s="26" t="s">
        <v>50</v>
      </c>
      <c r="T3" s="27"/>
      <c r="U3" s="27"/>
      <c r="V3" s="27"/>
      <c r="W3" s="27"/>
      <c r="X3" s="27"/>
      <c r="Y3" s="28"/>
      <c r="Z3" s="26" t="s">
        <v>51</v>
      </c>
      <c r="AA3" s="27"/>
      <c r="AB3" s="27"/>
      <c r="AC3" s="27"/>
      <c r="AD3" s="27"/>
      <c r="AE3" s="27"/>
      <c r="AF3" s="28"/>
      <c r="AG3" s="26" t="s">
        <v>52</v>
      </c>
      <c r="AH3" s="27"/>
      <c r="AI3" s="27"/>
      <c r="AJ3" s="27"/>
      <c r="AK3" s="27"/>
      <c r="AL3" s="27"/>
      <c r="AM3" s="28"/>
      <c r="AN3" s="435" t="s">
        <v>53</v>
      </c>
      <c r="AO3" s="433" t="s">
        <v>54</v>
      </c>
      <c r="AP3" s="17" t="s">
        <v>55</v>
      </c>
      <c r="AQ3" s="437"/>
      <c r="AR3" s="438"/>
      <c r="AS3" s="438"/>
      <c r="AT3" s="31" t="s">
        <v>56</v>
      </c>
      <c r="AU3" s="433" t="s">
        <v>57</v>
      </c>
      <c r="AV3" s="435" t="s">
        <v>58</v>
      </c>
      <c r="AW3" s="17" t="s">
        <v>59</v>
      </c>
      <c r="AX3" s="443"/>
      <c r="AY3" s="444"/>
      <c r="AZ3" s="444"/>
      <c r="BA3" s="31" t="s">
        <v>60</v>
      </c>
    </row>
    <row r="4" spans="1:53" ht="19.5" customHeight="1">
      <c r="A4" s="450"/>
      <c r="B4" s="413"/>
      <c r="C4" s="13" t="s">
        <v>61</v>
      </c>
      <c r="D4" s="13"/>
      <c r="E4" s="13" t="s">
        <v>62</v>
      </c>
      <c r="F4" s="448"/>
      <c r="G4" s="449"/>
      <c r="H4" s="14" t="s">
        <v>63</v>
      </c>
      <c r="I4" s="449"/>
      <c r="J4" s="14" t="s">
        <v>63</v>
      </c>
      <c r="K4" s="449"/>
      <c r="L4" s="14" t="s">
        <v>63</v>
      </c>
      <c r="M4" s="450"/>
      <c r="N4" s="400"/>
      <c r="O4" s="407"/>
      <c r="P4" s="407"/>
      <c r="Q4" s="407"/>
      <c r="R4" s="401"/>
      <c r="S4" s="18" t="s">
        <v>64</v>
      </c>
      <c r="T4" s="19"/>
      <c r="U4" s="19"/>
      <c r="V4" s="19"/>
      <c r="W4" s="20"/>
      <c r="X4" s="18" t="s">
        <v>65</v>
      </c>
      <c r="Y4" s="20"/>
      <c r="Z4" s="26" t="s">
        <v>64</v>
      </c>
      <c r="AA4" s="27"/>
      <c r="AB4" s="27"/>
      <c r="AC4" s="27"/>
      <c r="AD4" s="28"/>
      <c r="AE4" s="26" t="s">
        <v>65</v>
      </c>
      <c r="AF4" s="28"/>
      <c r="AG4" s="26" t="s">
        <v>64</v>
      </c>
      <c r="AH4" s="27"/>
      <c r="AI4" s="27"/>
      <c r="AJ4" s="27"/>
      <c r="AK4" s="28"/>
      <c r="AL4" s="26" t="s">
        <v>65</v>
      </c>
      <c r="AM4" s="28"/>
      <c r="AN4" s="436"/>
      <c r="AO4" s="427"/>
      <c r="AP4" s="17" t="s">
        <v>66</v>
      </c>
      <c r="AQ4" s="437"/>
      <c r="AR4" s="438"/>
      <c r="AS4" s="438"/>
      <c r="AT4" s="31" t="s">
        <v>56</v>
      </c>
      <c r="AU4" s="427"/>
      <c r="AV4" s="436"/>
      <c r="AW4" s="17" t="s">
        <v>67</v>
      </c>
      <c r="AX4" s="443"/>
      <c r="AY4" s="444"/>
      <c r="AZ4" s="444"/>
      <c r="BA4" s="31" t="s">
        <v>60</v>
      </c>
    </row>
    <row r="5" spans="1:53" ht="19.5" customHeight="1">
      <c r="A5" s="446"/>
      <c r="B5" s="447"/>
      <c r="C5" s="15" t="s">
        <v>68</v>
      </c>
      <c r="D5" s="15"/>
      <c r="E5" s="15" t="s">
        <v>69</v>
      </c>
      <c r="F5" s="425"/>
      <c r="G5" s="424"/>
      <c r="H5" s="16"/>
      <c r="I5" s="424"/>
      <c r="J5" s="16"/>
      <c r="K5" s="424"/>
      <c r="L5" s="16"/>
      <c r="M5" s="446"/>
      <c r="N5" s="413"/>
      <c r="O5" s="13" t="s">
        <v>61</v>
      </c>
      <c r="P5" s="13"/>
      <c r="Q5" s="13" t="s">
        <v>62</v>
      </c>
      <c r="R5" s="484"/>
      <c r="S5" s="71"/>
      <c r="T5" s="13"/>
      <c r="U5" s="69" t="s">
        <v>3</v>
      </c>
      <c r="V5" s="13"/>
      <c r="W5" s="69" t="s">
        <v>5</v>
      </c>
      <c r="X5" s="449"/>
      <c r="Y5" s="36" t="s">
        <v>123</v>
      </c>
      <c r="Z5" s="71"/>
      <c r="AA5" s="13"/>
      <c r="AB5" s="69" t="s">
        <v>3</v>
      </c>
      <c r="AC5" s="13"/>
      <c r="AD5" s="69" t="s">
        <v>5</v>
      </c>
      <c r="AE5" s="449"/>
      <c r="AF5" s="36" t="s">
        <v>123</v>
      </c>
      <c r="AG5" s="71"/>
      <c r="AH5" s="13"/>
      <c r="AI5" s="69" t="s">
        <v>3</v>
      </c>
      <c r="AJ5" s="13"/>
      <c r="AK5" s="69" t="s">
        <v>5</v>
      </c>
      <c r="AL5" s="449"/>
      <c r="AM5" s="36" t="s">
        <v>123</v>
      </c>
      <c r="AN5" s="32"/>
      <c r="AO5" s="428"/>
      <c r="AP5" s="17" t="s">
        <v>70</v>
      </c>
      <c r="AQ5" s="437"/>
      <c r="AR5" s="438"/>
      <c r="AS5" s="438"/>
      <c r="AT5" s="31" t="s">
        <v>56</v>
      </c>
      <c r="AU5" s="427"/>
      <c r="AV5" s="435" t="s">
        <v>71</v>
      </c>
      <c r="AW5" s="17" t="s">
        <v>59</v>
      </c>
      <c r="AX5" s="443"/>
      <c r="AY5" s="444"/>
      <c r="AZ5" s="444"/>
      <c r="BA5" s="31" t="s">
        <v>124</v>
      </c>
    </row>
    <row r="6" spans="1:53" ht="19.5" customHeight="1">
      <c r="A6" s="450"/>
      <c r="B6" s="413"/>
      <c r="C6" s="13" t="s">
        <v>61</v>
      </c>
      <c r="D6" s="13"/>
      <c r="E6" s="13" t="s">
        <v>62</v>
      </c>
      <c r="F6" s="448"/>
      <c r="G6" s="449"/>
      <c r="H6" s="14" t="s">
        <v>125</v>
      </c>
      <c r="I6" s="449"/>
      <c r="J6" s="14" t="s">
        <v>125</v>
      </c>
      <c r="K6" s="449"/>
      <c r="L6" s="14" t="s">
        <v>125</v>
      </c>
      <c r="M6" s="450"/>
      <c r="N6" s="447"/>
      <c r="O6" s="15" t="s">
        <v>68</v>
      </c>
      <c r="P6" s="15"/>
      <c r="Q6" s="15" t="s">
        <v>69</v>
      </c>
      <c r="R6" s="485"/>
      <c r="S6" s="72" t="s">
        <v>126</v>
      </c>
      <c r="T6" s="15"/>
      <c r="U6" s="70" t="s">
        <v>3</v>
      </c>
      <c r="V6" s="15"/>
      <c r="W6" s="70" t="s">
        <v>5</v>
      </c>
      <c r="X6" s="424"/>
      <c r="Y6" s="16"/>
      <c r="Z6" s="72" t="s">
        <v>127</v>
      </c>
      <c r="AA6" s="15"/>
      <c r="AB6" s="70" t="s">
        <v>3</v>
      </c>
      <c r="AC6" s="15"/>
      <c r="AD6" s="70" t="s">
        <v>5</v>
      </c>
      <c r="AE6" s="424"/>
      <c r="AF6" s="16"/>
      <c r="AG6" s="72" t="s">
        <v>127</v>
      </c>
      <c r="AH6" s="15"/>
      <c r="AI6" s="70" t="s">
        <v>3</v>
      </c>
      <c r="AJ6" s="15"/>
      <c r="AK6" s="70" t="s">
        <v>5</v>
      </c>
      <c r="AL6" s="424"/>
      <c r="AM6" s="16"/>
      <c r="AN6" s="33"/>
      <c r="AO6" s="433" t="s">
        <v>72</v>
      </c>
      <c r="AP6" s="17" t="s">
        <v>73</v>
      </c>
      <c r="AQ6" s="437"/>
      <c r="AR6" s="438"/>
      <c r="AS6" s="438"/>
      <c r="AT6" s="31" t="s">
        <v>74</v>
      </c>
      <c r="AU6" s="428"/>
      <c r="AV6" s="436"/>
      <c r="AW6" s="17" t="s">
        <v>67</v>
      </c>
      <c r="AX6" s="443"/>
      <c r="AY6" s="444"/>
      <c r="AZ6" s="444"/>
      <c r="BA6" s="31" t="s">
        <v>128</v>
      </c>
    </row>
    <row r="7" spans="1:53" ht="19.5" customHeight="1">
      <c r="A7" s="446"/>
      <c r="B7" s="447"/>
      <c r="C7" s="15" t="s">
        <v>68</v>
      </c>
      <c r="D7" s="15"/>
      <c r="E7" s="15" t="s">
        <v>69</v>
      </c>
      <c r="F7" s="425"/>
      <c r="G7" s="424"/>
      <c r="H7" s="16"/>
      <c r="I7" s="424"/>
      <c r="J7" s="16"/>
      <c r="K7" s="424"/>
      <c r="L7" s="16"/>
      <c r="M7" s="446"/>
      <c r="N7" s="413"/>
      <c r="O7" s="13" t="s">
        <v>61</v>
      </c>
      <c r="P7" s="13"/>
      <c r="Q7" s="13" t="s">
        <v>62</v>
      </c>
      <c r="R7" s="448"/>
      <c r="S7" s="71"/>
      <c r="T7" s="13"/>
      <c r="U7" s="69" t="s">
        <v>3</v>
      </c>
      <c r="V7" s="13"/>
      <c r="W7" s="69" t="s">
        <v>5</v>
      </c>
      <c r="X7" s="449"/>
      <c r="Y7" s="36" t="s">
        <v>123</v>
      </c>
      <c r="Z7" s="71"/>
      <c r="AA7" s="13"/>
      <c r="AB7" s="69" t="s">
        <v>3</v>
      </c>
      <c r="AC7" s="13"/>
      <c r="AD7" s="69" t="s">
        <v>5</v>
      </c>
      <c r="AE7" s="449"/>
      <c r="AF7" s="36" t="s">
        <v>123</v>
      </c>
      <c r="AG7" s="71"/>
      <c r="AH7" s="13"/>
      <c r="AI7" s="69" t="s">
        <v>3</v>
      </c>
      <c r="AJ7" s="13"/>
      <c r="AK7" s="69" t="s">
        <v>5</v>
      </c>
      <c r="AL7" s="449"/>
      <c r="AM7" s="36" t="s">
        <v>123</v>
      </c>
      <c r="AN7" s="32"/>
      <c r="AO7" s="427"/>
      <c r="AP7" s="17" t="s">
        <v>75</v>
      </c>
      <c r="AQ7" s="437"/>
      <c r="AR7" s="438"/>
      <c r="AS7" s="438"/>
      <c r="AT7" s="31" t="s">
        <v>74</v>
      </c>
      <c r="AU7" s="26" t="s">
        <v>76</v>
      </c>
      <c r="AV7" s="27"/>
      <c r="AW7" s="28"/>
      <c r="AX7" s="29"/>
      <c r="AY7" s="30" t="s">
        <v>1</v>
      </c>
      <c r="AZ7" s="30"/>
      <c r="BA7" s="31" t="s">
        <v>129</v>
      </c>
    </row>
    <row r="8" spans="1:53" ht="19.5" customHeight="1">
      <c r="A8" s="450"/>
      <c r="B8" s="413"/>
      <c r="C8" s="13" t="s">
        <v>61</v>
      </c>
      <c r="D8" s="13"/>
      <c r="E8" s="13" t="s">
        <v>62</v>
      </c>
      <c r="F8" s="448"/>
      <c r="G8" s="449"/>
      <c r="H8" s="14" t="s">
        <v>129</v>
      </c>
      <c r="I8" s="449"/>
      <c r="J8" s="14" t="s">
        <v>129</v>
      </c>
      <c r="K8" s="449"/>
      <c r="L8" s="14" t="s">
        <v>129</v>
      </c>
      <c r="M8" s="450"/>
      <c r="N8" s="447"/>
      <c r="O8" s="15" t="s">
        <v>68</v>
      </c>
      <c r="P8" s="15"/>
      <c r="Q8" s="15" t="s">
        <v>69</v>
      </c>
      <c r="R8" s="425"/>
      <c r="S8" s="72" t="s">
        <v>126</v>
      </c>
      <c r="T8" s="15"/>
      <c r="U8" s="70" t="s">
        <v>3</v>
      </c>
      <c r="V8" s="15"/>
      <c r="W8" s="70" t="s">
        <v>5</v>
      </c>
      <c r="X8" s="424"/>
      <c r="Y8" s="16"/>
      <c r="Z8" s="72" t="s">
        <v>127</v>
      </c>
      <c r="AA8" s="15"/>
      <c r="AB8" s="70" t="s">
        <v>3</v>
      </c>
      <c r="AC8" s="15"/>
      <c r="AD8" s="70" t="s">
        <v>5</v>
      </c>
      <c r="AE8" s="424"/>
      <c r="AF8" s="16"/>
      <c r="AG8" s="72" t="s">
        <v>127</v>
      </c>
      <c r="AH8" s="15"/>
      <c r="AI8" s="70" t="s">
        <v>3</v>
      </c>
      <c r="AJ8" s="15"/>
      <c r="AK8" s="70" t="s">
        <v>5</v>
      </c>
      <c r="AL8" s="424"/>
      <c r="AM8" s="16"/>
      <c r="AN8" s="33"/>
      <c r="AO8" s="427"/>
      <c r="AP8" s="17" t="s">
        <v>77</v>
      </c>
      <c r="AQ8" s="437"/>
      <c r="AR8" s="438"/>
      <c r="AS8" s="438"/>
      <c r="AT8" s="31" t="s">
        <v>74</v>
      </c>
      <c r="AU8" s="26" t="s">
        <v>78</v>
      </c>
      <c r="AV8" s="27"/>
      <c r="AW8" s="28"/>
      <c r="AX8" s="437"/>
      <c r="AY8" s="438"/>
      <c r="AZ8" s="438"/>
      <c r="BA8" s="31" t="s">
        <v>79</v>
      </c>
    </row>
    <row r="9" spans="1:53" ht="19.5" customHeight="1">
      <c r="A9" s="446"/>
      <c r="B9" s="447"/>
      <c r="C9" s="15" t="s">
        <v>68</v>
      </c>
      <c r="D9" s="15"/>
      <c r="E9" s="15" t="s">
        <v>69</v>
      </c>
      <c r="F9" s="425"/>
      <c r="G9" s="424"/>
      <c r="H9" s="16"/>
      <c r="I9" s="424"/>
      <c r="J9" s="16"/>
      <c r="K9" s="424"/>
      <c r="L9" s="16"/>
      <c r="M9" s="446"/>
      <c r="N9" s="413"/>
      <c r="O9" s="13" t="s">
        <v>61</v>
      </c>
      <c r="P9" s="13"/>
      <c r="Q9" s="13" t="s">
        <v>62</v>
      </c>
      <c r="R9" s="448"/>
      <c r="S9" s="71"/>
      <c r="T9" s="13"/>
      <c r="U9" s="69" t="s">
        <v>3</v>
      </c>
      <c r="V9" s="13"/>
      <c r="W9" s="69" t="s">
        <v>5</v>
      </c>
      <c r="X9" s="449"/>
      <c r="Y9" s="36" t="s">
        <v>123</v>
      </c>
      <c r="Z9" s="71"/>
      <c r="AA9" s="13"/>
      <c r="AB9" s="69" t="s">
        <v>3</v>
      </c>
      <c r="AC9" s="13"/>
      <c r="AD9" s="69" t="s">
        <v>5</v>
      </c>
      <c r="AE9" s="449"/>
      <c r="AF9" s="36" t="s">
        <v>123</v>
      </c>
      <c r="AG9" s="71"/>
      <c r="AH9" s="13"/>
      <c r="AI9" s="69" t="s">
        <v>3</v>
      </c>
      <c r="AJ9" s="13"/>
      <c r="AK9" s="69" t="s">
        <v>5</v>
      </c>
      <c r="AL9" s="449"/>
      <c r="AM9" s="36" t="s">
        <v>123</v>
      </c>
      <c r="AN9" s="32"/>
      <c r="AO9" s="427"/>
      <c r="AP9" s="17" t="s">
        <v>80</v>
      </c>
      <c r="AQ9" s="437"/>
      <c r="AR9" s="438"/>
      <c r="AS9" s="438"/>
      <c r="AT9" s="31" t="s">
        <v>74</v>
      </c>
      <c r="AU9" s="26" t="s">
        <v>81</v>
      </c>
      <c r="AV9" s="27"/>
      <c r="AW9" s="28"/>
      <c r="AX9" s="437"/>
      <c r="AY9" s="438"/>
      <c r="AZ9" s="438"/>
      <c r="BA9" s="31" t="s">
        <v>56</v>
      </c>
    </row>
    <row r="10" spans="1:53" ht="19.5" customHeight="1">
      <c r="A10" s="450"/>
      <c r="B10" s="413"/>
      <c r="C10" s="13" t="s">
        <v>61</v>
      </c>
      <c r="D10" s="13"/>
      <c r="E10" s="13" t="s">
        <v>62</v>
      </c>
      <c r="F10" s="448"/>
      <c r="G10" s="449"/>
      <c r="H10" s="14" t="s">
        <v>129</v>
      </c>
      <c r="I10" s="449"/>
      <c r="J10" s="14" t="s">
        <v>129</v>
      </c>
      <c r="K10" s="449"/>
      <c r="L10" s="14" t="s">
        <v>129</v>
      </c>
      <c r="M10" s="450"/>
      <c r="N10" s="447"/>
      <c r="O10" s="15" t="s">
        <v>68</v>
      </c>
      <c r="P10" s="15"/>
      <c r="Q10" s="15" t="s">
        <v>69</v>
      </c>
      <c r="R10" s="425"/>
      <c r="S10" s="72" t="s">
        <v>126</v>
      </c>
      <c r="T10" s="15"/>
      <c r="U10" s="70" t="s">
        <v>3</v>
      </c>
      <c r="V10" s="15"/>
      <c r="W10" s="70" t="s">
        <v>5</v>
      </c>
      <c r="X10" s="424"/>
      <c r="Y10" s="16"/>
      <c r="Z10" s="72" t="s">
        <v>127</v>
      </c>
      <c r="AA10" s="15"/>
      <c r="AB10" s="70" t="s">
        <v>3</v>
      </c>
      <c r="AC10" s="15"/>
      <c r="AD10" s="70" t="s">
        <v>5</v>
      </c>
      <c r="AE10" s="424"/>
      <c r="AF10" s="16"/>
      <c r="AG10" s="72" t="s">
        <v>127</v>
      </c>
      <c r="AH10" s="15"/>
      <c r="AI10" s="70" t="s">
        <v>3</v>
      </c>
      <c r="AJ10" s="15"/>
      <c r="AK10" s="70" t="s">
        <v>5</v>
      </c>
      <c r="AL10" s="424"/>
      <c r="AM10" s="16"/>
      <c r="AN10" s="33"/>
      <c r="AO10" s="428"/>
      <c r="AP10" s="17" t="s">
        <v>82</v>
      </c>
      <c r="AQ10" s="437"/>
      <c r="AR10" s="438"/>
      <c r="AS10" s="438"/>
      <c r="AT10" s="31" t="s">
        <v>74</v>
      </c>
      <c r="AU10" s="26" t="s">
        <v>83</v>
      </c>
      <c r="AV10" s="27"/>
      <c r="AW10" s="28"/>
      <c r="AX10" s="437"/>
      <c r="AY10" s="438"/>
      <c r="AZ10" s="438"/>
      <c r="BA10" s="31" t="s">
        <v>84</v>
      </c>
    </row>
    <row r="11" spans="1:40" ht="19.5" customHeight="1">
      <c r="A11" s="446"/>
      <c r="B11" s="447"/>
      <c r="C11" s="15" t="s">
        <v>68</v>
      </c>
      <c r="D11" s="15"/>
      <c r="E11" s="15" t="s">
        <v>69</v>
      </c>
      <c r="F11" s="425"/>
      <c r="G11" s="424"/>
      <c r="H11" s="16"/>
      <c r="I11" s="424"/>
      <c r="J11" s="16"/>
      <c r="K11" s="424"/>
      <c r="L11" s="16"/>
      <c r="M11" s="446"/>
      <c r="N11" s="413"/>
      <c r="O11" s="13" t="s">
        <v>61</v>
      </c>
      <c r="P11" s="13"/>
      <c r="Q11" s="13" t="s">
        <v>62</v>
      </c>
      <c r="R11" s="448"/>
      <c r="S11" s="71"/>
      <c r="T11" s="13"/>
      <c r="U11" s="69" t="s">
        <v>3</v>
      </c>
      <c r="V11" s="13"/>
      <c r="W11" s="69" t="s">
        <v>5</v>
      </c>
      <c r="X11" s="449"/>
      <c r="Y11" s="36" t="s">
        <v>123</v>
      </c>
      <c r="Z11" s="71"/>
      <c r="AA11" s="13"/>
      <c r="AB11" s="69" t="s">
        <v>3</v>
      </c>
      <c r="AC11" s="13"/>
      <c r="AD11" s="69" t="s">
        <v>5</v>
      </c>
      <c r="AE11" s="449"/>
      <c r="AF11" s="36" t="s">
        <v>123</v>
      </c>
      <c r="AG11" s="71"/>
      <c r="AH11" s="13"/>
      <c r="AI11" s="69" t="s">
        <v>3</v>
      </c>
      <c r="AJ11" s="13"/>
      <c r="AK11" s="69" t="s">
        <v>5</v>
      </c>
      <c r="AL11" s="449"/>
      <c r="AM11" s="36" t="s">
        <v>123</v>
      </c>
      <c r="AN11" s="32"/>
    </row>
    <row r="12" spans="14:40" ht="19.5" customHeight="1">
      <c r="N12" s="447"/>
      <c r="O12" s="15" t="s">
        <v>68</v>
      </c>
      <c r="P12" s="15"/>
      <c r="Q12" s="15" t="s">
        <v>69</v>
      </c>
      <c r="R12" s="425"/>
      <c r="S12" s="72" t="s">
        <v>126</v>
      </c>
      <c r="T12" s="15"/>
      <c r="U12" s="70" t="s">
        <v>3</v>
      </c>
      <c r="V12" s="15"/>
      <c r="W12" s="70" t="s">
        <v>5</v>
      </c>
      <c r="X12" s="424"/>
      <c r="Y12" s="16"/>
      <c r="Z12" s="72" t="s">
        <v>127</v>
      </c>
      <c r="AA12" s="15"/>
      <c r="AB12" s="70" t="s">
        <v>3</v>
      </c>
      <c r="AC12" s="15"/>
      <c r="AD12" s="70" t="s">
        <v>5</v>
      </c>
      <c r="AE12" s="424"/>
      <c r="AF12" s="16"/>
      <c r="AG12" s="72" t="s">
        <v>127</v>
      </c>
      <c r="AH12" s="15"/>
      <c r="AI12" s="70" t="s">
        <v>3</v>
      </c>
      <c r="AJ12" s="15"/>
      <c r="AK12" s="70" t="s">
        <v>5</v>
      </c>
      <c r="AL12" s="424"/>
      <c r="AM12" s="16"/>
      <c r="AN12" s="33"/>
    </row>
    <row r="13" spans="1:40" ht="19.5" customHeight="1">
      <c r="A13" s="23" t="s">
        <v>85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13"/>
      <c r="O13" s="13" t="s">
        <v>61</v>
      </c>
      <c r="P13" s="13"/>
      <c r="Q13" s="13" t="s">
        <v>62</v>
      </c>
      <c r="R13" s="448"/>
      <c r="S13" s="71"/>
      <c r="T13" s="13"/>
      <c r="U13" s="69" t="s">
        <v>3</v>
      </c>
      <c r="V13" s="13"/>
      <c r="W13" s="69" t="s">
        <v>5</v>
      </c>
      <c r="X13" s="449"/>
      <c r="Y13" s="36" t="s">
        <v>123</v>
      </c>
      <c r="Z13" s="71"/>
      <c r="AA13" s="13"/>
      <c r="AB13" s="69" t="s">
        <v>3</v>
      </c>
      <c r="AC13" s="13"/>
      <c r="AD13" s="69" t="s">
        <v>5</v>
      </c>
      <c r="AE13" s="449"/>
      <c r="AF13" s="36" t="s">
        <v>123</v>
      </c>
      <c r="AG13" s="71"/>
      <c r="AH13" s="13"/>
      <c r="AI13" s="69" t="s">
        <v>3</v>
      </c>
      <c r="AJ13" s="13"/>
      <c r="AK13" s="69" t="s">
        <v>5</v>
      </c>
      <c r="AL13" s="449"/>
      <c r="AM13" s="36" t="s">
        <v>123</v>
      </c>
      <c r="AN13" s="32"/>
    </row>
    <row r="14" spans="14:40" ht="19.5" customHeight="1">
      <c r="N14" s="447"/>
      <c r="O14" s="15" t="s">
        <v>68</v>
      </c>
      <c r="P14" s="15"/>
      <c r="Q14" s="15" t="s">
        <v>69</v>
      </c>
      <c r="R14" s="425"/>
      <c r="S14" s="72" t="s">
        <v>126</v>
      </c>
      <c r="T14" s="15"/>
      <c r="U14" s="70" t="s">
        <v>3</v>
      </c>
      <c r="V14" s="15"/>
      <c r="W14" s="70" t="s">
        <v>5</v>
      </c>
      <c r="X14" s="424"/>
      <c r="Y14" s="16"/>
      <c r="Z14" s="72" t="s">
        <v>127</v>
      </c>
      <c r="AA14" s="15"/>
      <c r="AB14" s="70" t="s">
        <v>3</v>
      </c>
      <c r="AC14" s="15"/>
      <c r="AD14" s="70" t="s">
        <v>5</v>
      </c>
      <c r="AE14" s="424"/>
      <c r="AF14" s="16"/>
      <c r="AG14" s="72" t="s">
        <v>127</v>
      </c>
      <c r="AH14" s="15"/>
      <c r="AI14" s="70" t="s">
        <v>3</v>
      </c>
      <c r="AJ14" s="15"/>
      <c r="AK14" s="70" t="s">
        <v>5</v>
      </c>
      <c r="AL14" s="424"/>
      <c r="AM14" s="16"/>
      <c r="AN14" s="33"/>
    </row>
    <row r="15" spans="14:40" ht="19.5" customHeight="1">
      <c r="N15" s="413"/>
      <c r="O15" s="13" t="s">
        <v>61</v>
      </c>
      <c r="P15" s="13"/>
      <c r="Q15" s="13" t="s">
        <v>62</v>
      </c>
      <c r="R15" s="448"/>
      <c r="S15" s="71"/>
      <c r="T15" s="13"/>
      <c r="U15" s="69" t="s">
        <v>3</v>
      </c>
      <c r="V15" s="13"/>
      <c r="W15" s="69" t="s">
        <v>5</v>
      </c>
      <c r="X15" s="449"/>
      <c r="Y15" s="36" t="s">
        <v>123</v>
      </c>
      <c r="Z15" s="71"/>
      <c r="AA15" s="13"/>
      <c r="AB15" s="69" t="s">
        <v>3</v>
      </c>
      <c r="AC15" s="13"/>
      <c r="AD15" s="69" t="s">
        <v>5</v>
      </c>
      <c r="AE15" s="449"/>
      <c r="AF15" s="36" t="s">
        <v>123</v>
      </c>
      <c r="AG15" s="71"/>
      <c r="AH15" s="13"/>
      <c r="AI15" s="69" t="s">
        <v>3</v>
      </c>
      <c r="AJ15" s="13"/>
      <c r="AK15" s="69" t="s">
        <v>5</v>
      </c>
      <c r="AL15" s="449"/>
      <c r="AM15" s="36" t="s">
        <v>123</v>
      </c>
      <c r="AN15" s="32"/>
    </row>
    <row r="16" spans="14:40" ht="19.5" customHeight="1">
      <c r="N16" s="447"/>
      <c r="O16" s="15" t="s">
        <v>68</v>
      </c>
      <c r="P16" s="15"/>
      <c r="Q16" s="15" t="s">
        <v>69</v>
      </c>
      <c r="R16" s="425"/>
      <c r="S16" s="72" t="s">
        <v>126</v>
      </c>
      <c r="T16" s="15"/>
      <c r="U16" s="70" t="s">
        <v>3</v>
      </c>
      <c r="V16" s="15"/>
      <c r="W16" s="70" t="s">
        <v>5</v>
      </c>
      <c r="X16" s="424"/>
      <c r="Y16" s="16"/>
      <c r="Z16" s="72" t="s">
        <v>127</v>
      </c>
      <c r="AA16" s="15"/>
      <c r="AB16" s="70" t="s">
        <v>3</v>
      </c>
      <c r="AC16" s="15"/>
      <c r="AD16" s="70" t="s">
        <v>5</v>
      </c>
      <c r="AE16" s="424"/>
      <c r="AF16" s="16"/>
      <c r="AG16" s="72" t="s">
        <v>127</v>
      </c>
      <c r="AH16" s="15"/>
      <c r="AI16" s="70" t="s">
        <v>3</v>
      </c>
      <c r="AJ16" s="15"/>
      <c r="AK16" s="70" t="s">
        <v>5</v>
      </c>
      <c r="AL16" s="424"/>
      <c r="AM16" s="16"/>
      <c r="AN16" s="33"/>
    </row>
    <row r="17" spans="14:40" ht="19.5" customHeight="1">
      <c r="N17" s="413"/>
      <c r="O17" s="13" t="s">
        <v>61</v>
      </c>
      <c r="P17" s="13"/>
      <c r="Q17" s="13" t="s">
        <v>62</v>
      </c>
      <c r="R17" s="448"/>
      <c r="S17" s="71"/>
      <c r="T17" s="13"/>
      <c r="U17" s="69" t="s">
        <v>3</v>
      </c>
      <c r="V17" s="13"/>
      <c r="W17" s="69" t="s">
        <v>5</v>
      </c>
      <c r="X17" s="449"/>
      <c r="Y17" s="36" t="s">
        <v>123</v>
      </c>
      <c r="Z17" s="71"/>
      <c r="AA17" s="13"/>
      <c r="AB17" s="69" t="s">
        <v>3</v>
      </c>
      <c r="AC17" s="13"/>
      <c r="AD17" s="69" t="s">
        <v>5</v>
      </c>
      <c r="AE17" s="449"/>
      <c r="AF17" s="36" t="s">
        <v>123</v>
      </c>
      <c r="AG17" s="71"/>
      <c r="AH17" s="13"/>
      <c r="AI17" s="69" t="s">
        <v>3</v>
      </c>
      <c r="AJ17" s="13"/>
      <c r="AK17" s="69" t="s">
        <v>5</v>
      </c>
      <c r="AL17" s="449"/>
      <c r="AM17" s="36" t="s">
        <v>123</v>
      </c>
      <c r="AN17" s="32"/>
    </row>
    <row r="18" spans="14:40" ht="19.5" customHeight="1">
      <c r="N18" s="447"/>
      <c r="O18" s="15" t="s">
        <v>68</v>
      </c>
      <c r="P18" s="15"/>
      <c r="Q18" s="15" t="s">
        <v>69</v>
      </c>
      <c r="R18" s="425"/>
      <c r="S18" s="72" t="s">
        <v>126</v>
      </c>
      <c r="T18" s="15"/>
      <c r="U18" s="70" t="s">
        <v>3</v>
      </c>
      <c r="V18" s="15"/>
      <c r="W18" s="70" t="s">
        <v>5</v>
      </c>
      <c r="X18" s="424"/>
      <c r="Y18" s="16"/>
      <c r="Z18" s="72" t="s">
        <v>127</v>
      </c>
      <c r="AA18" s="15"/>
      <c r="AB18" s="70" t="s">
        <v>3</v>
      </c>
      <c r="AC18" s="15"/>
      <c r="AD18" s="70" t="s">
        <v>5</v>
      </c>
      <c r="AE18" s="424"/>
      <c r="AF18" s="16"/>
      <c r="AG18" s="72" t="s">
        <v>127</v>
      </c>
      <c r="AH18" s="15"/>
      <c r="AI18" s="70" t="s">
        <v>3</v>
      </c>
      <c r="AJ18" s="15"/>
      <c r="AK18" s="70" t="s">
        <v>5</v>
      </c>
      <c r="AL18" s="424"/>
      <c r="AM18" s="16"/>
      <c r="AN18" s="33"/>
    </row>
    <row r="31" spans="1:13" ht="19.5" customHeight="1">
      <c r="A31" s="23" t="s">
        <v>86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85">
    <mergeCell ref="N17:N18"/>
    <mergeCell ref="R17:R18"/>
    <mergeCell ref="X17:X18"/>
    <mergeCell ref="AE17:AE18"/>
    <mergeCell ref="AL17:AL18"/>
    <mergeCell ref="N13:N14"/>
    <mergeCell ref="R13:R14"/>
    <mergeCell ref="X13:X14"/>
    <mergeCell ref="AE13:AE14"/>
    <mergeCell ref="AL13:AL14"/>
    <mergeCell ref="N15:N16"/>
    <mergeCell ref="R15:R16"/>
    <mergeCell ref="X15:X16"/>
    <mergeCell ref="AE15:AE16"/>
    <mergeCell ref="AL15:AL16"/>
    <mergeCell ref="M10:M11"/>
    <mergeCell ref="AQ10:AS10"/>
    <mergeCell ref="AX10:AZ10"/>
    <mergeCell ref="N11:N12"/>
    <mergeCell ref="R11:R12"/>
    <mergeCell ref="X11:X12"/>
    <mergeCell ref="AE11:AE12"/>
    <mergeCell ref="AL11:AL12"/>
    <mergeCell ref="A10:A11"/>
    <mergeCell ref="B10:B11"/>
    <mergeCell ref="F10:F11"/>
    <mergeCell ref="G10:G11"/>
    <mergeCell ref="I10:I11"/>
    <mergeCell ref="K10:K11"/>
    <mergeCell ref="M8:M9"/>
    <mergeCell ref="AQ8:AS8"/>
    <mergeCell ref="AX8:AZ8"/>
    <mergeCell ref="N9:N10"/>
    <mergeCell ref="R9:R10"/>
    <mergeCell ref="X9:X10"/>
    <mergeCell ref="AE9:AE10"/>
    <mergeCell ref="AL9:AL10"/>
    <mergeCell ref="AQ9:AS9"/>
    <mergeCell ref="AX9:AZ9"/>
    <mergeCell ref="A8:A9"/>
    <mergeCell ref="B8:B9"/>
    <mergeCell ref="F8:F9"/>
    <mergeCell ref="G8:G9"/>
    <mergeCell ref="I8:I9"/>
    <mergeCell ref="K8:K9"/>
    <mergeCell ref="M6:M7"/>
    <mergeCell ref="AO6:AO10"/>
    <mergeCell ref="AQ6:AS6"/>
    <mergeCell ref="AX6:AZ6"/>
    <mergeCell ref="N7:N8"/>
    <mergeCell ref="R7:R8"/>
    <mergeCell ref="X7:X8"/>
    <mergeCell ref="AE7:AE8"/>
    <mergeCell ref="AL7:AL8"/>
    <mergeCell ref="AQ7:AS7"/>
    <mergeCell ref="AL5:AL6"/>
    <mergeCell ref="AQ5:AS5"/>
    <mergeCell ref="AV5:AV6"/>
    <mergeCell ref="AX5:AZ5"/>
    <mergeCell ref="A6:A7"/>
    <mergeCell ref="B6:B7"/>
    <mergeCell ref="F6:F7"/>
    <mergeCell ref="G6:G7"/>
    <mergeCell ref="I6:I7"/>
    <mergeCell ref="K6:K7"/>
    <mergeCell ref="AX3:AZ3"/>
    <mergeCell ref="A4:A5"/>
    <mergeCell ref="B4:B5"/>
    <mergeCell ref="F4:F5"/>
    <mergeCell ref="G4:G5"/>
    <mergeCell ref="I4:I5"/>
    <mergeCell ref="K4:K5"/>
    <mergeCell ref="M4:M5"/>
    <mergeCell ref="AQ4:AS4"/>
    <mergeCell ref="AX4:AZ4"/>
    <mergeCell ref="N3:R4"/>
    <mergeCell ref="AN3:AN4"/>
    <mergeCell ref="AO3:AO5"/>
    <mergeCell ref="AQ3:AS3"/>
    <mergeCell ref="AU3:AU6"/>
    <mergeCell ref="AV3:AV4"/>
    <mergeCell ref="N5:N6"/>
    <mergeCell ref="R5:R6"/>
    <mergeCell ref="X5:X6"/>
    <mergeCell ref="AE5:AE6"/>
  </mergeCells>
  <printOptions horizontalCentered="1" vertic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3"/>
  <sheetViews>
    <sheetView view="pageBreakPreview" zoomScale="90" zoomScaleNormal="80" zoomScaleSheetLayoutView="90" zoomScalePageLayoutView="0" workbookViewId="0" topLeftCell="A1">
      <selection activeCell="P17" sqref="P17"/>
    </sheetView>
  </sheetViews>
  <sheetFormatPr defaultColWidth="8.796875" defaultRowHeight="14.25"/>
  <cols>
    <col min="1" max="1" width="3.59765625" style="38" customWidth="1"/>
    <col min="2" max="2" width="10.59765625" style="38" customWidth="1"/>
    <col min="3" max="3" width="6.59765625" style="38" customWidth="1"/>
    <col min="4" max="4" width="8.59765625" style="38" customWidth="1"/>
    <col min="5" max="5" width="6.59765625" style="38" customWidth="1"/>
    <col min="6" max="7" width="9.59765625" style="38" customWidth="1"/>
    <col min="8" max="10" width="5.59765625" style="38" customWidth="1"/>
    <col min="11" max="11" width="10.59765625" style="38" customWidth="1"/>
    <col min="12" max="13" width="6.59765625" style="38" customWidth="1"/>
    <col min="14" max="14" width="8.59765625" style="38" customWidth="1"/>
    <col min="15" max="15" width="2.09765625" style="38" customWidth="1"/>
    <col min="16" max="16384" width="9" style="38" customWidth="1"/>
  </cols>
  <sheetData>
    <row r="1" spans="1:14" ht="19.5" customHeight="1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9.5" customHeight="1">
      <c r="A2" s="299" t="s">
        <v>88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9.5" customHeight="1">
      <c r="A3" s="73" t="s">
        <v>130</v>
      </c>
      <c r="B3" s="73"/>
      <c r="C3" s="73"/>
      <c r="D3" s="73"/>
      <c r="E3" s="73"/>
      <c r="F3" s="300"/>
      <c r="G3" s="301"/>
      <c r="H3" s="302" t="s">
        <v>89</v>
      </c>
      <c r="I3" s="303"/>
      <c r="J3" s="73"/>
      <c r="K3" s="73"/>
      <c r="L3" s="73"/>
      <c r="M3" s="73"/>
      <c r="N3" s="73"/>
    </row>
    <row r="4" spans="1:14" ht="19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04" t="s">
        <v>24</v>
      </c>
    </row>
    <row r="5" spans="1:14" ht="34.5" customHeight="1">
      <c r="A5" s="454" t="s">
        <v>90</v>
      </c>
      <c r="B5" s="455"/>
      <c r="C5" s="44" t="s">
        <v>252</v>
      </c>
      <c r="D5" s="287" t="s">
        <v>350</v>
      </c>
      <c r="E5" s="44" t="s">
        <v>91</v>
      </c>
      <c r="F5" s="45" t="s">
        <v>92</v>
      </c>
      <c r="G5" s="286" t="s">
        <v>93</v>
      </c>
      <c r="H5" s="45" t="s">
        <v>94</v>
      </c>
      <c r="I5" s="45" t="s">
        <v>250</v>
      </c>
      <c r="J5" s="45" t="s">
        <v>251</v>
      </c>
      <c r="K5" s="285" t="s">
        <v>95</v>
      </c>
      <c r="L5" s="46" t="s">
        <v>96</v>
      </c>
      <c r="M5" s="45" t="s">
        <v>97</v>
      </c>
      <c r="N5" s="44" t="s">
        <v>53</v>
      </c>
    </row>
    <row r="6" spans="1:15" ht="30" customHeight="1">
      <c r="A6" s="288"/>
      <c r="B6" s="288"/>
      <c r="C6" s="289"/>
      <c r="D6" s="289"/>
      <c r="E6" s="289"/>
      <c r="F6" s="289"/>
      <c r="G6" s="290"/>
      <c r="H6" s="289"/>
      <c r="I6" s="291"/>
      <c r="J6" s="292"/>
      <c r="K6" s="290"/>
      <c r="L6" s="289"/>
      <c r="M6" s="289"/>
      <c r="N6" s="289"/>
      <c r="O6" s="49"/>
    </row>
    <row r="7" spans="1:15" ht="30" customHeight="1">
      <c r="A7" s="293"/>
      <c r="B7" s="293"/>
      <c r="C7" s="289"/>
      <c r="D7" s="289"/>
      <c r="E7" s="289"/>
      <c r="F7" s="289"/>
      <c r="G7" s="290"/>
      <c r="H7" s="289"/>
      <c r="I7" s="291"/>
      <c r="J7" s="292"/>
      <c r="K7" s="290"/>
      <c r="L7" s="289"/>
      <c r="M7" s="289"/>
      <c r="N7" s="289"/>
      <c r="O7" s="49"/>
    </row>
    <row r="8" spans="1:15" ht="30" customHeight="1">
      <c r="A8" s="291"/>
      <c r="B8" s="291"/>
      <c r="C8" s="289"/>
      <c r="D8" s="289"/>
      <c r="E8" s="289"/>
      <c r="F8" s="289"/>
      <c r="G8" s="290"/>
      <c r="H8" s="289"/>
      <c r="I8" s="291"/>
      <c r="J8" s="289"/>
      <c r="K8" s="290"/>
      <c r="L8" s="289"/>
      <c r="M8" s="289"/>
      <c r="N8" s="289"/>
      <c r="O8" s="49"/>
    </row>
    <row r="9" spans="1:15" ht="30" customHeight="1">
      <c r="A9" s="294"/>
      <c r="B9" s="294"/>
      <c r="C9" s="289"/>
      <c r="D9" s="289"/>
      <c r="E9" s="289"/>
      <c r="F9" s="289"/>
      <c r="G9" s="290"/>
      <c r="H9" s="289"/>
      <c r="I9" s="291"/>
      <c r="J9" s="289"/>
      <c r="K9" s="295"/>
      <c r="L9" s="289"/>
      <c r="M9" s="289"/>
      <c r="N9" s="289"/>
      <c r="O9" s="49"/>
    </row>
    <row r="10" spans="1:15" ht="30" customHeight="1">
      <c r="A10" s="291"/>
      <c r="B10" s="291"/>
      <c r="C10" s="289"/>
      <c r="D10" s="289"/>
      <c r="E10" s="289"/>
      <c r="F10" s="289"/>
      <c r="G10" s="290"/>
      <c r="H10" s="289"/>
      <c r="I10" s="291"/>
      <c r="J10" s="289"/>
      <c r="K10" s="290"/>
      <c r="L10" s="289"/>
      <c r="M10" s="289"/>
      <c r="N10" s="289"/>
      <c r="O10" s="49"/>
    </row>
    <row r="11" spans="1:15" ht="30" customHeight="1">
      <c r="A11" s="288"/>
      <c r="B11" s="288"/>
      <c r="C11" s="289"/>
      <c r="D11" s="289"/>
      <c r="E11" s="289"/>
      <c r="F11" s="289"/>
      <c r="G11" s="290"/>
      <c r="H11" s="289"/>
      <c r="I11" s="291"/>
      <c r="J11" s="289"/>
      <c r="K11" s="295"/>
      <c r="L11" s="296"/>
      <c r="M11" s="289"/>
      <c r="N11" s="289"/>
      <c r="O11" s="49"/>
    </row>
    <row r="12" spans="1:15" ht="30" customHeight="1">
      <c r="A12" s="291"/>
      <c r="B12" s="291"/>
      <c r="C12" s="289"/>
      <c r="D12" s="289"/>
      <c r="E12" s="289"/>
      <c r="F12" s="289"/>
      <c r="G12" s="290"/>
      <c r="H12" s="289"/>
      <c r="I12" s="291"/>
      <c r="J12" s="289"/>
      <c r="K12" s="290"/>
      <c r="L12" s="289"/>
      <c r="M12" s="289"/>
      <c r="N12" s="289"/>
      <c r="O12" s="49"/>
    </row>
    <row r="13" spans="1:15" ht="30" customHeight="1">
      <c r="A13" s="294"/>
      <c r="B13" s="294"/>
      <c r="C13" s="289"/>
      <c r="D13" s="289"/>
      <c r="E13" s="289"/>
      <c r="F13" s="289"/>
      <c r="G13" s="290"/>
      <c r="H13" s="289"/>
      <c r="I13" s="291"/>
      <c r="J13" s="289"/>
      <c r="K13" s="295"/>
      <c r="L13" s="289"/>
      <c r="M13" s="289"/>
      <c r="N13" s="289"/>
      <c r="O13" s="49"/>
    </row>
    <row r="14" spans="1:15" ht="30" customHeight="1">
      <c r="A14" s="291"/>
      <c r="B14" s="291"/>
      <c r="C14" s="289"/>
      <c r="D14" s="289"/>
      <c r="E14" s="289"/>
      <c r="F14" s="289"/>
      <c r="G14" s="290"/>
      <c r="H14" s="289"/>
      <c r="I14" s="291"/>
      <c r="J14" s="289"/>
      <c r="K14" s="290"/>
      <c r="L14" s="289"/>
      <c r="M14" s="289"/>
      <c r="N14" s="289"/>
      <c r="O14" s="49"/>
    </row>
    <row r="15" spans="1:15" ht="30" customHeight="1">
      <c r="A15" s="294"/>
      <c r="B15" s="294"/>
      <c r="C15" s="289"/>
      <c r="D15" s="289"/>
      <c r="E15" s="289"/>
      <c r="F15" s="289"/>
      <c r="G15" s="290"/>
      <c r="H15" s="289"/>
      <c r="I15" s="291"/>
      <c r="J15" s="289"/>
      <c r="K15" s="295"/>
      <c r="L15" s="289"/>
      <c r="M15" s="289"/>
      <c r="N15" s="289"/>
      <c r="O15" s="49"/>
    </row>
    <row r="16" spans="1:15" ht="30" customHeight="1">
      <c r="A16" s="291"/>
      <c r="B16" s="291"/>
      <c r="C16" s="289"/>
      <c r="D16" s="289"/>
      <c r="E16" s="289"/>
      <c r="F16" s="289"/>
      <c r="G16" s="290"/>
      <c r="H16" s="289"/>
      <c r="I16" s="291"/>
      <c r="J16" s="289"/>
      <c r="K16" s="290"/>
      <c r="L16" s="289"/>
      <c r="M16" s="289"/>
      <c r="N16" s="289"/>
      <c r="O16" s="49"/>
    </row>
    <row r="17" spans="1:15" ht="30" customHeight="1">
      <c r="A17" s="486" t="s">
        <v>351</v>
      </c>
      <c r="B17" s="487"/>
      <c r="C17" s="289"/>
      <c r="D17" s="289"/>
      <c r="E17" s="289"/>
      <c r="F17" s="289"/>
      <c r="G17" s="290"/>
      <c r="H17" s="289"/>
      <c r="I17" s="291"/>
      <c r="J17" s="289"/>
      <c r="K17" s="295"/>
      <c r="L17" s="289"/>
      <c r="M17" s="289"/>
      <c r="N17" s="289"/>
      <c r="O17" s="49"/>
    </row>
    <row r="18" spans="1:15" ht="30" customHeight="1">
      <c r="A18" s="291"/>
      <c r="B18" s="291"/>
      <c r="C18" s="289"/>
      <c r="D18" s="289"/>
      <c r="E18" s="289"/>
      <c r="F18" s="289"/>
      <c r="G18" s="290"/>
      <c r="H18" s="289"/>
      <c r="I18" s="291"/>
      <c r="J18" s="289"/>
      <c r="K18" s="290"/>
      <c r="L18" s="289"/>
      <c r="M18" s="289"/>
      <c r="N18" s="289"/>
      <c r="O18" s="49"/>
    </row>
    <row r="19" spans="1:15" ht="30" customHeight="1">
      <c r="A19" s="294"/>
      <c r="B19" s="294"/>
      <c r="C19" s="289"/>
      <c r="D19" s="289"/>
      <c r="E19" s="289"/>
      <c r="F19" s="289"/>
      <c r="G19" s="290"/>
      <c r="H19" s="289"/>
      <c r="I19" s="291"/>
      <c r="J19" s="289"/>
      <c r="K19" s="295"/>
      <c r="L19" s="289"/>
      <c r="M19" s="289"/>
      <c r="N19" s="289"/>
      <c r="O19" s="49"/>
    </row>
    <row r="20" spans="1:15" ht="30" customHeight="1">
      <c r="A20" s="291"/>
      <c r="B20" s="291"/>
      <c r="C20" s="289"/>
      <c r="D20" s="289"/>
      <c r="E20" s="289"/>
      <c r="F20" s="289"/>
      <c r="G20" s="290"/>
      <c r="H20" s="289"/>
      <c r="I20" s="291"/>
      <c r="J20" s="289"/>
      <c r="K20" s="290"/>
      <c r="L20" s="289"/>
      <c r="M20" s="289"/>
      <c r="N20" s="289"/>
      <c r="O20" s="49"/>
    </row>
    <row r="21" spans="1:15" ht="30" customHeight="1">
      <c r="A21" s="294"/>
      <c r="B21" s="294"/>
      <c r="C21" s="289"/>
      <c r="D21" s="289"/>
      <c r="E21" s="289"/>
      <c r="F21" s="289"/>
      <c r="G21" s="290"/>
      <c r="H21" s="289"/>
      <c r="I21" s="291"/>
      <c r="J21" s="289"/>
      <c r="K21" s="295"/>
      <c r="L21" s="289"/>
      <c r="M21" s="289"/>
      <c r="N21" s="289"/>
      <c r="O21" s="49"/>
    </row>
    <row r="22" spans="1:15" ht="30" customHeight="1">
      <c r="A22" s="291"/>
      <c r="B22" s="291"/>
      <c r="C22" s="289"/>
      <c r="D22" s="289"/>
      <c r="E22" s="289"/>
      <c r="F22" s="289"/>
      <c r="G22" s="290"/>
      <c r="H22" s="289"/>
      <c r="I22" s="291"/>
      <c r="J22" s="289"/>
      <c r="K22" s="290"/>
      <c r="L22" s="289"/>
      <c r="M22" s="289"/>
      <c r="N22" s="289"/>
      <c r="O22" s="49"/>
    </row>
    <row r="23" spans="1:15" ht="30" customHeight="1">
      <c r="A23" s="294"/>
      <c r="B23" s="294"/>
      <c r="C23" s="289"/>
      <c r="D23" s="289"/>
      <c r="E23" s="289"/>
      <c r="F23" s="289"/>
      <c r="G23" s="290"/>
      <c r="H23" s="289"/>
      <c r="I23" s="291"/>
      <c r="J23" s="289"/>
      <c r="K23" s="295"/>
      <c r="L23" s="289"/>
      <c r="M23" s="289"/>
      <c r="N23" s="289"/>
      <c r="O23" s="49"/>
    </row>
    <row r="24" spans="1:15" ht="30" customHeight="1">
      <c r="A24" s="291"/>
      <c r="B24" s="291"/>
      <c r="C24" s="289"/>
      <c r="D24" s="289"/>
      <c r="E24" s="289"/>
      <c r="F24" s="289"/>
      <c r="G24" s="290"/>
      <c r="H24" s="289"/>
      <c r="I24" s="291"/>
      <c r="J24" s="289"/>
      <c r="K24" s="290"/>
      <c r="L24" s="289"/>
      <c r="M24" s="289"/>
      <c r="N24" s="289"/>
      <c r="O24" s="49"/>
    </row>
    <row r="25" spans="1:15" ht="30" customHeight="1">
      <c r="A25" s="294"/>
      <c r="B25" s="294"/>
      <c r="C25" s="289"/>
      <c r="D25" s="289"/>
      <c r="E25" s="289"/>
      <c r="F25" s="289"/>
      <c r="G25" s="290"/>
      <c r="H25" s="289"/>
      <c r="I25" s="291"/>
      <c r="J25" s="289"/>
      <c r="K25" s="295"/>
      <c r="L25" s="289"/>
      <c r="M25" s="289"/>
      <c r="N25" s="289"/>
      <c r="O25" s="49"/>
    </row>
    <row r="26" spans="1:15" ht="30" customHeight="1">
      <c r="A26" s="288"/>
      <c r="B26" s="288"/>
      <c r="C26" s="289"/>
      <c r="D26" s="289"/>
      <c r="E26" s="289"/>
      <c r="F26" s="289"/>
      <c r="G26" s="290"/>
      <c r="H26" s="289"/>
      <c r="I26" s="291"/>
      <c r="J26" s="289"/>
      <c r="K26" s="290"/>
      <c r="L26" s="289"/>
      <c r="M26" s="289"/>
      <c r="N26" s="289"/>
      <c r="O26" s="49"/>
    </row>
    <row r="27" spans="1:15" ht="30" customHeight="1">
      <c r="A27" s="294"/>
      <c r="B27" s="294"/>
      <c r="C27" s="289"/>
      <c r="D27" s="289"/>
      <c r="E27" s="289"/>
      <c r="F27" s="289"/>
      <c r="G27" s="290"/>
      <c r="H27" s="289"/>
      <c r="I27" s="291"/>
      <c r="J27" s="289"/>
      <c r="K27" s="295"/>
      <c r="L27" s="289"/>
      <c r="M27" s="289"/>
      <c r="N27" s="289"/>
      <c r="O27" s="49"/>
    </row>
    <row r="28" spans="1:15" ht="30" customHeight="1">
      <c r="A28" s="291"/>
      <c r="B28" s="291"/>
      <c r="C28" s="289"/>
      <c r="D28" s="289"/>
      <c r="E28" s="289"/>
      <c r="F28" s="289"/>
      <c r="G28" s="290"/>
      <c r="H28" s="289"/>
      <c r="I28" s="291"/>
      <c r="J28" s="289"/>
      <c r="K28" s="290"/>
      <c r="L28" s="289"/>
      <c r="M28" s="289"/>
      <c r="N28" s="289"/>
      <c r="O28" s="49"/>
    </row>
    <row r="29" spans="1:15" ht="30" customHeight="1">
      <c r="A29" s="294"/>
      <c r="B29" s="294"/>
      <c r="C29" s="289"/>
      <c r="D29" s="289"/>
      <c r="E29" s="289"/>
      <c r="F29" s="289"/>
      <c r="G29" s="290"/>
      <c r="H29" s="289"/>
      <c r="I29" s="291"/>
      <c r="J29" s="289"/>
      <c r="K29" s="290"/>
      <c r="L29" s="289"/>
      <c r="M29" s="289"/>
      <c r="N29" s="289"/>
      <c r="O29" s="49"/>
    </row>
    <row r="30" spans="1:15" ht="30" customHeight="1">
      <c r="A30" s="291"/>
      <c r="B30" s="291"/>
      <c r="C30" s="289"/>
      <c r="D30" s="289"/>
      <c r="E30" s="289"/>
      <c r="F30" s="289"/>
      <c r="G30" s="290"/>
      <c r="H30" s="289"/>
      <c r="I30" s="291"/>
      <c r="J30" s="289"/>
      <c r="K30" s="290"/>
      <c r="L30" s="289"/>
      <c r="M30" s="289"/>
      <c r="N30" s="289"/>
      <c r="O30" s="49"/>
    </row>
    <row r="31" spans="1:15" ht="30" customHeight="1">
      <c r="A31" s="456" t="s">
        <v>98</v>
      </c>
      <c r="B31" s="456"/>
      <c r="C31" s="297">
        <f>COUNTA(C6:C30)</f>
        <v>0</v>
      </c>
      <c r="D31" s="297"/>
      <c r="E31" s="297"/>
      <c r="F31" s="297"/>
      <c r="G31" s="297"/>
      <c r="H31" s="297"/>
      <c r="I31" s="297"/>
      <c r="J31" s="297"/>
      <c r="K31" s="298">
        <f>SUM(K6:K30)</f>
        <v>0</v>
      </c>
      <c r="L31" s="298">
        <f>SUM(L6:L30)</f>
        <v>0</v>
      </c>
      <c r="M31" s="298">
        <f>SUM(M6:M30)</f>
        <v>0</v>
      </c>
      <c r="N31" s="297"/>
      <c r="O31" s="49"/>
    </row>
    <row r="32" spans="1:14" ht="24.75" customHeight="1">
      <c r="A32" s="73" t="s">
        <v>362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24.75" customHeight="1">
      <c r="A33" s="73" t="s">
        <v>349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</sheetData>
  <sheetProtection/>
  <mergeCells count="3">
    <mergeCell ref="A5:B5"/>
    <mergeCell ref="A31:B31"/>
    <mergeCell ref="A17:B17"/>
  </mergeCells>
  <printOptions horizontalCentered="1"/>
  <pageMargins left="0.5905511811023623" right="0.5905511811023623" top="0.5905511811023623" bottom="0.5905511811023623" header="0" footer="0"/>
  <pageSetup fitToHeight="0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長野県庁　土木部</dc:creator>
  <cp:keywords/>
  <dc:description/>
  <cp:lastModifiedBy>建設部</cp:lastModifiedBy>
  <cp:lastPrinted>2015-04-16T01:17:00Z</cp:lastPrinted>
  <dcterms:created xsi:type="dcterms:W3CDTF">2007-03-07T05:35:25Z</dcterms:created>
  <dcterms:modified xsi:type="dcterms:W3CDTF">2017-01-19T07:08:01Z</dcterms:modified>
  <cp:category/>
  <cp:version/>
  <cp:contentType/>
  <cp:contentStatus/>
</cp:coreProperties>
</file>