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<sst xmlns="http://schemas.openxmlformats.org/spreadsheetml/2006/main" count="1015" uniqueCount="424">
  <si>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</si>
  <si>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</si>
  <si>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</si>
  <si>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</si>
  <si>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</si>
  <si>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</si>
  <si>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</si>
  <si>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</si>
  <si>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</si>
  <si>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</si>
  <si>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</si>
  <si>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</si>
  <si>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</si>
  <si>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</si>
  <si>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</si>
  <si>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</si>
  <si>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</si>
  <si>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</si>
  <si>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</si>
  <si>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</si>
  <si>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</si>
  <si>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</si>
  <si>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</si>
  <si>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</si>
  <si>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</si>
  <si>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</si>
  <si>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</si>
  <si>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</si>
  <si>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</si>
  <si>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</si>
  <si>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</si>
  <si>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</si>
  <si>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</si>
  <si>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</si>
  <si>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</si>
  <si>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</si>
  <si>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</si>
  <si>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</si>
  <si>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</si>
  <si>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</si>
  <si>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</si>
  <si>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</si>
  <si>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</si>
  <si>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</si>
  <si>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</si>
  <si>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</si>
  <si>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</si>
  <si>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</si>
  <si>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</si>
  <si>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</si>
  <si>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</si>
  <si>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</si>
  <si>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</si>
  <si>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</si>
  <si>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</si>
  <si>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</si>
  <si>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</si>
  <si>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</si>
  <si>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</si>
  <si>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</si>
  <si>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</si>
  <si>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</si>
  <si>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</si>
  <si>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</si>
  <si>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</si>
  <si>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</si>
  <si>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</si>
  <si>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</si>
  <si>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</si>
  <si>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</si>
  <si>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</si>
  <si>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</si>
  <si>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</si>
  <si>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</si>
  <si>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</si>
  <si>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</si>
  <si>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ｲﾝﾌﾙ・眼</t>
  </si>
  <si>
    <t>基幹</t>
  </si>
  <si>
    <t xml:space="preserve">20以上       </t>
  </si>
  <si>
    <t>70以上</t>
  </si>
  <si>
    <t xml:space="preserve">80歳以上      </t>
  </si>
  <si>
    <t>定点数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</si>
  <si>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</si>
  <si>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</si>
  <si>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</si>
  <si>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</si>
  <si>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</si>
  <si>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</si>
  <si>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</si>
  <si>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</si>
  <si>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</si>
  <si>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</si>
  <si>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</si>
  <si>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</si>
  <si>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</si>
  <si>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</si>
  <si>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</si>
  <si>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</si>
  <si>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</si>
  <si>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</si>
  <si>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</si>
  <si>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</si>
  <si>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</si>
  <si>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</si>
  <si>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</si>
  <si>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</si>
  <si>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</si>
  <si>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</si>
  <si>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</si>
  <si>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</si>
  <si>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</si>
  <si>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</si>
  <si>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１月</t>
  </si>
  <si>
    <t>２月</t>
  </si>
  <si>
    <t>３月</t>
  </si>
  <si>
    <t>70歳以上</t>
  </si>
  <si>
    <t>　0歳</t>
  </si>
  <si>
    <t>男性</t>
  </si>
  <si>
    <t>女性</t>
  </si>
  <si>
    <t>保健所</t>
  </si>
  <si>
    <t>男性</t>
  </si>
  <si>
    <t>女性</t>
  </si>
  <si>
    <t>類型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</si>
  <si>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</si>
  <si>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</si>
  <si>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</si>
  <si>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</si>
  <si>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</si>
  <si>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</si>
  <si>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</si>
  <si>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</si>
  <si>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</si>
  <si>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</si>
  <si>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</si>
  <si>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</si>
  <si>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</si>
  <si>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</si>
  <si>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</si>
  <si>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</si>
  <si>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</si>
  <si>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</si>
  <si>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</si>
  <si>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</si>
  <si>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</si>
  <si>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</si>
  <si>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</si>
  <si>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</si>
  <si>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</si>
  <si>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</si>
  <si>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</si>
  <si>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</si>
  <si>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</si>
  <si>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</si>
  <si>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</si>
  <si>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</si>
  <si>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</si>
  <si>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</si>
  <si>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</si>
  <si>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</si>
  <si>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</si>
  <si>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</si>
  <si>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</si>
  <si>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</si>
  <si>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</si>
  <si>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</si>
  <si>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</si>
  <si>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</si>
  <si>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</si>
  <si>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</si>
  <si>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</si>
  <si>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</si>
  <si>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</si>
  <si>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</si>
  <si>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</si>
  <si>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</si>
  <si>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</si>
  <si>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</si>
  <si>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</si>
  <si>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</si>
  <si>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</si>
  <si>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</si>
  <si>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</si>
  <si>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</si>
  <si>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</si>
  <si>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</si>
  <si>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</si>
  <si>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</si>
  <si>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</si>
  <si>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</si>
  <si>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</si>
  <si>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</si>
  <si>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</si>
  <si>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</si>
  <si>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</si>
  <si>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四　類　感　染　症</t>
  </si>
  <si>
    <t>尖　圭</t>
  </si>
  <si>
    <t>耳漏</t>
  </si>
  <si>
    <t>１１月</t>
  </si>
  <si>
    <t>Ｅ型
肝炎</t>
  </si>
  <si>
    <t>Ａ型
肝炎</t>
  </si>
  <si>
    <t>ウイ
ルス
性肝炎</t>
  </si>
  <si>
    <t>髄液</t>
  </si>
  <si>
    <t>病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</si>
  <si>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</si>
  <si>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</si>
  <si>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</si>
  <si>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</si>
  <si>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</si>
  <si>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</si>
  <si>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</si>
  <si>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</si>
  <si>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コンジ</t>
  </si>
  <si>
    <t>急性
脳炎</t>
  </si>
  <si>
    <t>五  類  感  染  症</t>
  </si>
  <si>
    <t>ﾊﾞﾝｺﾏｲｼﾝ耐性腸球菌感染症</t>
  </si>
  <si>
    <t>胸腹水</t>
  </si>
  <si>
    <t>破傷風</t>
  </si>
  <si>
    <t>（平成20年）</t>
  </si>
  <si>
    <t>デング熱</t>
  </si>
  <si>
    <t>ライム
病</t>
  </si>
  <si>
    <t>風しん</t>
  </si>
  <si>
    <t>麻しん</t>
  </si>
  <si>
    <t xml:space="preserve"> 12月31日～</t>
  </si>
  <si>
    <t>コレラ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</si>
  <si>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</si>
  <si>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</si>
  <si>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</si>
  <si>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</si>
  <si>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</si>
  <si>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</si>
  <si>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</si>
  <si>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</si>
  <si>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</si>
  <si>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</si>
  <si>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</si>
  <si>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</si>
  <si>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</si>
  <si>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</si>
  <si>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</si>
  <si>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</si>
  <si>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</si>
  <si>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</si>
  <si>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</si>
  <si>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</si>
  <si>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</si>
  <si>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</si>
  <si>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</si>
  <si>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</si>
  <si>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</si>
  <si>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</si>
  <si>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</si>
  <si>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</si>
  <si>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</si>
  <si>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</si>
  <si>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 xml:space="preserve"> 1月  7日～</t>
  </si>
  <si>
    <t xml:space="preserve"> 1月14日～</t>
  </si>
  <si>
    <t xml:space="preserve"> 1月21日～</t>
  </si>
  <si>
    <t xml:space="preserve"> 1月28日～</t>
  </si>
  <si>
    <t xml:space="preserve"> 2月  4日～</t>
  </si>
  <si>
    <t xml:space="preserve"> 2月11日～</t>
  </si>
  <si>
    <t xml:space="preserve"> 2月18日～</t>
  </si>
  <si>
    <t xml:space="preserve"> 2月25日～</t>
  </si>
  <si>
    <t xml:space="preserve"> 3月  3日～</t>
  </si>
  <si>
    <t xml:space="preserve"> 3月10日～</t>
  </si>
  <si>
    <t xml:space="preserve"> 3月17日～</t>
  </si>
  <si>
    <t xml:space="preserve"> 3月25日～</t>
  </si>
  <si>
    <t xml:space="preserve"> 3月31日～</t>
  </si>
  <si>
    <t xml:space="preserve"> 4月  7日～</t>
  </si>
  <si>
    <t xml:space="preserve"> 4月14日～</t>
  </si>
  <si>
    <t xml:space="preserve"> 4月21日～</t>
  </si>
  <si>
    <t xml:space="preserve"> 4月28日～</t>
  </si>
  <si>
    <t xml:space="preserve"> 5月  5日～</t>
  </si>
  <si>
    <t xml:space="preserve"> 5月12日～</t>
  </si>
  <si>
    <t xml:space="preserve"> 5月19日～</t>
  </si>
  <si>
    <t xml:space="preserve"> 5月26日～</t>
  </si>
  <si>
    <t xml:space="preserve"> 6月  2日～</t>
  </si>
  <si>
    <t xml:space="preserve"> 6月  9日～</t>
  </si>
  <si>
    <t xml:space="preserve"> 6月16日～</t>
  </si>
  <si>
    <t xml:space="preserve"> 6月23日～</t>
  </si>
  <si>
    <t xml:space="preserve"> 6月30日～</t>
  </si>
  <si>
    <t xml:space="preserve"> 7月  7日～</t>
  </si>
  <si>
    <t xml:space="preserve"> 7月14日～</t>
  </si>
  <si>
    <t xml:space="preserve"> 7月21日～</t>
  </si>
  <si>
    <t xml:space="preserve"> 7月28日～</t>
  </si>
  <si>
    <t xml:space="preserve"> 8月  4日～</t>
  </si>
  <si>
    <t xml:space="preserve"> 8月11日～</t>
  </si>
  <si>
    <t xml:space="preserve"> 8月18日～</t>
  </si>
  <si>
    <t xml:space="preserve"> 8月25日～</t>
  </si>
  <si>
    <t xml:space="preserve"> 9月  1日～</t>
  </si>
  <si>
    <t xml:space="preserve"> 9月  8日～</t>
  </si>
  <si>
    <t xml:space="preserve"> 9月15日～</t>
  </si>
  <si>
    <t xml:space="preserve"> 9月22日～</t>
  </si>
  <si>
    <t xml:space="preserve">  9月29日～</t>
  </si>
  <si>
    <t>10月  6日～</t>
  </si>
  <si>
    <t>10月13日～</t>
  </si>
  <si>
    <t>10月20日～</t>
  </si>
  <si>
    <t>10月27日～</t>
  </si>
  <si>
    <t>11月  3日～</t>
  </si>
  <si>
    <t>11月10日～</t>
  </si>
  <si>
    <t>11月17日～</t>
  </si>
  <si>
    <t>11月24日～</t>
  </si>
  <si>
    <t>12月  1日～</t>
  </si>
  <si>
    <t>12月  8日～</t>
  </si>
  <si>
    <t>12月15日～</t>
  </si>
  <si>
    <t>12月22日～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</si>
  <si>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</si>
  <si>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</si>
  <si>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</si>
  <si>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</si>
  <si>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</si>
  <si>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</si>
  <si>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</si>
  <si>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</si>
  <si>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</si>
  <si>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</si>
  <si>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</si>
  <si>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</si>
  <si>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</si>
  <si>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</si>
  <si>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</si>
  <si>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</si>
  <si>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</si>
  <si>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</si>
  <si>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</si>
  <si>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</si>
  <si>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</si>
  <si>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</si>
  <si>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</si>
  <si>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</si>
  <si>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</si>
  <si>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</si>
  <si>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~ 5ｹ月</t>
  </si>
  <si>
    <t>~11ｹ月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</si>
  <si>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</si>
  <si>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</si>
  <si>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</si>
  <si>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</si>
  <si>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</si>
  <si>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</si>
  <si>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</si>
  <si>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</si>
  <si>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</si>
  <si>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</si>
  <si>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</si>
  <si>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15～19  </t>
  </si>
  <si>
    <t>55～59</t>
  </si>
  <si>
    <t xml:space="preserve">20～29       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</si>
  <si>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</si>
  <si>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</si>
  <si>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</si>
  <si>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</si>
  <si>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</si>
  <si>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</si>
  <si>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</si>
  <si>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</si>
  <si>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</si>
  <si>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</si>
  <si>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</si>
  <si>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</si>
  <si>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</si>
  <si>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</si>
  <si>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</si>
  <si>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</si>
  <si>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</si>
  <si>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</si>
  <si>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</si>
  <si>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</si>
  <si>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</si>
  <si>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</si>
  <si>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</si>
  <si>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</si>
  <si>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</si>
  <si>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~ 5ｹ月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</si>
  <si>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</si>
  <si>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</si>
  <si>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</si>
  <si>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</si>
  <si>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</si>
  <si>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</si>
  <si>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</si>
  <si>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</si>
  <si>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</si>
  <si>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</si>
  <si>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</si>
  <si>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</si>
  <si>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</si>
  <si>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</si>
  <si>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</si>
  <si>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</si>
  <si>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</si>
  <si>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</si>
  <si>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</si>
  <si>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</si>
  <si>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</si>
  <si>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</si>
  <si>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</si>
  <si>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</si>
  <si>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インフル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</si>
  <si>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</si>
  <si>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</si>
  <si>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</si>
  <si>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</si>
  <si>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</si>
  <si>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</si>
  <si>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</si>
  <si>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コンジ</t>
  </si>
  <si>
    <t>感染症</t>
  </si>
  <si>
    <t>感 染 症</t>
  </si>
  <si>
    <t>ローマ</t>
  </si>
  <si>
    <t xml:space="preserve"> １- 4</t>
  </si>
  <si>
    <t>40-44</t>
  </si>
  <si>
    <t>45-49</t>
  </si>
  <si>
    <t>50-54</t>
  </si>
  <si>
    <t>55-59</t>
  </si>
  <si>
    <t>60-64</t>
  </si>
  <si>
    <t>65-69</t>
  </si>
  <si>
    <t>性器</t>
  </si>
  <si>
    <t>性器ﾍﾙﾍﾟｽ</t>
  </si>
  <si>
    <t>ＳＴＤ</t>
  </si>
  <si>
    <t>胸腹水</t>
  </si>
  <si>
    <t>創部</t>
  </si>
  <si>
    <t>2月</t>
  </si>
  <si>
    <t>3月</t>
  </si>
  <si>
    <t>表１　全数把握感染症（三類、四類、五類感染症）届出数（月別、年齢別）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</si>
</sst>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41" fontId="6" fillId="0" borderId="7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5" fillId="0" borderId="17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20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0" fontId="5" fillId="0" borderId="6" xfId="0" applyNumberFormat="1" applyFont="1" applyBorder="1" applyAlignment="1" quotePrefix="1">
      <alignment horizontal="center"/>
    </xf>
    <xf numFmtId="41" fontId="5" fillId="0" borderId="6" xfId="0" applyNumberFormat="1" applyFont="1" applyBorder="1" applyAlignment="1" quotePrefix="1">
      <alignment horizontal="center"/>
    </xf>
    <xf numFmtId="56" fontId="5" fillId="0" borderId="11" xfId="0" applyNumberFormat="1" applyFont="1" applyFill="1" applyBorder="1" applyAlignment="1" quotePrefix="1">
      <alignment horizontal="center"/>
    </xf>
    <xf numFmtId="41" fontId="5" fillId="0" borderId="11" xfId="0" applyNumberFormat="1" applyFont="1" applyBorder="1" applyAlignment="1" quotePrefix="1">
      <alignment horizontal="center"/>
    </xf>
    <xf numFmtId="0" fontId="5" fillId="0" borderId="11" xfId="0" applyNumberFormat="1" applyFont="1" applyBorder="1" applyAlignment="1" quotePrefix="1">
      <alignment horizontal="center"/>
    </xf>
    <xf numFmtId="0" fontId="5" fillId="0" borderId="16" xfId="0" applyNumberFormat="1" applyFont="1" applyBorder="1" applyAlignment="1" quotePrefix="1">
      <alignment horizontal="center"/>
    </xf>
    <xf numFmtId="41" fontId="5" fillId="0" borderId="16" xfId="0" applyNumberFormat="1" applyFont="1" applyBorder="1" applyAlignment="1" quotePrefix="1">
      <alignment horizontal="center"/>
    </xf>
    <xf numFmtId="4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7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8" xfId="0" applyFont="1" applyFill="1" applyBorder="1" applyAlignment="1">
      <alignment/>
    </xf>
    <xf numFmtId="0" fontId="9" fillId="0" borderId="21" xfId="0" applyFont="1" applyFill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41" fontId="9" fillId="0" borderId="6" xfId="0" applyNumberFormat="1" applyFont="1" applyBorder="1" applyAlignment="1">
      <alignment/>
    </xf>
    <xf numFmtId="41" fontId="9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41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9" fillId="0" borderId="10" xfId="0" applyFont="1" applyFill="1" applyBorder="1" applyAlignment="1" quotePrefix="1">
      <alignment horizontal="right"/>
    </xf>
    <xf numFmtId="43" fontId="9" fillId="0" borderId="6" xfId="0" applyNumberFormat="1" applyFont="1" applyFill="1" applyBorder="1" applyAlignment="1">
      <alignment/>
    </xf>
    <xf numFmtId="43" fontId="9" fillId="0" borderId="6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43" fontId="9" fillId="0" borderId="11" xfId="0" applyNumberFormat="1" applyFont="1" applyBorder="1" applyAlignment="1">
      <alignment/>
    </xf>
    <xf numFmtId="43" fontId="9" fillId="0" borderId="11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80" fontId="9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10" xfId="0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15" xfId="0" applyFont="1" applyBorder="1" applyAlignment="1">
      <alignment/>
    </xf>
    <xf numFmtId="41" fontId="7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41" fontId="7" fillId="0" borderId="16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/>
    </xf>
    <xf numFmtId="43" fontId="7" fillId="0" borderId="11" xfId="0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5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center" vertical="center" textRotation="255"/>
    </xf>
    <xf numFmtId="0" fontId="14" fillId="0" borderId="43" xfId="0" applyFont="1" applyFill="1" applyBorder="1" applyAlignment="1">
      <alignment horizontal="center" vertical="center" textRotation="255"/>
    </xf>
    <xf numFmtId="0" fontId="14" fillId="0" borderId="37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tabSelected="1" workbookViewId="0" topLeftCell="A1">
      <pane xSplit="2" ySplit="4" topLeftCell="D17" activePane="bottomRight" state="frozen"/>
      <selection pane="topLeft" activeCell="P29" sqref="P29"/>
      <selection pane="topRight" activeCell="P29" sqref="P29"/>
      <selection pane="bottomLeft" activeCell="P29" sqref="P29"/>
      <selection pane="bottomRight" activeCell="Q25" sqref="Q25"/>
    </sheetView>
  </sheetViews>
  <sheetFormatPr defaultColWidth="9.00390625" defaultRowHeight="13.5"/>
  <cols>
    <col min="1" max="1" width="1.625" style="58" customWidth="1"/>
    <col min="2" max="2" width="6.625" style="58" customWidth="1"/>
    <col min="3" max="22" width="5.625" style="58" customWidth="1"/>
    <col min="23" max="23" width="1.625" style="58" customWidth="1"/>
    <col min="24" max="24" width="2.625" style="58" customWidth="1"/>
    <col min="25" max="16384" width="9.00390625" style="58" customWidth="1"/>
  </cols>
  <sheetData>
    <row r="1" spans="2:4" s="2" customFormat="1" ht="18" customHeight="1">
      <c r="B1" s="1" t="s">
        <v>423</v>
      </c>
      <c r="C1" s="1"/>
      <c r="D1" s="1"/>
    </row>
    <row r="2" s="3" customFormat="1" ht="11.25" customHeight="1">
      <c r="V2" s="4" t="s">
        <v>217</v>
      </c>
    </row>
    <row r="3" spans="2:22" s="3" customFormat="1" ht="11.25" customHeight="1">
      <c r="B3" s="5" t="s">
        <v>122</v>
      </c>
      <c r="C3" s="267" t="s">
        <v>123</v>
      </c>
      <c r="D3" s="268"/>
      <c r="E3" s="269"/>
      <c r="F3" s="6" t="s">
        <v>194</v>
      </c>
      <c r="G3" s="7"/>
      <c r="H3" s="7"/>
      <c r="I3" s="8"/>
      <c r="J3" s="8"/>
      <c r="K3" s="9"/>
      <c r="L3" s="270" t="s">
        <v>213</v>
      </c>
      <c r="M3" s="268"/>
      <c r="N3" s="268"/>
      <c r="O3" s="268"/>
      <c r="P3" s="268"/>
      <c r="Q3" s="268"/>
      <c r="R3" s="268"/>
      <c r="S3" s="268"/>
      <c r="T3" s="268"/>
      <c r="U3" s="268"/>
      <c r="V3" s="271"/>
    </row>
    <row r="4" spans="2:22" s="3" customFormat="1" ht="56.25">
      <c r="B4" s="10" t="s">
        <v>124</v>
      </c>
      <c r="C4" s="11" t="s">
        <v>223</v>
      </c>
      <c r="D4" s="11" t="s">
        <v>224</v>
      </c>
      <c r="E4" s="12" t="s">
        <v>125</v>
      </c>
      <c r="F4" s="11" t="s">
        <v>198</v>
      </c>
      <c r="G4" s="13" t="s">
        <v>199</v>
      </c>
      <c r="H4" s="13" t="s">
        <v>225</v>
      </c>
      <c r="I4" s="11" t="s">
        <v>218</v>
      </c>
      <c r="J4" s="11" t="s">
        <v>219</v>
      </c>
      <c r="K4" s="14" t="s">
        <v>130</v>
      </c>
      <c r="L4" s="13" t="s">
        <v>126</v>
      </c>
      <c r="M4" s="11" t="s">
        <v>200</v>
      </c>
      <c r="N4" s="11" t="s">
        <v>212</v>
      </c>
      <c r="O4" s="11" t="s">
        <v>127</v>
      </c>
      <c r="P4" s="11" t="s">
        <v>191</v>
      </c>
      <c r="Q4" s="11" t="s">
        <v>128</v>
      </c>
      <c r="R4" s="11" t="s">
        <v>129</v>
      </c>
      <c r="S4" s="11" t="s">
        <v>216</v>
      </c>
      <c r="T4" s="11" t="s">
        <v>214</v>
      </c>
      <c r="U4" s="11" t="s">
        <v>220</v>
      </c>
      <c r="V4" s="11" t="s">
        <v>221</v>
      </c>
    </row>
    <row r="5" spans="2:22" s="3" customFormat="1" ht="11.25" customHeight="1">
      <c r="B5" s="15" t="s">
        <v>112</v>
      </c>
      <c r="C5" s="16">
        <v>0</v>
      </c>
      <c r="D5" s="16">
        <v>0</v>
      </c>
      <c r="E5" s="17">
        <v>2</v>
      </c>
      <c r="F5" s="18">
        <v>0</v>
      </c>
      <c r="G5" s="18">
        <v>0</v>
      </c>
      <c r="H5" s="18">
        <v>0</v>
      </c>
      <c r="I5" s="19">
        <v>0</v>
      </c>
      <c r="J5" s="19">
        <v>0</v>
      </c>
      <c r="K5" s="20">
        <v>3</v>
      </c>
      <c r="L5" s="21">
        <v>0</v>
      </c>
      <c r="M5" s="18">
        <v>1</v>
      </c>
      <c r="N5" s="18">
        <v>0</v>
      </c>
      <c r="O5" s="18">
        <v>0</v>
      </c>
      <c r="P5" s="18">
        <v>0</v>
      </c>
      <c r="Q5" s="18">
        <v>0</v>
      </c>
      <c r="R5" s="18">
        <v>2</v>
      </c>
      <c r="S5" s="18">
        <v>0</v>
      </c>
      <c r="T5" s="18">
        <v>0</v>
      </c>
      <c r="U5" s="18">
        <v>2</v>
      </c>
      <c r="V5" s="18">
        <v>15</v>
      </c>
    </row>
    <row r="6" spans="2:22" s="3" customFormat="1" ht="11.25" customHeight="1">
      <c r="B6" s="22" t="s">
        <v>131</v>
      </c>
      <c r="C6" s="23">
        <v>0</v>
      </c>
      <c r="D6" s="23">
        <v>0</v>
      </c>
      <c r="E6" s="24">
        <v>1</v>
      </c>
      <c r="F6" s="25">
        <v>1</v>
      </c>
      <c r="G6" s="25">
        <v>0</v>
      </c>
      <c r="H6" s="25">
        <v>0</v>
      </c>
      <c r="I6" s="26">
        <v>0</v>
      </c>
      <c r="J6" s="26">
        <v>0</v>
      </c>
      <c r="K6" s="27">
        <v>2</v>
      </c>
      <c r="L6" s="28">
        <v>1</v>
      </c>
      <c r="M6" s="25">
        <v>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1</v>
      </c>
      <c r="T6" s="25">
        <v>0</v>
      </c>
      <c r="U6" s="25">
        <v>3</v>
      </c>
      <c r="V6" s="25">
        <v>23</v>
      </c>
    </row>
    <row r="7" spans="2:22" s="3" customFormat="1" ht="11.25" customHeight="1">
      <c r="B7" s="22" t="s">
        <v>114</v>
      </c>
      <c r="C7" s="23">
        <v>4</v>
      </c>
      <c r="D7" s="23">
        <v>0</v>
      </c>
      <c r="E7" s="24">
        <v>1</v>
      </c>
      <c r="F7" s="25">
        <v>0</v>
      </c>
      <c r="G7" s="25">
        <v>0</v>
      </c>
      <c r="H7" s="25">
        <v>0</v>
      </c>
      <c r="I7" s="26">
        <v>0</v>
      </c>
      <c r="J7" s="26">
        <v>0</v>
      </c>
      <c r="K7" s="27">
        <v>1</v>
      </c>
      <c r="L7" s="28">
        <v>0</v>
      </c>
      <c r="M7" s="25">
        <v>0</v>
      </c>
      <c r="N7" s="25">
        <v>0</v>
      </c>
      <c r="O7" s="25">
        <v>0</v>
      </c>
      <c r="P7" s="25">
        <v>0</v>
      </c>
      <c r="Q7" s="25">
        <v>1</v>
      </c>
      <c r="R7" s="25">
        <v>2</v>
      </c>
      <c r="S7" s="25">
        <v>0</v>
      </c>
      <c r="T7" s="25">
        <v>1</v>
      </c>
      <c r="U7" s="25">
        <v>0</v>
      </c>
      <c r="V7" s="25">
        <v>8</v>
      </c>
    </row>
    <row r="8" spans="2:22" s="3" customFormat="1" ht="11.25" customHeight="1">
      <c r="B8" s="22" t="s">
        <v>132</v>
      </c>
      <c r="C8" s="23">
        <v>0</v>
      </c>
      <c r="D8" s="23">
        <v>1</v>
      </c>
      <c r="E8" s="24">
        <v>0</v>
      </c>
      <c r="F8" s="25">
        <v>0</v>
      </c>
      <c r="G8" s="25">
        <v>0</v>
      </c>
      <c r="H8" s="25">
        <v>0</v>
      </c>
      <c r="I8" s="26">
        <v>0</v>
      </c>
      <c r="J8" s="26">
        <v>0</v>
      </c>
      <c r="K8" s="27">
        <v>4</v>
      </c>
      <c r="L8" s="28">
        <v>3</v>
      </c>
      <c r="M8" s="25">
        <v>0</v>
      </c>
      <c r="N8" s="25">
        <v>1</v>
      </c>
      <c r="O8" s="25">
        <v>1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2</v>
      </c>
      <c r="V8" s="25">
        <v>2</v>
      </c>
    </row>
    <row r="9" spans="2:22" s="3" customFormat="1" ht="11.25" customHeight="1">
      <c r="B9" s="22" t="s">
        <v>133</v>
      </c>
      <c r="C9" s="23">
        <v>0</v>
      </c>
      <c r="D9" s="23">
        <v>0</v>
      </c>
      <c r="E9" s="24">
        <v>2</v>
      </c>
      <c r="F9" s="25">
        <v>0</v>
      </c>
      <c r="G9" s="25">
        <v>0</v>
      </c>
      <c r="H9" s="25">
        <v>1</v>
      </c>
      <c r="I9" s="26">
        <v>1</v>
      </c>
      <c r="J9" s="26">
        <v>0</v>
      </c>
      <c r="K9" s="27">
        <v>1</v>
      </c>
      <c r="L9" s="28">
        <v>3</v>
      </c>
      <c r="M9" s="25">
        <v>2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2</v>
      </c>
      <c r="T9" s="25">
        <v>0</v>
      </c>
      <c r="U9" s="25">
        <v>3</v>
      </c>
      <c r="V9" s="25">
        <v>4</v>
      </c>
    </row>
    <row r="10" spans="2:22" s="3" customFormat="1" ht="11.25" customHeight="1">
      <c r="B10" s="22" t="s">
        <v>134</v>
      </c>
      <c r="C10" s="23">
        <v>0</v>
      </c>
      <c r="D10" s="23">
        <v>0</v>
      </c>
      <c r="E10" s="24">
        <v>7</v>
      </c>
      <c r="F10" s="25">
        <v>0</v>
      </c>
      <c r="G10" s="25">
        <v>0</v>
      </c>
      <c r="H10" s="25">
        <v>0</v>
      </c>
      <c r="I10" s="26">
        <v>0</v>
      </c>
      <c r="J10" s="26">
        <v>1</v>
      </c>
      <c r="K10" s="27">
        <v>5</v>
      </c>
      <c r="L10" s="28">
        <v>1</v>
      </c>
      <c r="M10" s="25">
        <v>1</v>
      </c>
      <c r="N10" s="25">
        <v>1</v>
      </c>
      <c r="O10" s="25">
        <v>0</v>
      </c>
      <c r="P10" s="25">
        <v>1</v>
      </c>
      <c r="Q10" s="25">
        <v>1</v>
      </c>
      <c r="R10" s="25">
        <v>1</v>
      </c>
      <c r="S10" s="25">
        <v>0</v>
      </c>
      <c r="T10" s="25">
        <v>0</v>
      </c>
      <c r="U10" s="25">
        <v>1</v>
      </c>
      <c r="V10" s="25">
        <v>3</v>
      </c>
    </row>
    <row r="11" spans="2:22" s="3" customFormat="1" ht="11.25" customHeight="1">
      <c r="B11" s="22" t="s">
        <v>135</v>
      </c>
      <c r="C11" s="23">
        <v>0</v>
      </c>
      <c r="D11" s="23">
        <v>0</v>
      </c>
      <c r="E11" s="24">
        <v>15</v>
      </c>
      <c r="F11" s="25">
        <v>0</v>
      </c>
      <c r="G11" s="25">
        <v>0</v>
      </c>
      <c r="H11" s="25">
        <v>0</v>
      </c>
      <c r="I11" s="26">
        <v>0</v>
      </c>
      <c r="J11" s="26">
        <v>0</v>
      </c>
      <c r="K11" s="27">
        <v>3</v>
      </c>
      <c r="L11" s="28">
        <v>1</v>
      </c>
      <c r="M11" s="25">
        <v>1</v>
      </c>
      <c r="N11" s="25">
        <v>0</v>
      </c>
      <c r="O11" s="25">
        <v>0</v>
      </c>
      <c r="P11" s="25">
        <v>0</v>
      </c>
      <c r="Q11" s="25">
        <v>2</v>
      </c>
      <c r="R11" s="25">
        <v>0</v>
      </c>
      <c r="S11" s="25">
        <v>0</v>
      </c>
      <c r="T11" s="25">
        <v>0</v>
      </c>
      <c r="U11" s="25">
        <v>2</v>
      </c>
      <c r="V11" s="25">
        <v>1</v>
      </c>
    </row>
    <row r="12" spans="2:22" s="3" customFormat="1" ht="11.25" customHeight="1">
      <c r="B12" s="22" t="s">
        <v>136</v>
      </c>
      <c r="C12" s="23">
        <v>1</v>
      </c>
      <c r="D12" s="23">
        <v>0</v>
      </c>
      <c r="E12" s="24">
        <v>16</v>
      </c>
      <c r="F12" s="25">
        <v>0</v>
      </c>
      <c r="G12" s="25">
        <v>0</v>
      </c>
      <c r="H12" s="25">
        <v>0</v>
      </c>
      <c r="I12" s="26">
        <v>0</v>
      </c>
      <c r="J12" s="26">
        <v>0</v>
      </c>
      <c r="K12" s="27">
        <v>1</v>
      </c>
      <c r="L12" s="28">
        <v>0</v>
      </c>
      <c r="M12" s="25">
        <v>0</v>
      </c>
      <c r="N12" s="25">
        <v>0</v>
      </c>
      <c r="O12" s="25">
        <v>0</v>
      </c>
      <c r="P12" s="25">
        <v>1</v>
      </c>
      <c r="Q12" s="25">
        <v>2</v>
      </c>
      <c r="R12" s="25">
        <v>1</v>
      </c>
      <c r="S12" s="25">
        <v>0</v>
      </c>
      <c r="T12" s="25">
        <v>0</v>
      </c>
      <c r="U12" s="25">
        <v>0</v>
      </c>
      <c r="V12" s="25">
        <v>1</v>
      </c>
    </row>
    <row r="13" spans="2:22" s="3" customFormat="1" ht="11.25" customHeight="1">
      <c r="B13" s="22" t="s">
        <v>137</v>
      </c>
      <c r="C13" s="23">
        <v>0</v>
      </c>
      <c r="D13" s="23">
        <v>0</v>
      </c>
      <c r="E13" s="24">
        <v>2</v>
      </c>
      <c r="F13" s="25">
        <v>0</v>
      </c>
      <c r="G13" s="25">
        <v>0</v>
      </c>
      <c r="H13" s="25">
        <v>0</v>
      </c>
      <c r="I13" s="26">
        <v>0</v>
      </c>
      <c r="J13" s="26">
        <v>0</v>
      </c>
      <c r="K13" s="27">
        <v>0</v>
      </c>
      <c r="L13" s="28">
        <v>1</v>
      </c>
      <c r="M13" s="25">
        <v>0</v>
      </c>
      <c r="N13" s="25">
        <v>2</v>
      </c>
      <c r="O13" s="25">
        <v>0</v>
      </c>
      <c r="P13" s="25">
        <v>2</v>
      </c>
      <c r="Q13" s="25">
        <v>4</v>
      </c>
      <c r="R13" s="25">
        <v>1</v>
      </c>
      <c r="S13" s="25">
        <v>0</v>
      </c>
      <c r="T13" s="25">
        <v>0</v>
      </c>
      <c r="U13" s="25">
        <v>0</v>
      </c>
      <c r="V13" s="25">
        <v>2</v>
      </c>
    </row>
    <row r="14" spans="2:22" s="3" customFormat="1" ht="11.25" customHeight="1">
      <c r="B14" s="22" t="s">
        <v>138</v>
      </c>
      <c r="C14" s="23">
        <v>0</v>
      </c>
      <c r="D14" s="23">
        <v>0</v>
      </c>
      <c r="E14" s="24">
        <v>2</v>
      </c>
      <c r="F14" s="25">
        <v>0</v>
      </c>
      <c r="G14" s="25">
        <v>0</v>
      </c>
      <c r="H14" s="25">
        <v>0</v>
      </c>
      <c r="I14" s="26">
        <v>0</v>
      </c>
      <c r="J14" s="26">
        <v>0</v>
      </c>
      <c r="K14" s="27">
        <v>1</v>
      </c>
      <c r="L14" s="28">
        <v>0</v>
      </c>
      <c r="M14" s="25">
        <v>0</v>
      </c>
      <c r="N14" s="25">
        <v>3</v>
      </c>
      <c r="O14" s="25">
        <v>0</v>
      </c>
      <c r="P14" s="25">
        <v>0</v>
      </c>
      <c r="Q14" s="25">
        <v>1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</row>
    <row r="15" spans="2:22" s="3" customFormat="1" ht="11.25" customHeight="1">
      <c r="B15" s="22" t="s">
        <v>197</v>
      </c>
      <c r="C15" s="23">
        <v>0</v>
      </c>
      <c r="D15" s="23">
        <v>0</v>
      </c>
      <c r="E15" s="24">
        <v>1</v>
      </c>
      <c r="F15" s="25">
        <v>0</v>
      </c>
      <c r="G15" s="25">
        <v>0</v>
      </c>
      <c r="H15" s="25">
        <v>0</v>
      </c>
      <c r="I15" s="26">
        <v>0</v>
      </c>
      <c r="J15" s="26">
        <v>0</v>
      </c>
      <c r="K15" s="27">
        <v>3</v>
      </c>
      <c r="L15" s="28">
        <v>0</v>
      </c>
      <c r="M15" s="25">
        <v>0</v>
      </c>
      <c r="N15" s="25">
        <v>1</v>
      </c>
      <c r="O15" s="25">
        <v>0</v>
      </c>
      <c r="P15" s="25">
        <v>0</v>
      </c>
      <c r="Q15" s="25">
        <v>1</v>
      </c>
      <c r="R15" s="25">
        <v>0</v>
      </c>
      <c r="S15" s="25">
        <v>0</v>
      </c>
      <c r="T15" s="25">
        <v>0</v>
      </c>
      <c r="U15" s="25">
        <v>1</v>
      </c>
      <c r="V15" s="25">
        <v>1</v>
      </c>
    </row>
    <row r="16" spans="2:22" s="3" customFormat="1" ht="11.25" customHeight="1">
      <c r="B16" s="29" t="s">
        <v>139</v>
      </c>
      <c r="C16" s="30">
        <v>0</v>
      </c>
      <c r="D16" s="30">
        <v>3</v>
      </c>
      <c r="E16" s="24">
        <v>0</v>
      </c>
      <c r="F16" s="31">
        <v>0</v>
      </c>
      <c r="G16" s="31">
        <v>1</v>
      </c>
      <c r="H16" s="31">
        <v>0</v>
      </c>
      <c r="I16" s="32">
        <v>0</v>
      </c>
      <c r="J16" s="32">
        <v>0</v>
      </c>
      <c r="K16" s="33">
        <v>0</v>
      </c>
      <c r="L16" s="34">
        <v>0</v>
      </c>
      <c r="M16" s="31">
        <v>0</v>
      </c>
      <c r="N16" s="31">
        <v>0</v>
      </c>
      <c r="O16" s="31">
        <v>0</v>
      </c>
      <c r="P16" s="31">
        <v>0</v>
      </c>
      <c r="Q16" s="31">
        <v>1</v>
      </c>
      <c r="R16" s="31">
        <v>0</v>
      </c>
      <c r="S16" s="31">
        <v>1</v>
      </c>
      <c r="T16" s="31">
        <v>0</v>
      </c>
      <c r="U16" s="31">
        <v>0</v>
      </c>
      <c r="V16" s="31">
        <v>1</v>
      </c>
    </row>
    <row r="17" spans="2:22" s="3" customFormat="1" ht="11.25" customHeight="1">
      <c r="B17" s="29" t="s">
        <v>13</v>
      </c>
      <c r="C17" s="35">
        <f aca="true" t="shared" si="0" ref="C17:S17">SUM(C5:C16)</f>
        <v>5</v>
      </c>
      <c r="D17" s="35">
        <f t="shared" si="0"/>
        <v>4</v>
      </c>
      <c r="E17" s="36">
        <f t="shared" si="0"/>
        <v>49</v>
      </c>
      <c r="F17" s="30">
        <f t="shared" si="0"/>
        <v>1</v>
      </c>
      <c r="G17" s="30">
        <f t="shared" si="0"/>
        <v>1</v>
      </c>
      <c r="H17" s="30">
        <f t="shared" si="0"/>
        <v>1</v>
      </c>
      <c r="I17" s="30">
        <f>SUM(I5:I16)</f>
        <v>1</v>
      </c>
      <c r="J17" s="30">
        <f>SUM(J5:J16)</f>
        <v>1</v>
      </c>
      <c r="K17" s="37">
        <f t="shared" si="0"/>
        <v>24</v>
      </c>
      <c r="L17" s="38">
        <f t="shared" si="0"/>
        <v>10</v>
      </c>
      <c r="M17" s="30">
        <f t="shared" si="0"/>
        <v>5</v>
      </c>
      <c r="N17" s="30">
        <f t="shared" si="0"/>
        <v>8</v>
      </c>
      <c r="O17" s="30">
        <f t="shared" si="0"/>
        <v>1</v>
      </c>
      <c r="P17" s="30">
        <f t="shared" si="0"/>
        <v>6</v>
      </c>
      <c r="Q17" s="30">
        <f t="shared" si="0"/>
        <v>14</v>
      </c>
      <c r="R17" s="30">
        <f t="shared" si="0"/>
        <v>7</v>
      </c>
      <c r="S17" s="30">
        <f t="shared" si="0"/>
        <v>4</v>
      </c>
      <c r="T17" s="30">
        <f>SUM(T5:T16)</f>
        <v>1</v>
      </c>
      <c r="U17" s="30">
        <f>SUM(U5:U16)</f>
        <v>14</v>
      </c>
      <c r="V17" s="30">
        <f>SUM(V5:V16)</f>
        <v>61</v>
      </c>
    </row>
    <row r="18" spans="2:22" s="3" customFormat="1" ht="7.5" customHeight="1">
      <c r="B18" s="39"/>
      <c r="C18" s="40"/>
      <c r="D18" s="40"/>
      <c r="E18" s="41"/>
      <c r="P18" s="41"/>
      <c r="Q18" s="41"/>
      <c r="R18" s="41"/>
      <c r="S18" s="41"/>
      <c r="T18" s="41"/>
      <c r="U18" s="41"/>
      <c r="V18" s="41"/>
    </row>
    <row r="19" spans="2:22" s="3" customFormat="1" ht="11.25" customHeight="1">
      <c r="B19" s="47" t="s">
        <v>140</v>
      </c>
      <c r="C19" s="48">
        <v>0</v>
      </c>
      <c r="D19" s="48">
        <v>0</v>
      </c>
      <c r="E19" s="17">
        <v>13</v>
      </c>
      <c r="F19" s="18">
        <v>0</v>
      </c>
      <c r="G19" s="18">
        <v>0</v>
      </c>
      <c r="H19" s="18">
        <v>0</v>
      </c>
      <c r="I19" s="19">
        <v>0</v>
      </c>
      <c r="J19" s="19">
        <v>0</v>
      </c>
      <c r="K19" s="20">
        <v>0</v>
      </c>
      <c r="L19" s="21">
        <v>0</v>
      </c>
      <c r="M19" s="18">
        <v>0</v>
      </c>
      <c r="N19" s="18">
        <v>6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2</v>
      </c>
      <c r="V19" s="18">
        <v>12</v>
      </c>
    </row>
    <row r="20" spans="2:22" s="3" customFormat="1" ht="11.25" customHeight="1">
      <c r="B20" s="49" t="s">
        <v>141</v>
      </c>
      <c r="C20" s="50">
        <v>0</v>
      </c>
      <c r="D20" s="50">
        <v>0</v>
      </c>
      <c r="E20" s="24">
        <v>3</v>
      </c>
      <c r="F20" s="25">
        <v>0</v>
      </c>
      <c r="G20" s="25">
        <v>0</v>
      </c>
      <c r="H20" s="25">
        <v>0</v>
      </c>
      <c r="I20" s="26">
        <v>0</v>
      </c>
      <c r="J20" s="26">
        <v>0</v>
      </c>
      <c r="K20" s="27">
        <v>0</v>
      </c>
      <c r="L20" s="28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2</v>
      </c>
      <c r="V20" s="25">
        <v>0</v>
      </c>
    </row>
    <row r="21" spans="2:22" s="3" customFormat="1" ht="11.25" customHeight="1">
      <c r="B21" s="51" t="s">
        <v>142</v>
      </c>
      <c r="C21" s="50">
        <v>0</v>
      </c>
      <c r="D21" s="50">
        <v>0</v>
      </c>
      <c r="E21" s="24">
        <v>1</v>
      </c>
      <c r="F21" s="25">
        <v>0</v>
      </c>
      <c r="G21" s="25">
        <v>0</v>
      </c>
      <c r="H21" s="25">
        <v>0</v>
      </c>
      <c r="I21" s="26">
        <v>0</v>
      </c>
      <c r="J21" s="26">
        <v>0</v>
      </c>
      <c r="K21" s="27">
        <v>0</v>
      </c>
      <c r="L21" s="28">
        <v>0</v>
      </c>
      <c r="M21" s="25">
        <v>0</v>
      </c>
      <c r="N21" s="25">
        <v>1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2</v>
      </c>
      <c r="V21" s="25">
        <v>5</v>
      </c>
    </row>
    <row r="22" spans="2:22" s="3" customFormat="1" ht="11.25" customHeight="1">
      <c r="B22" s="51" t="s">
        <v>143</v>
      </c>
      <c r="C22" s="50">
        <v>0</v>
      </c>
      <c r="D22" s="50">
        <v>0</v>
      </c>
      <c r="E22" s="24">
        <v>6</v>
      </c>
      <c r="F22" s="25">
        <v>0</v>
      </c>
      <c r="G22" s="25">
        <v>0</v>
      </c>
      <c r="H22" s="25">
        <v>0</v>
      </c>
      <c r="I22" s="26">
        <v>1</v>
      </c>
      <c r="J22" s="26">
        <v>0</v>
      </c>
      <c r="K22" s="27">
        <v>0</v>
      </c>
      <c r="L22" s="28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24</v>
      </c>
    </row>
    <row r="23" spans="2:22" s="3" customFormat="1" ht="11.25" customHeight="1">
      <c r="B23" s="51" t="s">
        <v>144</v>
      </c>
      <c r="C23" s="50">
        <v>0</v>
      </c>
      <c r="D23" s="50">
        <v>0</v>
      </c>
      <c r="E23" s="24">
        <v>5</v>
      </c>
      <c r="F23" s="25">
        <v>0</v>
      </c>
      <c r="G23" s="25">
        <v>0</v>
      </c>
      <c r="H23" s="25">
        <v>0</v>
      </c>
      <c r="I23" s="26">
        <v>0</v>
      </c>
      <c r="J23" s="26">
        <v>0</v>
      </c>
      <c r="K23" s="27">
        <v>0</v>
      </c>
      <c r="L23" s="28">
        <v>0</v>
      </c>
      <c r="M23" s="25">
        <v>0</v>
      </c>
      <c r="N23" s="25">
        <v>0</v>
      </c>
      <c r="O23" s="25">
        <v>0</v>
      </c>
      <c r="P23" s="25">
        <v>0</v>
      </c>
      <c r="Q23" s="25">
        <v>1</v>
      </c>
      <c r="R23" s="25">
        <v>0</v>
      </c>
      <c r="S23" s="25">
        <v>0</v>
      </c>
      <c r="T23" s="25">
        <v>0</v>
      </c>
      <c r="U23" s="25">
        <v>4</v>
      </c>
      <c r="V23" s="25">
        <v>4</v>
      </c>
    </row>
    <row r="24" spans="2:22" s="3" customFormat="1" ht="11.25" customHeight="1">
      <c r="B24" s="51" t="s">
        <v>145</v>
      </c>
      <c r="C24" s="50">
        <v>0</v>
      </c>
      <c r="D24" s="50">
        <v>1</v>
      </c>
      <c r="E24" s="24">
        <v>3</v>
      </c>
      <c r="F24" s="25">
        <v>0</v>
      </c>
      <c r="G24" s="25">
        <v>0</v>
      </c>
      <c r="H24" s="25">
        <v>0</v>
      </c>
      <c r="I24" s="26">
        <v>0</v>
      </c>
      <c r="J24" s="26">
        <v>0</v>
      </c>
      <c r="K24" s="27">
        <v>0</v>
      </c>
      <c r="L24" s="28">
        <v>0</v>
      </c>
      <c r="M24" s="25">
        <v>2</v>
      </c>
      <c r="N24" s="25">
        <v>0</v>
      </c>
      <c r="O24" s="25">
        <v>0</v>
      </c>
      <c r="P24" s="25">
        <v>0</v>
      </c>
      <c r="Q24" s="25">
        <v>2</v>
      </c>
      <c r="R24" s="25">
        <v>1</v>
      </c>
      <c r="S24" s="25">
        <v>0</v>
      </c>
      <c r="T24" s="25">
        <v>0</v>
      </c>
      <c r="U24" s="25">
        <v>1</v>
      </c>
      <c r="V24" s="25">
        <v>6</v>
      </c>
    </row>
    <row r="25" spans="2:22" s="3" customFormat="1" ht="11.25" customHeight="1">
      <c r="B25" s="51" t="s">
        <v>146</v>
      </c>
      <c r="C25" s="50">
        <v>0</v>
      </c>
      <c r="D25" s="50">
        <v>1</v>
      </c>
      <c r="E25" s="24">
        <v>5</v>
      </c>
      <c r="F25" s="25">
        <v>0</v>
      </c>
      <c r="G25" s="25">
        <v>0</v>
      </c>
      <c r="H25" s="25">
        <v>0</v>
      </c>
      <c r="I25" s="26">
        <v>0</v>
      </c>
      <c r="J25" s="26">
        <v>0</v>
      </c>
      <c r="K25" s="27">
        <v>0</v>
      </c>
      <c r="L25" s="28">
        <v>1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2</v>
      </c>
      <c r="S25" s="25">
        <v>0</v>
      </c>
      <c r="T25" s="25">
        <v>0</v>
      </c>
      <c r="U25" s="25">
        <v>0</v>
      </c>
      <c r="V25" s="25">
        <v>6</v>
      </c>
    </row>
    <row r="26" spans="2:22" s="3" customFormat="1" ht="11.25" customHeight="1">
      <c r="B26" s="51" t="s">
        <v>147</v>
      </c>
      <c r="C26" s="50">
        <v>0</v>
      </c>
      <c r="D26" s="50">
        <v>0</v>
      </c>
      <c r="E26" s="24">
        <v>3</v>
      </c>
      <c r="F26" s="25">
        <v>0</v>
      </c>
      <c r="G26" s="25">
        <v>0</v>
      </c>
      <c r="H26" s="25">
        <v>0</v>
      </c>
      <c r="I26" s="26">
        <v>0</v>
      </c>
      <c r="J26" s="26">
        <v>0</v>
      </c>
      <c r="K26" s="27">
        <v>1</v>
      </c>
      <c r="L26" s="28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1</v>
      </c>
      <c r="V26" s="25">
        <v>3</v>
      </c>
    </row>
    <row r="27" spans="2:22" s="3" customFormat="1" ht="11.25" customHeight="1">
      <c r="B27" s="51" t="s">
        <v>148</v>
      </c>
      <c r="C27" s="50">
        <v>0</v>
      </c>
      <c r="D27" s="50">
        <v>0</v>
      </c>
      <c r="E27" s="24">
        <v>2</v>
      </c>
      <c r="F27" s="25">
        <v>0</v>
      </c>
      <c r="G27" s="25">
        <v>0</v>
      </c>
      <c r="H27" s="25">
        <v>0</v>
      </c>
      <c r="I27" s="26">
        <v>0</v>
      </c>
      <c r="J27" s="26">
        <v>0</v>
      </c>
      <c r="K27" s="27">
        <v>1</v>
      </c>
      <c r="L27" s="28">
        <v>2</v>
      </c>
      <c r="M27" s="25">
        <v>0</v>
      </c>
      <c r="N27" s="25">
        <v>0</v>
      </c>
      <c r="O27" s="25">
        <v>0</v>
      </c>
      <c r="P27" s="25">
        <v>0</v>
      </c>
      <c r="Q27" s="25">
        <v>5</v>
      </c>
      <c r="R27" s="25">
        <v>0</v>
      </c>
      <c r="S27" s="25">
        <v>0</v>
      </c>
      <c r="T27" s="25">
        <v>0</v>
      </c>
      <c r="U27" s="25">
        <v>1</v>
      </c>
      <c r="V27" s="25">
        <v>0</v>
      </c>
    </row>
    <row r="28" spans="2:22" s="3" customFormat="1" ht="11.25" customHeight="1">
      <c r="B28" s="51" t="s">
        <v>149</v>
      </c>
      <c r="C28" s="50">
        <v>1</v>
      </c>
      <c r="D28" s="50">
        <v>0</v>
      </c>
      <c r="E28" s="24">
        <v>1</v>
      </c>
      <c r="F28" s="25">
        <v>0</v>
      </c>
      <c r="G28" s="25">
        <v>0</v>
      </c>
      <c r="H28" s="25">
        <v>0</v>
      </c>
      <c r="I28" s="26">
        <v>0</v>
      </c>
      <c r="J28" s="26">
        <v>0</v>
      </c>
      <c r="K28" s="27">
        <v>0</v>
      </c>
      <c r="L28" s="28">
        <v>2</v>
      </c>
      <c r="M28" s="25">
        <v>0</v>
      </c>
      <c r="N28" s="25">
        <v>0</v>
      </c>
      <c r="O28" s="25">
        <v>0</v>
      </c>
      <c r="P28" s="25">
        <v>0</v>
      </c>
      <c r="Q28" s="25">
        <v>2</v>
      </c>
      <c r="R28" s="25">
        <v>1</v>
      </c>
      <c r="S28" s="25">
        <v>0</v>
      </c>
      <c r="T28" s="25">
        <v>0</v>
      </c>
      <c r="U28" s="25">
        <v>1</v>
      </c>
      <c r="V28" s="25">
        <v>0</v>
      </c>
    </row>
    <row r="29" spans="2:22" s="3" customFormat="1" ht="11.25" customHeight="1">
      <c r="B29" s="51" t="s">
        <v>150</v>
      </c>
      <c r="C29" s="50">
        <v>0</v>
      </c>
      <c r="D29" s="50">
        <v>0</v>
      </c>
      <c r="E29" s="24">
        <v>0</v>
      </c>
      <c r="F29" s="25">
        <v>0</v>
      </c>
      <c r="G29" s="25">
        <v>0</v>
      </c>
      <c r="H29" s="25">
        <v>0</v>
      </c>
      <c r="I29" s="26">
        <v>0</v>
      </c>
      <c r="J29" s="26">
        <v>0</v>
      </c>
      <c r="K29" s="27">
        <v>1</v>
      </c>
      <c r="L29" s="28">
        <v>2</v>
      </c>
      <c r="M29" s="25">
        <v>0</v>
      </c>
      <c r="N29" s="25">
        <v>0</v>
      </c>
      <c r="O29" s="25">
        <v>0</v>
      </c>
      <c r="P29" s="25">
        <v>0</v>
      </c>
      <c r="Q29" s="25">
        <v>1</v>
      </c>
      <c r="R29" s="25">
        <v>0</v>
      </c>
      <c r="S29" s="25">
        <v>1</v>
      </c>
      <c r="T29" s="25">
        <v>0</v>
      </c>
      <c r="U29" s="25">
        <v>0</v>
      </c>
      <c r="V29" s="25">
        <v>1</v>
      </c>
    </row>
    <row r="30" spans="2:22" s="3" customFormat="1" ht="11.25" customHeight="1">
      <c r="B30" s="51" t="s">
        <v>151</v>
      </c>
      <c r="C30" s="50">
        <v>1</v>
      </c>
      <c r="D30" s="50">
        <v>0</v>
      </c>
      <c r="E30" s="24">
        <v>4</v>
      </c>
      <c r="F30" s="25">
        <v>0</v>
      </c>
      <c r="G30" s="25">
        <v>1</v>
      </c>
      <c r="H30" s="25">
        <v>0</v>
      </c>
      <c r="I30" s="26">
        <v>0</v>
      </c>
      <c r="J30" s="26">
        <v>0</v>
      </c>
      <c r="K30" s="27">
        <v>6</v>
      </c>
      <c r="L30" s="28">
        <v>1</v>
      </c>
      <c r="M30" s="25">
        <v>0</v>
      </c>
      <c r="N30" s="25">
        <v>0</v>
      </c>
      <c r="O30" s="25">
        <v>0</v>
      </c>
      <c r="P30" s="25">
        <v>0</v>
      </c>
      <c r="Q30" s="25">
        <v>1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</row>
    <row r="31" spans="2:22" s="3" customFormat="1" ht="11.25" customHeight="1">
      <c r="B31" s="51" t="s">
        <v>152</v>
      </c>
      <c r="C31" s="50">
        <v>0</v>
      </c>
      <c r="D31" s="50">
        <v>1</v>
      </c>
      <c r="E31" s="24">
        <v>1</v>
      </c>
      <c r="F31" s="25">
        <v>1</v>
      </c>
      <c r="G31" s="25">
        <v>0</v>
      </c>
      <c r="H31" s="25">
        <v>0</v>
      </c>
      <c r="I31" s="26">
        <v>0</v>
      </c>
      <c r="J31" s="26">
        <v>1</v>
      </c>
      <c r="K31" s="27">
        <v>1</v>
      </c>
      <c r="L31" s="28">
        <v>0</v>
      </c>
      <c r="M31" s="25">
        <v>1</v>
      </c>
      <c r="N31" s="25">
        <v>0</v>
      </c>
      <c r="O31" s="25">
        <v>1</v>
      </c>
      <c r="P31" s="25">
        <v>0</v>
      </c>
      <c r="Q31" s="25">
        <v>1</v>
      </c>
      <c r="R31" s="25">
        <v>1</v>
      </c>
      <c r="S31" s="25">
        <v>0</v>
      </c>
      <c r="T31" s="25">
        <v>1</v>
      </c>
      <c r="U31" s="25">
        <v>0</v>
      </c>
      <c r="V31" s="25">
        <v>0</v>
      </c>
    </row>
    <row r="32" spans="2:22" s="3" customFormat="1" ht="11.25" customHeight="1">
      <c r="B32" s="51" t="s">
        <v>153</v>
      </c>
      <c r="C32" s="50">
        <v>1</v>
      </c>
      <c r="D32" s="50">
        <v>0</v>
      </c>
      <c r="E32" s="24">
        <v>2</v>
      </c>
      <c r="F32" s="25">
        <v>0</v>
      </c>
      <c r="G32" s="25">
        <v>0</v>
      </c>
      <c r="H32" s="25">
        <v>1</v>
      </c>
      <c r="I32" s="26">
        <v>0</v>
      </c>
      <c r="J32" s="26">
        <v>0</v>
      </c>
      <c r="K32" s="27">
        <v>2</v>
      </c>
      <c r="L32" s="28">
        <v>0</v>
      </c>
      <c r="M32" s="25">
        <v>0</v>
      </c>
      <c r="N32" s="25">
        <v>0</v>
      </c>
      <c r="O32" s="25">
        <v>0</v>
      </c>
      <c r="P32" s="25">
        <v>1</v>
      </c>
      <c r="Q32" s="25">
        <v>1</v>
      </c>
      <c r="R32" s="25">
        <v>0</v>
      </c>
      <c r="S32" s="25">
        <v>1</v>
      </c>
      <c r="T32" s="25">
        <v>0</v>
      </c>
      <c r="U32" s="25">
        <v>0</v>
      </c>
      <c r="V32" s="25">
        <v>0</v>
      </c>
    </row>
    <row r="33" spans="2:22" s="3" customFormat="1" ht="11.25" customHeight="1">
      <c r="B33" s="52" t="s">
        <v>115</v>
      </c>
      <c r="C33" s="53">
        <v>2</v>
      </c>
      <c r="D33" s="53">
        <v>1</v>
      </c>
      <c r="E33" s="42">
        <v>0</v>
      </c>
      <c r="F33" s="31">
        <v>0</v>
      </c>
      <c r="G33" s="31">
        <v>0</v>
      </c>
      <c r="H33" s="31">
        <v>0</v>
      </c>
      <c r="I33" s="32">
        <v>0</v>
      </c>
      <c r="J33" s="32">
        <v>0</v>
      </c>
      <c r="K33" s="33">
        <v>12</v>
      </c>
      <c r="L33" s="34">
        <v>2</v>
      </c>
      <c r="M33" s="31">
        <v>2</v>
      </c>
      <c r="N33" s="31">
        <v>1</v>
      </c>
      <c r="O33" s="31">
        <v>0</v>
      </c>
      <c r="P33" s="31">
        <v>5</v>
      </c>
      <c r="Q33" s="31">
        <v>0</v>
      </c>
      <c r="R33" s="31">
        <v>1</v>
      </c>
      <c r="S33" s="31">
        <v>1</v>
      </c>
      <c r="T33" s="31">
        <v>0</v>
      </c>
      <c r="U33" s="31">
        <v>0</v>
      </c>
      <c r="V33" s="31">
        <v>0</v>
      </c>
    </row>
    <row r="34" spans="2:22" s="3" customFormat="1" ht="11.25" customHeight="1">
      <c r="B34" s="5" t="s">
        <v>13</v>
      </c>
      <c r="C34" s="54">
        <f aca="true" t="shared" si="1" ref="C34:S34">SUM(C19:C33)</f>
        <v>5</v>
      </c>
      <c r="D34" s="54">
        <f t="shared" si="1"/>
        <v>4</v>
      </c>
      <c r="E34" s="43">
        <f t="shared" si="1"/>
        <v>49</v>
      </c>
      <c r="F34" s="44">
        <f t="shared" si="1"/>
        <v>1</v>
      </c>
      <c r="G34" s="44">
        <f>SUM(G19:G33)</f>
        <v>1</v>
      </c>
      <c r="H34" s="44">
        <f>SUM(H19:H33)</f>
        <v>1</v>
      </c>
      <c r="I34" s="44">
        <f>SUM(I19:I33)</f>
        <v>1</v>
      </c>
      <c r="J34" s="44">
        <f>SUM(J19:J33)</f>
        <v>1</v>
      </c>
      <c r="K34" s="45">
        <f t="shared" si="1"/>
        <v>24</v>
      </c>
      <c r="L34" s="46">
        <f t="shared" si="1"/>
        <v>10</v>
      </c>
      <c r="M34" s="44">
        <f t="shared" si="1"/>
        <v>5</v>
      </c>
      <c r="N34" s="44">
        <f t="shared" si="1"/>
        <v>8</v>
      </c>
      <c r="O34" s="44">
        <f t="shared" si="1"/>
        <v>1</v>
      </c>
      <c r="P34" s="44">
        <f t="shared" si="1"/>
        <v>6</v>
      </c>
      <c r="Q34" s="44">
        <f t="shared" si="1"/>
        <v>14</v>
      </c>
      <c r="R34" s="44">
        <f t="shared" si="1"/>
        <v>7</v>
      </c>
      <c r="S34" s="44">
        <f t="shared" si="1"/>
        <v>4</v>
      </c>
      <c r="T34" s="44">
        <f>SUM(T19:T33)</f>
        <v>1</v>
      </c>
      <c r="U34" s="44">
        <f>SUM(U19:U33)</f>
        <v>14</v>
      </c>
      <c r="V34" s="44">
        <f>SUM(V19:V33)</f>
        <v>61</v>
      </c>
    </row>
    <row r="35" spans="2:22" ht="12" customHeight="1">
      <c r="B35" s="55"/>
      <c r="C35" s="55"/>
      <c r="D35" s="55"/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5"/>
      <c r="Q35" s="55"/>
      <c r="R35" s="55"/>
      <c r="S35" s="55"/>
      <c r="T35" s="55"/>
      <c r="U35" s="55"/>
      <c r="V35" s="55"/>
    </row>
    <row r="36" spans="3:4" ht="12" customHeight="1">
      <c r="C36" s="3"/>
      <c r="D36" s="3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2">
    <mergeCell ref="C3:E3"/>
    <mergeCell ref="L3:V3"/>
  </mergeCells>
  <printOptions/>
  <pageMargins left="0.984251968503937" right="0.5905511811023623" top="0.7874015748031497" bottom="0.7" header="0.5118110236220472" footer="0.5118110236220472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A1">
      <selection activeCell="A1" sqref="A1"/>
    </sheetView>
  </sheetViews>
  <sheetFormatPr defaultColWidth="9.00390625" defaultRowHeight="13.5"/>
  <cols>
    <col min="1" max="1" width="1.625" style="156" customWidth="1"/>
    <col min="2" max="2" width="6.00390625" style="156" customWidth="1"/>
    <col min="3" max="13" width="7.75390625" style="156" customWidth="1"/>
    <col min="14" max="16384" width="9.00390625" style="156" customWidth="1"/>
  </cols>
  <sheetData>
    <row r="1" s="154" customFormat="1" ht="21" customHeight="1">
      <c r="B1" s="153" t="s">
        <v>169</v>
      </c>
    </row>
    <row r="2" spans="2:11" s="154" customFormat="1" ht="13.5" customHeight="1">
      <c r="B2" s="153"/>
      <c r="J2" s="181"/>
      <c r="K2" s="181" t="str">
        <f>'表１'!V2</f>
        <v>（平成20年）</v>
      </c>
    </row>
    <row r="3" spans="2:10" s="154" customFormat="1" ht="12.75" customHeight="1">
      <c r="B3" s="154" t="s">
        <v>170</v>
      </c>
      <c r="J3" s="181"/>
    </row>
    <row r="4" spans="2:11" s="186" customFormat="1" ht="21.75" customHeight="1">
      <c r="B4" s="182"/>
      <c r="C4" s="183" t="s">
        <v>171</v>
      </c>
      <c r="D4" s="303" t="s">
        <v>172</v>
      </c>
      <c r="E4" s="302" t="s">
        <v>173</v>
      </c>
      <c r="F4" s="302" t="s">
        <v>201</v>
      </c>
      <c r="G4" s="302" t="s">
        <v>215</v>
      </c>
      <c r="H4" s="184" t="s">
        <v>177</v>
      </c>
      <c r="I4" s="185" t="s">
        <v>176</v>
      </c>
      <c r="J4" s="298" t="s">
        <v>174</v>
      </c>
      <c r="K4" s="298" t="s">
        <v>13</v>
      </c>
    </row>
    <row r="5" spans="2:11" s="190" customFormat="1" ht="29.25">
      <c r="B5" s="187"/>
      <c r="C5" s="164" t="s">
        <v>175</v>
      </c>
      <c r="D5" s="304"/>
      <c r="E5" s="301"/>
      <c r="F5" s="301"/>
      <c r="G5" s="301"/>
      <c r="H5" s="188" t="s">
        <v>178</v>
      </c>
      <c r="I5" s="189" t="s">
        <v>179</v>
      </c>
      <c r="J5" s="299"/>
      <c r="K5" s="299"/>
    </row>
    <row r="6" spans="2:11" ht="13.5" customHeight="1">
      <c r="B6" s="191" t="s">
        <v>59</v>
      </c>
      <c r="C6" s="192">
        <v>15</v>
      </c>
      <c r="D6" s="192">
        <v>0</v>
      </c>
      <c r="E6" s="192">
        <v>1</v>
      </c>
      <c r="F6" s="192">
        <v>0</v>
      </c>
      <c r="G6" s="192">
        <v>1</v>
      </c>
      <c r="H6" s="192">
        <v>1</v>
      </c>
      <c r="I6" s="192">
        <v>3</v>
      </c>
      <c r="J6" s="192">
        <v>12</v>
      </c>
      <c r="K6" s="176">
        <f>SUM(C6:J6)</f>
        <v>33</v>
      </c>
    </row>
    <row r="7" spans="2:11" ht="13.5" customHeight="1">
      <c r="B7" s="191" t="s">
        <v>421</v>
      </c>
      <c r="C7" s="193">
        <v>18</v>
      </c>
      <c r="D7" s="193">
        <v>0</v>
      </c>
      <c r="E7" s="193">
        <v>7</v>
      </c>
      <c r="F7" s="193">
        <v>0</v>
      </c>
      <c r="G7" s="193">
        <v>0</v>
      </c>
      <c r="H7" s="193">
        <v>1</v>
      </c>
      <c r="I7" s="193">
        <v>0</v>
      </c>
      <c r="J7" s="193">
        <v>10</v>
      </c>
      <c r="K7" s="166">
        <f aca="true" t="shared" si="0" ref="K7:K17">SUM(C7:J7)</f>
        <v>36</v>
      </c>
    </row>
    <row r="8" spans="2:11" ht="13.5" customHeight="1">
      <c r="B8" s="191" t="s">
        <v>422</v>
      </c>
      <c r="C8" s="193">
        <v>22</v>
      </c>
      <c r="D8" s="193">
        <v>0</v>
      </c>
      <c r="E8" s="193">
        <v>2</v>
      </c>
      <c r="F8" s="193">
        <v>0</v>
      </c>
      <c r="G8" s="193">
        <v>0</v>
      </c>
      <c r="H8" s="193">
        <v>1</v>
      </c>
      <c r="I8" s="193">
        <v>0</v>
      </c>
      <c r="J8" s="193">
        <v>8</v>
      </c>
      <c r="K8" s="166">
        <f t="shared" si="0"/>
        <v>33</v>
      </c>
    </row>
    <row r="9" spans="2:11" ht="13.5" customHeight="1">
      <c r="B9" s="191" t="s">
        <v>106</v>
      </c>
      <c r="C9" s="166">
        <v>19</v>
      </c>
      <c r="D9" s="166">
        <v>0</v>
      </c>
      <c r="E9" s="166">
        <v>1</v>
      </c>
      <c r="F9" s="166">
        <v>0</v>
      </c>
      <c r="G9" s="166">
        <v>1</v>
      </c>
      <c r="H9" s="166">
        <v>2</v>
      </c>
      <c r="I9" s="166">
        <v>1</v>
      </c>
      <c r="J9" s="166">
        <v>9</v>
      </c>
      <c r="K9" s="166">
        <f t="shared" si="0"/>
        <v>33</v>
      </c>
    </row>
    <row r="10" spans="2:11" ht="13.5" customHeight="1">
      <c r="B10" s="191" t="s">
        <v>107</v>
      </c>
      <c r="C10" s="166">
        <v>26</v>
      </c>
      <c r="D10" s="166">
        <v>1</v>
      </c>
      <c r="E10" s="166">
        <v>3</v>
      </c>
      <c r="F10" s="166">
        <v>0</v>
      </c>
      <c r="G10" s="166">
        <v>0</v>
      </c>
      <c r="H10" s="166">
        <v>2</v>
      </c>
      <c r="I10" s="166">
        <v>3</v>
      </c>
      <c r="J10" s="166">
        <v>9</v>
      </c>
      <c r="K10" s="166">
        <f t="shared" si="0"/>
        <v>44</v>
      </c>
    </row>
    <row r="11" spans="2:11" ht="13.5" customHeight="1">
      <c r="B11" s="191" t="s">
        <v>108</v>
      </c>
      <c r="C11" s="166">
        <v>12</v>
      </c>
      <c r="D11" s="166">
        <v>1</v>
      </c>
      <c r="E11" s="166">
        <v>3</v>
      </c>
      <c r="F11" s="166">
        <v>0</v>
      </c>
      <c r="G11" s="166">
        <v>0</v>
      </c>
      <c r="H11" s="166">
        <v>1</v>
      </c>
      <c r="I11" s="166">
        <v>1</v>
      </c>
      <c r="J11" s="166">
        <v>10</v>
      </c>
      <c r="K11" s="166">
        <f t="shared" si="0"/>
        <v>28</v>
      </c>
    </row>
    <row r="12" spans="2:11" ht="13.5" customHeight="1">
      <c r="B12" s="191" t="s">
        <v>109</v>
      </c>
      <c r="C12" s="166">
        <v>15</v>
      </c>
      <c r="D12" s="166">
        <v>0</v>
      </c>
      <c r="E12" s="166">
        <v>2</v>
      </c>
      <c r="F12" s="166">
        <v>0</v>
      </c>
      <c r="G12" s="166">
        <v>0</v>
      </c>
      <c r="H12" s="166">
        <v>5</v>
      </c>
      <c r="I12" s="166">
        <v>0</v>
      </c>
      <c r="J12" s="166">
        <v>20</v>
      </c>
      <c r="K12" s="166">
        <f t="shared" si="0"/>
        <v>42</v>
      </c>
    </row>
    <row r="13" spans="2:11" ht="13.5" customHeight="1">
      <c r="B13" s="191" t="s">
        <v>110</v>
      </c>
      <c r="C13" s="166">
        <v>9</v>
      </c>
      <c r="D13" s="166">
        <v>0</v>
      </c>
      <c r="E13" s="166">
        <v>6</v>
      </c>
      <c r="F13" s="166">
        <v>0</v>
      </c>
      <c r="G13" s="166">
        <v>1</v>
      </c>
      <c r="H13" s="166">
        <v>1</v>
      </c>
      <c r="I13" s="166">
        <v>2</v>
      </c>
      <c r="J13" s="166">
        <v>17</v>
      </c>
      <c r="K13" s="166">
        <f t="shared" si="0"/>
        <v>36</v>
      </c>
    </row>
    <row r="14" spans="2:11" ht="13.5" customHeight="1">
      <c r="B14" s="191" t="s">
        <v>111</v>
      </c>
      <c r="C14" s="166">
        <v>14</v>
      </c>
      <c r="D14" s="166">
        <v>0</v>
      </c>
      <c r="E14" s="166">
        <v>1</v>
      </c>
      <c r="F14" s="166">
        <v>0</v>
      </c>
      <c r="G14" s="166">
        <v>0</v>
      </c>
      <c r="H14" s="166">
        <v>1</v>
      </c>
      <c r="I14" s="166">
        <v>1</v>
      </c>
      <c r="J14" s="166">
        <v>8</v>
      </c>
      <c r="K14" s="166">
        <f t="shared" si="0"/>
        <v>25</v>
      </c>
    </row>
    <row r="15" spans="2:11" ht="13.5" customHeight="1">
      <c r="B15" s="191" t="s">
        <v>60</v>
      </c>
      <c r="C15" s="166">
        <v>16</v>
      </c>
      <c r="D15" s="166">
        <v>0</v>
      </c>
      <c r="E15" s="166">
        <v>4</v>
      </c>
      <c r="F15" s="166">
        <v>0</v>
      </c>
      <c r="G15" s="166">
        <v>0</v>
      </c>
      <c r="H15" s="166">
        <v>5</v>
      </c>
      <c r="I15" s="166">
        <v>1</v>
      </c>
      <c r="J15" s="166">
        <v>2</v>
      </c>
      <c r="K15" s="166">
        <f t="shared" si="0"/>
        <v>28</v>
      </c>
    </row>
    <row r="16" spans="2:11" ht="13.5" customHeight="1">
      <c r="B16" s="191" t="s">
        <v>61</v>
      </c>
      <c r="C16" s="166">
        <v>15</v>
      </c>
      <c r="D16" s="166">
        <v>0</v>
      </c>
      <c r="E16" s="166">
        <v>4</v>
      </c>
      <c r="F16" s="166">
        <v>0</v>
      </c>
      <c r="G16" s="166">
        <v>1</v>
      </c>
      <c r="H16" s="166">
        <v>3</v>
      </c>
      <c r="I16" s="166">
        <v>3</v>
      </c>
      <c r="J16" s="166">
        <v>5</v>
      </c>
      <c r="K16" s="166">
        <f t="shared" si="0"/>
        <v>31</v>
      </c>
    </row>
    <row r="17" spans="2:11" ht="13.5" customHeight="1">
      <c r="B17" s="194" t="s">
        <v>62</v>
      </c>
      <c r="C17" s="169">
        <v>13</v>
      </c>
      <c r="D17" s="169">
        <v>0</v>
      </c>
      <c r="E17" s="169">
        <v>4</v>
      </c>
      <c r="F17" s="169">
        <v>0</v>
      </c>
      <c r="G17" s="169">
        <v>1</v>
      </c>
      <c r="H17" s="169">
        <v>0</v>
      </c>
      <c r="I17" s="169">
        <v>0</v>
      </c>
      <c r="J17" s="169">
        <v>6</v>
      </c>
      <c r="K17" s="169">
        <f t="shared" si="0"/>
        <v>24</v>
      </c>
    </row>
    <row r="18" spans="2:11" ht="13.5" customHeight="1">
      <c r="B18" s="195" t="s">
        <v>13</v>
      </c>
      <c r="C18" s="171">
        <f aca="true" t="shared" si="1" ref="C18:J18">SUM(C6:C17)</f>
        <v>194</v>
      </c>
      <c r="D18" s="171">
        <f t="shared" si="1"/>
        <v>2</v>
      </c>
      <c r="E18" s="171">
        <f t="shared" si="1"/>
        <v>38</v>
      </c>
      <c r="F18" s="171">
        <f t="shared" si="1"/>
        <v>0</v>
      </c>
      <c r="G18" s="171">
        <f t="shared" si="1"/>
        <v>5</v>
      </c>
      <c r="H18" s="171">
        <f t="shared" si="1"/>
        <v>23</v>
      </c>
      <c r="I18" s="171">
        <f t="shared" si="1"/>
        <v>15</v>
      </c>
      <c r="J18" s="171">
        <f t="shared" si="1"/>
        <v>116</v>
      </c>
      <c r="K18" s="171">
        <f>SUM(C6:J17)</f>
        <v>393</v>
      </c>
    </row>
    <row r="19" spans="2:10" ht="15" customHeight="1">
      <c r="B19" s="174"/>
      <c r="C19" s="196"/>
      <c r="D19" s="196"/>
      <c r="E19" s="196"/>
      <c r="F19" s="196"/>
      <c r="G19" s="196"/>
      <c r="H19" s="196"/>
      <c r="I19" s="196"/>
      <c r="J19" s="196"/>
    </row>
    <row r="20" spans="2:12" ht="15" customHeight="1">
      <c r="B20" s="175" t="s">
        <v>192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2:14" ht="18.75" customHeight="1">
      <c r="B21" s="198"/>
      <c r="C21" s="184" t="s">
        <v>171</v>
      </c>
      <c r="D21" s="303" t="s">
        <v>172</v>
      </c>
      <c r="E21" s="302" t="s">
        <v>173</v>
      </c>
      <c r="F21" s="302" t="s">
        <v>201</v>
      </c>
      <c r="G21" s="302" t="s">
        <v>419</v>
      </c>
      <c r="H21" s="302" t="s">
        <v>420</v>
      </c>
      <c r="I21" s="302" t="s">
        <v>196</v>
      </c>
      <c r="J21" s="302" t="s">
        <v>174</v>
      </c>
      <c r="K21" s="300" t="s">
        <v>13</v>
      </c>
      <c r="L21" s="197"/>
      <c r="M21" s="197"/>
      <c r="N21" s="197"/>
    </row>
    <row r="22" spans="2:14" ht="17.25" customHeight="1">
      <c r="B22" s="199"/>
      <c r="C22" s="164" t="s">
        <v>175</v>
      </c>
      <c r="D22" s="304"/>
      <c r="E22" s="301"/>
      <c r="F22" s="301"/>
      <c r="G22" s="301"/>
      <c r="H22" s="301"/>
      <c r="I22" s="301"/>
      <c r="J22" s="301"/>
      <c r="K22" s="301"/>
      <c r="L22" s="197"/>
      <c r="M22" s="197"/>
      <c r="N22" s="197"/>
    </row>
    <row r="23" spans="2:14" ht="13.5" customHeight="1">
      <c r="B23" s="191" t="s">
        <v>59</v>
      </c>
      <c r="C23" s="176">
        <v>5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3</v>
      </c>
      <c r="K23" s="176">
        <f>SUM(C23:J23)</f>
        <v>8</v>
      </c>
      <c r="L23" s="196"/>
      <c r="M23" s="196"/>
      <c r="N23" s="196"/>
    </row>
    <row r="24" spans="2:14" ht="13.5" customHeight="1">
      <c r="B24" s="191" t="s">
        <v>421</v>
      </c>
      <c r="C24" s="166">
        <v>3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f aca="true" t="shared" si="2" ref="K24:K34">SUM(C24:J24)</f>
        <v>3</v>
      </c>
      <c r="L24" s="196"/>
      <c r="M24" s="196"/>
      <c r="N24" s="196"/>
    </row>
    <row r="25" spans="2:14" ht="13.5" customHeight="1">
      <c r="B25" s="191" t="s">
        <v>422</v>
      </c>
      <c r="C25" s="166">
        <v>3</v>
      </c>
      <c r="D25" s="166">
        <v>0</v>
      </c>
      <c r="E25" s="166">
        <v>1</v>
      </c>
      <c r="F25" s="166">
        <v>0</v>
      </c>
      <c r="G25" s="166">
        <v>0</v>
      </c>
      <c r="H25" s="166">
        <v>0</v>
      </c>
      <c r="I25" s="166">
        <v>1</v>
      </c>
      <c r="J25" s="166">
        <v>0</v>
      </c>
      <c r="K25" s="166">
        <f t="shared" si="2"/>
        <v>5</v>
      </c>
      <c r="L25" s="196"/>
      <c r="M25" s="196"/>
      <c r="N25" s="196"/>
    </row>
    <row r="26" spans="2:14" ht="13.5" customHeight="1">
      <c r="B26" s="191" t="s">
        <v>106</v>
      </c>
      <c r="C26" s="166">
        <v>6</v>
      </c>
      <c r="D26" s="166">
        <v>0</v>
      </c>
      <c r="E26" s="166">
        <v>1</v>
      </c>
      <c r="F26" s="166">
        <v>0</v>
      </c>
      <c r="G26" s="166">
        <v>0</v>
      </c>
      <c r="H26" s="166">
        <v>0</v>
      </c>
      <c r="I26" s="166">
        <v>0</v>
      </c>
      <c r="J26" s="166">
        <v>1</v>
      </c>
      <c r="K26" s="166">
        <f t="shared" si="2"/>
        <v>8</v>
      </c>
      <c r="L26" s="196"/>
      <c r="M26" s="196"/>
      <c r="N26" s="196"/>
    </row>
    <row r="27" spans="2:14" ht="13.5" customHeight="1">
      <c r="B27" s="191" t="s">
        <v>107</v>
      </c>
      <c r="C27" s="166">
        <v>3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1</v>
      </c>
      <c r="J27" s="166">
        <v>0</v>
      </c>
      <c r="K27" s="166">
        <f t="shared" si="2"/>
        <v>4</v>
      </c>
      <c r="L27" s="196"/>
      <c r="M27" s="196"/>
      <c r="N27" s="196"/>
    </row>
    <row r="28" spans="2:14" ht="13.5" customHeight="1">
      <c r="B28" s="191" t="s">
        <v>108</v>
      </c>
      <c r="C28" s="166">
        <v>4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1</v>
      </c>
      <c r="J28" s="166">
        <v>0</v>
      </c>
      <c r="K28" s="166">
        <f t="shared" si="2"/>
        <v>5</v>
      </c>
      <c r="L28" s="196"/>
      <c r="M28" s="196"/>
      <c r="N28" s="196"/>
    </row>
    <row r="29" spans="2:14" ht="13.5" customHeight="1">
      <c r="B29" s="191" t="s">
        <v>109</v>
      </c>
      <c r="C29" s="166">
        <v>1</v>
      </c>
      <c r="D29" s="166">
        <v>0</v>
      </c>
      <c r="E29" s="166">
        <v>0</v>
      </c>
      <c r="F29" s="166">
        <v>1</v>
      </c>
      <c r="G29" s="166">
        <v>0</v>
      </c>
      <c r="H29" s="166">
        <v>0</v>
      </c>
      <c r="I29" s="166">
        <v>1</v>
      </c>
      <c r="J29" s="166">
        <v>1</v>
      </c>
      <c r="K29" s="166">
        <f t="shared" si="2"/>
        <v>4</v>
      </c>
      <c r="L29" s="196"/>
      <c r="M29" s="196"/>
      <c r="N29" s="196"/>
    </row>
    <row r="30" spans="2:14" ht="13.5" customHeight="1">
      <c r="B30" s="191" t="s">
        <v>110</v>
      </c>
      <c r="C30" s="166">
        <v>5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1</v>
      </c>
      <c r="K30" s="166">
        <f t="shared" si="2"/>
        <v>6</v>
      </c>
      <c r="L30" s="196"/>
      <c r="M30" s="196"/>
      <c r="N30" s="196"/>
    </row>
    <row r="31" spans="2:14" ht="13.5" customHeight="1">
      <c r="B31" s="191" t="s">
        <v>111</v>
      </c>
      <c r="C31" s="166">
        <v>3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1</v>
      </c>
      <c r="K31" s="166">
        <f t="shared" si="2"/>
        <v>4</v>
      </c>
      <c r="L31" s="196"/>
      <c r="M31" s="196"/>
      <c r="N31" s="196"/>
    </row>
    <row r="32" spans="2:14" ht="13.5" customHeight="1">
      <c r="B32" s="191" t="s">
        <v>60</v>
      </c>
      <c r="C32" s="166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1</v>
      </c>
      <c r="K32" s="166">
        <f t="shared" si="2"/>
        <v>1</v>
      </c>
      <c r="L32" s="196"/>
      <c r="M32" s="196"/>
      <c r="N32" s="196"/>
    </row>
    <row r="33" spans="2:14" ht="13.5" customHeight="1">
      <c r="B33" s="191" t="s">
        <v>61</v>
      </c>
      <c r="C33" s="166">
        <v>3</v>
      </c>
      <c r="D33" s="166">
        <v>0</v>
      </c>
      <c r="E33" s="166">
        <v>1</v>
      </c>
      <c r="F33" s="166">
        <v>0</v>
      </c>
      <c r="G33" s="166">
        <v>1</v>
      </c>
      <c r="H33" s="166">
        <v>0</v>
      </c>
      <c r="I33" s="166">
        <v>0</v>
      </c>
      <c r="J33" s="166">
        <v>0</v>
      </c>
      <c r="K33" s="166">
        <f t="shared" si="2"/>
        <v>5</v>
      </c>
      <c r="L33" s="196"/>
      <c r="M33" s="196"/>
      <c r="N33" s="196"/>
    </row>
    <row r="34" spans="2:14" ht="13.5" customHeight="1">
      <c r="B34" s="194" t="s">
        <v>62</v>
      </c>
      <c r="C34" s="169">
        <v>7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1</v>
      </c>
      <c r="K34" s="169">
        <f t="shared" si="2"/>
        <v>8</v>
      </c>
      <c r="L34" s="196"/>
      <c r="M34" s="196"/>
      <c r="N34" s="196"/>
    </row>
    <row r="35" spans="2:14" ht="13.5" customHeight="1">
      <c r="B35" s="195" t="s">
        <v>13</v>
      </c>
      <c r="C35" s="171">
        <f aca="true" t="shared" si="3" ref="C35:J35">SUM(C23:C34)</f>
        <v>43</v>
      </c>
      <c r="D35" s="171">
        <f t="shared" si="3"/>
        <v>0</v>
      </c>
      <c r="E35" s="171">
        <f t="shared" si="3"/>
        <v>3</v>
      </c>
      <c r="F35" s="171">
        <f t="shared" si="3"/>
        <v>1</v>
      </c>
      <c r="G35" s="171">
        <f>SUM(G23:G34)</f>
        <v>1</v>
      </c>
      <c r="H35" s="171">
        <f>SUM(H23:H34)</f>
        <v>0</v>
      </c>
      <c r="I35" s="171">
        <f>SUM(I23:I34)</f>
        <v>4</v>
      </c>
      <c r="J35" s="171">
        <f t="shared" si="3"/>
        <v>9</v>
      </c>
      <c r="K35" s="171">
        <f>SUM(C23:J34)</f>
        <v>61</v>
      </c>
      <c r="L35" s="196"/>
      <c r="M35" s="196"/>
      <c r="N35" s="196"/>
    </row>
    <row r="36" spans="2:12" ht="15" customHeight="1">
      <c r="B36" s="174"/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2:12" ht="15" customHeight="1">
      <c r="B37" s="175" t="s">
        <v>193</v>
      </c>
      <c r="C37" s="197"/>
      <c r="D37" s="196"/>
      <c r="E37" s="196"/>
      <c r="F37" s="196"/>
      <c r="G37" s="196"/>
      <c r="H37" s="196"/>
      <c r="I37" s="196"/>
      <c r="J37" s="196"/>
      <c r="K37" s="196"/>
      <c r="L37" s="196"/>
    </row>
    <row r="38" spans="2:14" ht="21.75" customHeight="1">
      <c r="B38" s="198"/>
      <c r="C38" s="184" t="s">
        <v>171</v>
      </c>
      <c r="D38" s="303" t="s">
        <v>172</v>
      </c>
      <c r="E38" s="302" t="s">
        <v>173</v>
      </c>
      <c r="F38" s="302" t="s">
        <v>201</v>
      </c>
      <c r="G38" s="302" t="s">
        <v>419</v>
      </c>
      <c r="H38" s="184" t="s">
        <v>177</v>
      </c>
      <c r="I38" s="185" t="s">
        <v>176</v>
      </c>
      <c r="J38" s="302" t="s">
        <v>174</v>
      </c>
      <c r="K38" s="300" t="s">
        <v>13</v>
      </c>
      <c r="L38" s="197"/>
      <c r="M38" s="197"/>
      <c r="N38" s="197"/>
    </row>
    <row r="39" spans="2:14" ht="29.25">
      <c r="B39" s="199"/>
      <c r="C39" s="164" t="s">
        <v>175</v>
      </c>
      <c r="D39" s="304"/>
      <c r="E39" s="301"/>
      <c r="F39" s="301"/>
      <c r="G39" s="301"/>
      <c r="H39" s="188" t="s">
        <v>178</v>
      </c>
      <c r="I39" s="189" t="s">
        <v>179</v>
      </c>
      <c r="J39" s="301"/>
      <c r="K39" s="301"/>
      <c r="L39" s="197"/>
      <c r="M39" s="197"/>
      <c r="N39" s="197"/>
    </row>
    <row r="40" spans="2:14" ht="13.5" customHeight="1">
      <c r="B40" s="191" t="s">
        <v>59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66">
        <f>SUM(C40:J40)</f>
        <v>0</v>
      </c>
      <c r="L40" s="196"/>
      <c r="M40" s="196"/>
      <c r="N40" s="196"/>
    </row>
    <row r="41" spans="2:14" ht="13.5" customHeight="1">
      <c r="B41" s="191" t="s">
        <v>421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f aca="true" t="shared" si="4" ref="K41:K51">SUM(C41:J41)</f>
        <v>0</v>
      </c>
      <c r="L41" s="196"/>
      <c r="M41" s="196"/>
      <c r="N41" s="196"/>
    </row>
    <row r="42" spans="2:14" ht="13.5" customHeight="1">
      <c r="B42" s="191" t="s">
        <v>422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1</v>
      </c>
      <c r="J42" s="166">
        <v>0</v>
      </c>
      <c r="K42" s="166">
        <f t="shared" si="4"/>
        <v>1</v>
      </c>
      <c r="L42" s="196"/>
      <c r="M42" s="196"/>
      <c r="N42" s="196"/>
    </row>
    <row r="43" spans="2:14" ht="13.5" customHeight="1">
      <c r="B43" s="191" t="s">
        <v>106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f t="shared" si="4"/>
        <v>0</v>
      </c>
      <c r="L43" s="196"/>
      <c r="M43" s="196"/>
      <c r="N43" s="196"/>
    </row>
    <row r="44" spans="2:14" ht="13.5" customHeight="1">
      <c r="B44" s="191" t="s">
        <v>107</v>
      </c>
      <c r="C44" s="166">
        <v>0</v>
      </c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f t="shared" si="4"/>
        <v>0</v>
      </c>
      <c r="L44" s="196"/>
      <c r="M44" s="196"/>
      <c r="N44" s="196"/>
    </row>
    <row r="45" spans="2:14" ht="13.5" customHeight="1">
      <c r="B45" s="191" t="s">
        <v>108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f t="shared" si="4"/>
        <v>0</v>
      </c>
      <c r="L45" s="196"/>
      <c r="M45" s="196"/>
      <c r="N45" s="196"/>
    </row>
    <row r="46" spans="2:14" ht="13.5" customHeight="1">
      <c r="B46" s="191" t="s">
        <v>109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f t="shared" si="4"/>
        <v>0</v>
      </c>
      <c r="L46" s="196"/>
      <c r="M46" s="196"/>
      <c r="N46" s="196"/>
    </row>
    <row r="47" spans="2:14" ht="13.5" customHeight="1">
      <c r="B47" s="191" t="s">
        <v>110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f t="shared" si="4"/>
        <v>0</v>
      </c>
      <c r="L47" s="196"/>
      <c r="M47" s="196"/>
      <c r="N47" s="196"/>
    </row>
    <row r="48" spans="2:14" ht="13.5" customHeight="1">
      <c r="B48" s="191" t="s">
        <v>111</v>
      </c>
      <c r="C48" s="166"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f t="shared" si="4"/>
        <v>0</v>
      </c>
      <c r="L48" s="196"/>
      <c r="M48" s="196"/>
      <c r="N48" s="196"/>
    </row>
    <row r="49" spans="2:14" ht="13.5" customHeight="1">
      <c r="B49" s="191" t="s">
        <v>60</v>
      </c>
      <c r="C49" s="166">
        <v>1</v>
      </c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f t="shared" si="4"/>
        <v>1</v>
      </c>
      <c r="L49" s="196"/>
      <c r="M49" s="196"/>
      <c r="N49" s="196"/>
    </row>
    <row r="50" spans="2:14" ht="13.5" customHeight="1">
      <c r="B50" s="191" t="s">
        <v>61</v>
      </c>
      <c r="C50" s="166">
        <v>0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f t="shared" si="4"/>
        <v>0</v>
      </c>
      <c r="L50" s="196"/>
      <c r="M50" s="196"/>
      <c r="N50" s="196"/>
    </row>
    <row r="51" spans="2:14" ht="13.5" customHeight="1">
      <c r="B51" s="194" t="s">
        <v>62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6">
        <f t="shared" si="4"/>
        <v>0</v>
      </c>
      <c r="L51" s="196"/>
      <c r="M51" s="196"/>
      <c r="N51" s="196"/>
    </row>
    <row r="52" spans="2:14" ht="13.5" customHeight="1">
      <c r="B52" s="195" t="s">
        <v>13</v>
      </c>
      <c r="C52" s="171">
        <f aca="true" t="shared" si="5" ref="C52:J52">SUM(C40:C51)</f>
        <v>1</v>
      </c>
      <c r="D52" s="171">
        <f t="shared" si="5"/>
        <v>0</v>
      </c>
      <c r="E52" s="171">
        <f t="shared" si="5"/>
        <v>0</v>
      </c>
      <c r="F52" s="171">
        <f t="shared" si="5"/>
        <v>0</v>
      </c>
      <c r="G52" s="171">
        <f t="shared" si="5"/>
        <v>0</v>
      </c>
      <c r="H52" s="171">
        <f t="shared" si="5"/>
        <v>0</v>
      </c>
      <c r="I52" s="171">
        <f t="shared" si="5"/>
        <v>1</v>
      </c>
      <c r="J52" s="171">
        <f t="shared" si="5"/>
        <v>0</v>
      </c>
      <c r="K52" s="171">
        <f>SUM(C40:J51)</f>
        <v>2</v>
      </c>
      <c r="L52" s="196"/>
      <c r="M52" s="196"/>
      <c r="N52" s="196"/>
    </row>
    <row r="53" spans="2:12" ht="15" customHeight="1">
      <c r="B53" s="174"/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</sheetData>
  <mergeCells count="20">
    <mergeCell ref="D38:D39"/>
    <mergeCell ref="E38:E39"/>
    <mergeCell ref="F21:F22"/>
    <mergeCell ref="J21:J22"/>
    <mergeCell ref="J38:J39"/>
    <mergeCell ref="D21:D22"/>
    <mergeCell ref="E21:E22"/>
    <mergeCell ref="G21:G22"/>
    <mergeCell ref="H21:H22"/>
    <mergeCell ref="F38:F39"/>
    <mergeCell ref="D4:D5"/>
    <mergeCell ref="E4:E5"/>
    <mergeCell ref="F4:F5"/>
    <mergeCell ref="J4:J5"/>
    <mergeCell ref="K4:K5"/>
    <mergeCell ref="K21:K22"/>
    <mergeCell ref="K38:K39"/>
    <mergeCell ref="G4:G5"/>
    <mergeCell ref="I21:I22"/>
    <mergeCell ref="G38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workbookViewId="0" topLeftCell="A1">
      <selection activeCell="A1" sqref="A1"/>
    </sheetView>
  </sheetViews>
  <sheetFormatPr defaultColWidth="11.00390625" defaultRowHeight="14.25" customHeight="1"/>
  <cols>
    <col min="1" max="1" width="4.625" style="60" customWidth="1"/>
    <col min="2" max="2" width="10.125" style="60" customWidth="1"/>
    <col min="3" max="3" width="0.875" style="61" customWidth="1"/>
    <col min="4" max="12" width="7.375" style="60" customWidth="1"/>
    <col min="13" max="13" width="4.625" style="60" customWidth="1"/>
    <col min="14" max="14" width="10.125" style="60" customWidth="1"/>
    <col min="15" max="15" width="0.875" style="61" customWidth="1"/>
    <col min="16" max="24" width="7.375" style="60" customWidth="1"/>
    <col min="25" max="16384" width="11.00390625" style="60" customWidth="1"/>
  </cols>
  <sheetData>
    <row r="1" spans="1:23" ht="14.25">
      <c r="A1" s="59" t="s">
        <v>164</v>
      </c>
      <c r="D1" s="61"/>
      <c r="E1" s="61"/>
      <c r="F1" s="61"/>
      <c r="G1" s="61"/>
      <c r="H1" s="61"/>
      <c r="I1" s="61"/>
      <c r="J1" s="61"/>
      <c r="K1" s="61"/>
      <c r="L1" s="61"/>
      <c r="M1" s="59"/>
      <c r="N1" s="61"/>
      <c r="P1" s="61"/>
      <c r="Q1" s="61"/>
      <c r="R1" s="61"/>
      <c r="S1" s="61"/>
      <c r="T1" s="61"/>
      <c r="U1" s="61"/>
      <c r="V1" s="61"/>
      <c r="W1" s="61"/>
    </row>
    <row r="2" spans="1:24" ht="12.75" customHeight="1">
      <c r="A2" s="59"/>
      <c r="D2" s="61"/>
      <c r="E2" s="61"/>
      <c r="F2" s="61"/>
      <c r="G2" s="61"/>
      <c r="H2" s="61"/>
      <c r="I2" s="61"/>
      <c r="J2" s="61"/>
      <c r="K2" s="61"/>
      <c r="L2" s="97" t="str">
        <f>'表１'!V2</f>
        <v>（平成20年）</v>
      </c>
      <c r="M2" s="59"/>
      <c r="N2" s="61"/>
      <c r="Q2" s="61"/>
      <c r="R2" s="61"/>
      <c r="S2" s="61"/>
      <c r="T2" s="61"/>
      <c r="U2" s="61"/>
      <c r="V2" s="61"/>
      <c r="W2" s="61"/>
      <c r="X2" s="97" t="str">
        <f>L2</f>
        <v>（平成20年）</v>
      </c>
    </row>
    <row r="3" spans="1:24" ht="12.75" customHeight="1">
      <c r="A3" s="59"/>
      <c r="D3" s="127" t="s">
        <v>318</v>
      </c>
      <c r="E3" s="272" t="s">
        <v>317</v>
      </c>
      <c r="F3" s="272"/>
      <c r="G3" s="272"/>
      <c r="H3" s="272"/>
      <c r="I3" s="272"/>
      <c r="J3" s="272"/>
      <c r="K3" s="272"/>
      <c r="L3" s="272"/>
      <c r="M3" s="59"/>
      <c r="N3" s="61"/>
      <c r="P3" s="273" t="s">
        <v>317</v>
      </c>
      <c r="Q3" s="273"/>
      <c r="R3" s="273"/>
      <c r="S3" s="273" t="s">
        <v>319</v>
      </c>
      <c r="T3" s="273"/>
      <c r="U3" s="273" t="s">
        <v>320</v>
      </c>
      <c r="V3" s="273"/>
      <c r="W3" s="273"/>
      <c r="X3" s="273"/>
    </row>
    <row r="4" spans="1:27" ht="12.75" customHeight="1">
      <c r="A4" s="63"/>
      <c r="B4" s="64"/>
      <c r="C4" s="65"/>
      <c r="D4" s="66" t="s">
        <v>226</v>
      </c>
      <c r="E4" s="67" t="s">
        <v>227</v>
      </c>
      <c r="F4" s="67" t="s">
        <v>228</v>
      </c>
      <c r="G4" s="67" t="s">
        <v>229</v>
      </c>
      <c r="H4" s="67" t="s">
        <v>230</v>
      </c>
      <c r="I4" s="67"/>
      <c r="J4" s="67" t="s">
        <v>231</v>
      </c>
      <c r="K4" s="67" t="s">
        <v>232</v>
      </c>
      <c r="L4" s="67" t="s">
        <v>233</v>
      </c>
      <c r="M4" s="68"/>
      <c r="N4" s="69"/>
      <c r="O4" s="69"/>
      <c r="P4" s="67"/>
      <c r="Q4" s="67" t="s">
        <v>234</v>
      </c>
      <c r="R4" s="67" t="s">
        <v>235</v>
      </c>
      <c r="S4" s="67" t="s">
        <v>236</v>
      </c>
      <c r="T4" s="67" t="s">
        <v>235</v>
      </c>
      <c r="U4" s="67" t="s">
        <v>237</v>
      </c>
      <c r="V4" s="67" t="s">
        <v>238</v>
      </c>
      <c r="W4" s="67" t="s">
        <v>239</v>
      </c>
      <c r="X4" s="67" t="s">
        <v>240</v>
      </c>
      <c r="Y4" s="70"/>
      <c r="Z4" s="70"/>
      <c r="AA4" s="70"/>
    </row>
    <row r="5" spans="1:24" s="78" customFormat="1" ht="12.75" customHeight="1">
      <c r="A5" s="71"/>
      <c r="B5" s="72"/>
      <c r="C5" s="73"/>
      <c r="D5" s="74" t="s">
        <v>315</v>
      </c>
      <c r="E5" s="75" t="s">
        <v>241</v>
      </c>
      <c r="F5" s="75"/>
      <c r="G5" s="75" t="s">
        <v>0</v>
      </c>
      <c r="H5" s="75"/>
      <c r="I5" s="75" t="s">
        <v>242</v>
      </c>
      <c r="J5" s="75"/>
      <c r="K5" s="75"/>
      <c r="L5" s="75"/>
      <c r="M5" s="76"/>
      <c r="N5" s="77"/>
      <c r="O5" s="77"/>
      <c r="P5" s="75" t="s">
        <v>1</v>
      </c>
      <c r="Q5" s="75" t="s">
        <v>243</v>
      </c>
      <c r="R5" s="75" t="s">
        <v>244</v>
      </c>
      <c r="S5" s="75" t="s">
        <v>245</v>
      </c>
      <c r="T5" s="75" t="s">
        <v>246</v>
      </c>
      <c r="U5" s="75" t="s">
        <v>247</v>
      </c>
      <c r="V5" s="75"/>
      <c r="W5" s="75" t="s">
        <v>248</v>
      </c>
      <c r="X5" s="75" t="s">
        <v>249</v>
      </c>
    </row>
    <row r="6" spans="1:24" s="87" customFormat="1" ht="12.75" customHeight="1">
      <c r="A6" s="79"/>
      <c r="B6" s="80"/>
      <c r="C6" s="81"/>
      <c r="D6" s="82" t="s">
        <v>316</v>
      </c>
      <c r="E6" s="83" t="s">
        <v>58</v>
      </c>
      <c r="F6" s="83" t="s">
        <v>2</v>
      </c>
      <c r="G6" s="83" t="s">
        <v>3</v>
      </c>
      <c r="H6" s="83" t="s">
        <v>4</v>
      </c>
      <c r="I6" s="83"/>
      <c r="J6" s="83" t="s">
        <v>202</v>
      </c>
      <c r="K6" s="83" t="s">
        <v>181</v>
      </c>
      <c r="L6" s="83" t="s">
        <v>250</v>
      </c>
      <c r="M6" s="84"/>
      <c r="N6" s="85"/>
      <c r="O6" s="85"/>
      <c r="P6" s="83"/>
      <c r="Q6" s="83" t="s">
        <v>182</v>
      </c>
      <c r="R6" s="83" t="s">
        <v>183</v>
      </c>
      <c r="S6" s="83" t="s">
        <v>5</v>
      </c>
      <c r="T6" s="83" t="s">
        <v>6</v>
      </c>
      <c r="U6" s="86" t="s">
        <v>251</v>
      </c>
      <c r="V6" s="83" t="s">
        <v>7</v>
      </c>
      <c r="W6" s="83" t="s">
        <v>8</v>
      </c>
      <c r="X6" s="86" t="s">
        <v>252</v>
      </c>
    </row>
    <row r="7" spans="1:24" ht="12.75" customHeight="1">
      <c r="A7" s="88" t="s">
        <v>53</v>
      </c>
      <c r="B7" s="89" t="s">
        <v>222</v>
      </c>
      <c r="C7" s="90"/>
      <c r="D7" s="91">
        <v>402</v>
      </c>
      <c r="E7" s="92">
        <v>24</v>
      </c>
      <c r="F7" s="93">
        <v>6</v>
      </c>
      <c r="G7" s="93">
        <v>36</v>
      </c>
      <c r="H7" s="93">
        <v>456</v>
      </c>
      <c r="I7" s="93">
        <v>113</v>
      </c>
      <c r="J7" s="93">
        <v>13</v>
      </c>
      <c r="K7" s="93">
        <v>6</v>
      </c>
      <c r="L7" s="93">
        <v>11</v>
      </c>
      <c r="M7" s="63" t="s">
        <v>53</v>
      </c>
      <c r="N7" s="90" t="str">
        <f>B7</f>
        <v> 12月31日～</v>
      </c>
      <c r="O7" s="94"/>
      <c r="P7" s="93">
        <v>0</v>
      </c>
      <c r="Q7" s="93">
        <v>0</v>
      </c>
      <c r="R7" s="93">
        <v>9</v>
      </c>
      <c r="S7" s="93">
        <v>0</v>
      </c>
      <c r="T7" s="93">
        <v>4</v>
      </c>
      <c r="U7" s="93">
        <v>0</v>
      </c>
      <c r="V7" s="93">
        <v>0</v>
      </c>
      <c r="W7" s="93">
        <v>7</v>
      </c>
      <c r="X7" s="93">
        <v>0</v>
      </c>
    </row>
    <row r="8" spans="1:24" ht="12.75" customHeight="1">
      <c r="A8" s="95" t="s">
        <v>54</v>
      </c>
      <c r="B8" s="96" t="s">
        <v>254</v>
      </c>
      <c r="C8" s="97"/>
      <c r="D8" s="93">
        <v>517</v>
      </c>
      <c r="E8" s="92">
        <v>33</v>
      </c>
      <c r="F8" s="93">
        <v>8</v>
      </c>
      <c r="G8" s="93">
        <v>81</v>
      </c>
      <c r="H8" s="93">
        <v>675</v>
      </c>
      <c r="I8" s="93">
        <v>182</v>
      </c>
      <c r="J8" s="93">
        <v>6</v>
      </c>
      <c r="K8" s="93">
        <v>11</v>
      </c>
      <c r="L8" s="93">
        <v>25</v>
      </c>
      <c r="M8" s="98" t="s">
        <v>54</v>
      </c>
      <c r="N8" s="97" t="str">
        <f aca="true" t="shared" si="0" ref="N8:N58">B8</f>
        <v> 1月  7日～</v>
      </c>
      <c r="O8" s="97"/>
      <c r="P8" s="93">
        <v>0</v>
      </c>
      <c r="Q8" s="93">
        <v>1</v>
      </c>
      <c r="R8" s="93">
        <v>10</v>
      </c>
      <c r="S8" s="93">
        <v>0</v>
      </c>
      <c r="T8" s="93">
        <v>2</v>
      </c>
      <c r="U8" s="93">
        <v>0</v>
      </c>
      <c r="V8" s="93">
        <v>1</v>
      </c>
      <c r="W8" s="93">
        <v>1</v>
      </c>
      <c r="X8" s="93">
        <v>0</v>
      </c>
    </row>
    <row r="9" spans="1:24" ht="12.75" customHeight="1">
      <c r="A9" s="98" t="s">
        <v>253</v>
      </c>
      <c r="B9" s="97" t="s">
        <v>255</v>
      </c>
      <c r="C9" s="97"/>
      <c r="D9" s="93">
        <v>525</v>
      </c>
      <c r="E9" s="92">
        <v>14</v>
      </c>
      <c r="F9" s="93">
        <v>12</v>
      </c>
      <c r="G9" s="93">
        <v>93</v>
      </c>
      <c r="H9" s="93">
        <v>573</v>
      </c>
      <c r="I9" s="93">
        <v>103</v>
      </c>
      <c r="J9" s="93">
        <v>15</v>
      </c>
      <c r="K9" s="93">
        <v>5</v>
      </c>
      <c r="L9" s="93">
        <v>28</v>
      </c>
      <c r="M9" s="98" t="s">
        <v>184</v>
      </c>
      <c r="N9" s="97" t="str">
        <f t="shared" si="0"/>
        <v> 1月14日～</v>
      </c>
      <c r="O9" s="97"/>
      <c r="P9" s="93">
        <v>1</v>
      </c>
      <c r="Q9" s="93">
        <v>0</v>
      </c>
      <c r="R9" s="93">
        <v>10</v>
      </c>
      <c r="S9" s="93">
        <v>0</v>
      </c>
      <c r="T9" s="93">
        <v>6</v>
      </c>
      <c r="U9" s="93">
        <v>0</v>
      </c>
      <c r="V9" s="93">
        <v>0</v>
      </c>
      <c r="W9" s="93">
        <v>3</v>
      </c>
      <c r="X9" s="93">
        <v>0</v>
      </c>
    </row>
    <row r="10" spans="1:24" ht="12.75" customHeight="1">
      <c r="A10" s="98" t="s">
        <v>185</v>
      </c>
      <c r="B10" s="97" t="s">
        <v>256</v>
      </c>
      <c r="C10" s="97"/>
      <c r="D10" s="93">
        <v>1011</v>
      </c>
      <c r="E10" s="92">
        <v>23</v>
      </c>
      <c r="F10" s="93">
        <v>8</v>
      </c>
      <c r="G10" s="93">
        <v>128</v>
      </c>
      <c r="H10" s="93">
        <v>565</v>
      </c>
      <c r="I10" s="93">
        <v>147</v>
      </c>
      <c r="J10" s="93">
        <v>11</v>
      </c>
      <c r="K10" s="93">
        <v>2</v>
      </c>
      <c r="L10" s="93">
        <v>17</v>
      </c>
      <c r="M10" s="98" t="s">
        <v>185</v>
      </c>
      <c r="N10" s="97" t="str">
        <f t="shared" si="0"/>
        <v> 1月21日～</v>
      </c>
      <c r="O10" s="97"/>
      <c r="P10" s="93">
        <v>1</v>
      </c>
      <c r="Q10" s="93">
        <v>0</v>
      </c>
      <c r="R10" s="93">
        <v>14</v>
      </c>
      <c r="S10" s="93">
        <v>0</v>
      </c>
      <c r="T10" s="93">
        <v>6</v>
      </c>
      <c r="U10" s="93">
        <v>0</v>
      </c>
      <c r="V10" s="93">
        <v>0</v>
      </c>
      <c r="W10" s="93">
        <v>4</v>
      </c>
      <c r="X10" s="93">
        <v>0</v>
      </c>
    </row>
    <row r="11" spans="1:24" ht="12.75" customHeight="1">
      <c r="A11" s="98" t="s">
        <v>186</v>
      </c>
      <c r="B11" s="97" t="s">
        <v>257</v>
      </c>
      <c r="C11" s="97"/>
      <c r="D11" s="93">
        <v>1369</v>
      </c>
      <c r="E11" s="92">
        <v>22</v>
      </c>
      <c r="F11" s="93">
        <v>14</v>
      </c>
      <c r="G11" s="93">
        <v>96</v>
      </c>
      <c r="H11" s="93">
        <v>534</v>
      </c>
      <c r="I11" s="93">
        <v>123</v>
      </c>
      <c r="J11" s="93">
        <v>9</v>
      </c>
      <c r="K11" s="93">
        <v>10</v>
      </c>
      <c r="L11" s="93">
        <v>26</v>
      </c>
      <c r="M11" s="98" t="s">
        <v>186</v>
      </c>
      <c r="N11" s="97" t="str">
        <f t="shared" si="0"/>
        <v> 1月28日～</v>
      </c>
      <c r="O11" s="97"/>
      <c r="P11" s="93">
        <v>0</v>
      </c>
      <c r="Q11" s="93">
        <v>1</v>
      </c>
      <c r="R11" s="93">
        <v>11</v>
      </c>
      <c r="S11" s="93">
        <v>0</v>
      </c>
      <c r="T11" s="93">
        <v>2</v>
      </c>
      <c r="U11" s="93">
        <v>0</v>
      </c>
      <c r="V11" s="93">
        <v>0</v>
      </c>
      <c r="W11" s="93">
        <v>4</v>
      </c>
      <c r="X11" s="93">
        <v>0</v>
      </c>
    </row>
    <row r="12" spans="1:24" ht="12.75" customHeight="1">
      <c r="A12" s="98" t="s">
        <v>187</v>
      </c>
      <c r="B12" s="97" t="s">
        <v>258</v>
      </c>
      <c r="C12" s="97"/>
      <c r="D12" s="93">
        <v>1351</v>
      </c>
      <c r="E12" s="92">
        <v>13</v>
      </c>
      <c r="F12" s="93">
        <v>11</v>
      </c>
      <c r="G12" s="93">
        <v>128</v>
      </c>
      <c r="H12" s="93">
        <v>525</v>
      </c>
      <c r="I12" s="93">
        <v>118</v>
      </c>
      <c r="J12" s="93">
        <v>21</v>
      </c>
      <c r="K12" s="93">
        <v>7</v>
      </c>
      <c r="L12" s="93">
        <v>23</v>
      </c>
      <c r="M12" s="98" t="s">
        <v>187</v>
      </c>
      <c r="N12" s="97" t="str">
        <f t="shared" si="0"/>
        <v> 2月  4日～</v>
      </c>
      <c r="O12" s="97"/>
      <c r="P12" s="93">
        <v>0</v>
      </c>
      <c r="Q12" s="93">
        <v>0</v>
      </c>
      <c r="R12" s="93">
        <v>12</v>
      </c>
      <c r="S12" s="93">
        <v>0</v>
      </c>
      <c r="T12" s="93">
        <v>6</v>
      </c>
      <c r="U12" s="93">
        <v>0</v>
      </c>
      <c r="V12" s="93">
        <v>0</v>
      </c>
      <c r="W12" s="93">
        <v>0</v>
      </c>
      <c r="X12" s="93">
        <v>0</v>
      </c>
    </row>
    <row r="13" spans="1:24" ht="12.75" customHeight="1">
      <c r="A13" s="98" t="s">
        <v>188</v>
      </c>
      <c r="B13" s="97" t="s">
        <v>259</v>
      </c>
      <c r="C13" s="97"/>
      <c r="D13" s="93">
        <v>1030</v>
      </c>
      <c r="E13" s="92">
        <v>19</v>
      </c>
      <c r="F13" s="93">
        <v>6</v>
      </c>
      <c r="G13" s="93">
        <v>90</v>
      </c>
      <c r="H13" s="93">
        <v>439</v>
      </c>
      <c r="I13" s="93">
        <v>107</v>
      </c>
      <c r="J13" s="93">
        <v>14</v>
      </c>
      <c r="K13" s="93">
        <v>7</v>
      </c>
      <c r="L13" s="93">
        <v>15</v>
      </c>
      <c r="M13" s="98" t="s">
        <v>188</v>
      </c>
      <c r="N13" s="97" t="str">
        <f t="shared" si="0"/>
        <v> 2月11日～</v>
      </c>
      <c r="O13" s="97"/>
      <c r="P13" s="93">
        <v>1</v>
      </c>
      <c r="Q13" s="93">
        <v>0</v>
      </c>
      <c r="R13" s="93">
        <v>17</v>
      </c>
      <c r="S13" s="93">
        <v>0</v>
      </c>
      <c r="T13" s="93">
        <v>7</v>
      </c>
      <c r="U13" s="93">
        <v>0</v>
      </c>
      <c r="V13" s="93">
        <v>0</v>
      </c>
      <c r="W13" s="93">
        <v>8</v>
      </c>
      <c r="X13" s="93">
        <v>0</v>
      </c>
    </row>
    <row r="14" spans="1:24" ht="12.75" customHeight="1">
      <c r="A14" s="98" t="s">
        <v>189</v>
      </c>
      <c r="B14" s="97" t="s">
        <v>260</v>
      </c>
      <c r="C14" s="97"/>
      <c r="D14" s="93">
        <v>1029</v>
      </c>
      <c r="E14" s="92">
        <v>13</v>
      </c>
      <c r="F14" s="93">
        <v>4</v>
      </c>
      <c r="G14" s="93">
        <v>144</v>
      </c>
      <c r="H14" s="93">
        <v>472</v>
      </c>
      <c r="I14" s="93">
        <v>93</v>
      </c>
      <c r="J14" s="93">
        <v>5</v>
      </c>
      <c r="K14" s="93">
        <v>7</v>
      </c>
      <c r="L14" s="93">
        <v>26</v>
      </c>
      <c r="M14" s="98" t="s">
        <v>189</v>
      </c>
      <c r="N14" s="97" t="str">
        <f t="shared" si="0"/>
        <v> 2月18日～</v>
      </c>
      <c r="O14" s="97"/>
      <c r="P14" s="93">
        <v>0</v>
      </c>
      <c r="Q14" s="93">
        <v>0</v>
      </c>
      <c r="R14" s="93">
        <v>7</v>
      </c>
      <c r="S14" s="93">
        <v>0</v>
      </c>
      <c r="T14" s="93">
        <v>12</v>
      </c>
      <c r="U14" s="93">
        <v>0</v>
      </c>
      <c r="V14" s="93">
        <v>0</v>
      </c>
      <c r="W14" s="93">
        <v>3</v>
      </c>
      <c r="X14" s="93">
        <v>0</v>
      </c>
    </row>
    <row r="15" spans="1:24" ht="12.75" customHeight="1">
      <c r="A15" s="98" t="s">
        <v>190</v>
      </c>
      <c r="B15" s="97" t="s">
        <v>261</v>
      </c>
      <c r="C15" s="97"/>
      <c r="D15" s="93">
        <v>1083</v>
      </c>
      <c r="E15" s="92">
        <v>10</v>
      </c>
      <c r="F15" s="93">
        <v>6</v>
      </c>
      <c r="G15" s="93">
        <v>168</v>
      </c>
      <c r="H15" s="93">
        <v>542</v>
      </c>
      <c r="I15" s="93">
        <v>111</v>
      </c>
      <c r="J15" s="93">
        <v>12</v>
      </c>
      <c r="K15" s="93">
        <v>6</v>
      </c>
      <c r="L15" s="93">
        <v>28</v>
      </c>
      <c r="M15" s="98" t="s">
        <v>190</v>
      </c>
      <c r="N15" s="97" t="str">
        <f t="shared" si="0"/>
        <v> 2月25日～</v>
      </c>
      <c r="O15" s="97"/>
      <c r="P15" s="93">
        <v>3</v>
      </c>
      <c r="Q15" s="93">
        <v>0</v>
      </c>
      <c r="R15" s="93">
        <v>10</v>
      </c>
      <c r="S15" s="93">
        <v>1</v>
      </c>
      <c r="T15" s="93">
        <v>10</v>
      </c>
      <c r="U15" s="93">
        <v>0</v>
      </c>
      <c r="V15" s="93">
        <v>0</v>
      </c>
      <c r="W15" s="93">
        <v>6</v>
      </c>
      <c r="X15" s="93">
        <v>0</v>
      </c>
    </row>
    <row r="16" spans="1:24" ht="12.75" customHeight="1">
      <c r="A16" s="98" t="s">
        <v>9</v>
      </c>
      <c r="B16" s="97" t="s">
        <v>262</v>
      </c>
      <c r="C16" s="97"/>
      <c r="D16" s="93">
        <v>942</v>
      </c>
      <c r="E16" s="92">
        <v>9</v>
      </c>
      <c r="F16" s="93">
        <v>1</v>
      </c>
      <c r="G16" s="93">
        <v>177</v>
      </c>
      <c r="H16" s="93">
        <v>572</v>
      </c>
      <c r="I16" s="93">
        <v>81</v>
      </c>
      <c r="J16" s="93">
        <v>10</v>
      </c>
      <c r="K16" s="93">
        <v>6</v>
      </c>
      <c r="L16" s="93">
        <v>12</v>
      </c>
      <c r="M16" s="98" t="s">
        <v>9</v>
      </c>
      <c r="N16" s="97" t="str">
        <f t="shared" si="0"/>
        <v> 3月  3日～</v>
      </c>
      <c r="O16" s="97"/>
      <c r="P16" s="93">
        <v>1</v>
      </c>
      <c r="Q16" s="93">
        <v>0</v>
      </c>
      <c r="R16" s="93">
        <v>19</v>
      </c>
      <c r="S16" s="93">
        <v>1</v>
      </c>
      <c r="T16" s="93">
        <v>13</v>
      </c>
      <c r="U16" s="93">
        <v>0</v>
      </c>
      <c r="V16" s="93">
        <v>1</v>
      </c>
      <c r="W16" s="93">
        <v>1</v>
      </c>
      <c r="X16" s="93">
        <v>0</v>
      </c>
    </row>
    <row r="17" spans="1:24" ht="12.75" customHeight="1">
      <c r="A17" s="98" t="s">
        <v>10</v>
      </c>
      <c r="B17" s="97" t="s">
        <v>263</v>
      </c>
      <c r="C17" s="97"/>
      <c r="D17" s="93">
        <v>883</v>
      </c>
      <c r="E17" s="92">
        <v>7</v>
      </c>
      <c r="F17" s="93">
        <v>11</v>
      </c>
      <c r="G17" s="93">
        <v>205</v>
      </c>
      <c r="H17" s="93">
        <v>644</v>
      </c>
      <c r="I17" s="93">
        <v>110</v>
      </c>
      <c r="J17" s="93">
        <v>11</v>
      </c>
      <c r="K17" s="93">
        <v>4</v>
      </c>
      <c r="L17" s="93">
        <v>31</v>
      </c>
      <c r="M17" s="98" t="s">
        <v>10</v>
      </c>
      <c r="N17" s="97" t="str">
        <f t="shared" si="0"/>
        <v> 3月10日～</v>
      </c>
      <c r="O17" s="97"/>
      <c r="P17" s="93">
        <v>0</v>
      </c>
      <c r="Q17" s="93">
        <v>0</v>
      </c>
      <c r="R17" s="93">
        <v>11</v>
      </c>
      <c r="S17" s="93">
        <v>1</v>
      </c>
      <c r="T17" s="93">
        <v>8</v>
      </c>
      <c r="U17" s="93">
        <v>0</v>
      </c>
      <c r="V17" s="93">
        <v>0</v>
      </c>
      <c r="W17" s="93">
        <v>2</v>
      </c>
      <c r="X17" s="93">
        <v>0</v>
      </c>
    </row>
    <row r="18" spans="1:24" ht="12.75" customHeight="1">
      <c r="A18" s="98" t="s">
        <v>11</v>
      </c>
      <c r="B18" s="97" t="s">
        <v>264</v>
      </c>
      <c r="C18" s="97"/>
      <c r="D18" s="93">
        <v>558</v>
      </c>
      <c r="E18" s="92">
        <v>6</v>
      </c>
      <c r="F18" s="93">
        <v>6</v>
      </c>
      <c r="G18" s="93">
        <v>137</v>
      </c>
      <c r="H18" s="93">
        <v>437</v>
      </c>
      <c r="I18" s="93">
        <v>92</v>
      </c>
      <c r="J18" s="93">
        <v>13</v>
      </c>
      <c r="K18" s="93">
        <v>2</v>
      </c>
      <c r="L18" s="93">
        <v>33</v>
      </c>
      <c r="M18" s="98" t="s">
        <v>11</v>
      </c>
      <c r="N18" s="97" t="str">
        <f t="shared" si="0"/>
        <v> 3月17日～</v>
      </c>
      <c r="O18" s="97"/>
      <c r="P18" s="93">
        <v>0</v>
      </c>
      <c r="Q18" s="93">
        <v>0</v>
      </c>
      <c r="R18" s="93">
        <v>15</v>
      </c>
      <c r="S18" s="93">
        <v>0</v>
      </c>
      <c r="T18" s="93">
        <v>8</v>
      </c>
      <c r="U18" s="93">
        <v>0</v>
      </c>
      <c r="V18" s="93">
        <v>0</v>
      </c>
      <c r="W18" s="93">
        <v>4</v>
      </c>
      <c r="X18" s="93">
        <v>0</v>
      </c>
    </row>
    <row r="19" spans="1:24" ht="12.75" customHeight="1">
      <c r="A19" s="98" t="s">
        <v>12</v>
      </c>
      <c r="B19" s="97" t="s">
        <v>265</v>
      </c>
      <c r="C19" s="97"/>
      <c r="D19" s="93">
        <v>238</v>
      </c>
      <c r="E19" s="92">
        <v>3</v>
      </c>
      <c r="F19" s="93">
        <v>3</v>
      </c>
      <c r="G19" s="93">
        <v>65</v>
      </c>
      <c r="H19" s="93">
        <v>437</v>
      </c>
      <c r="I19" s="93">
        <v>101</v>
      </c>
      <c r="J19" s="93">
        <v>7</v>
      </c>
      <c r="K19" s="93">
        <v>3</v>
      </c>
      <c r="L19" s="93">
        <v>16</v>
      </c>
      <c r="M19" s="98" t="s">
        <v>12</v>
      </c>
      <c r="N19" s="97" t="str">
        <f t="shared" si="0"/>
        <v> 3月25日～</v>
      </c>
      <c r="O19" s="97"/>
      <c r="P19" s="93">
        <v>2</v>
      </c>
      <c r="Q19" s="93">
        <v>0</v>
      </c>
      <c r="R19" s="93">
        <v>16</v>
      </c>
      <c r="S19" s="93">
        <v>0</v>
      </c>
      <c r="T19" s="93">
        <v>5</v>
      </c>
      <c r="U19" s="93">
        <v>0</v>
      </c>
      <c r="V19" s="93">
        <v>1</v>
      </c>
      <c r="W19" s="93">
        <v>2</v>
      </c>
      <c r="X19" s="93">
        <v>0</v>
      </c>
    </row>
    <row r="20" spans="1:24" ht="12.75" customHeight="1">
      <c r="A20" s="98" t="s">
        <v>14</v>
      </c>
      <c r="B20" s="97" t="s">
        <v>266</v>
      </c>
      <c r="C20" s="97"/>
      <c r="D20" s="93">
        <v>131</v>
      </c>
      <c r="E20" s="92">
        <v>0</v>
      </c>
      <c r="F20" s="93">
        <v>5</v>
      </c>
      <c r="G20" s="93">
        <v>75</v>
      </c>
      <c r="H20" s="93">
        <v>412</v>
      </c>
      <c r="I20" s="93">
        <v>89</v>
      </c>
      <c r="J20" s="93">
        <v>5</v>
      </c>
      <c r="K20" s="93">
        <v>5</v>
      </c>
      <c r="L20" s="93">
        <v>25</v>
      </c>
      <c r="M20" s="98" t="s">
        <v>14</v>
      </c>
      <c r="N20" s="97" t="str">
        <f t="shared" si="0"/>
        <v> 3月31日～</v>
      </c>
      <c r="O20" s="97"/>
      <c r="P20" s="93">
        <v>1</v>
      </c>
      <c r="Q20" s="93">
        <v>1</v>
      </c>
      <c r="R20" s="93">
        <v>23</v>
      </c>
      <c r="S20" s="93">
        <v>0</v>
      </c>
      <c r="T20" s="93">
        <v>5</v>
      </c>
      <c r="U20" s="93">
        <v>0</v>
      </c>
      <c r="V20" s="93">
        <v>0</v>
      </c>
      <c r="W20" s="93">
        <v>0</v>
      </c>
      <c r="X20" s="93">
        <v>0</v>
      </c>
    </row>
    <row r="21" spans="1:24" ht="12.75" customHeight="1">
      <c r="A21" s="98" t="s">
        <v>15</v>
      </c>
      <c r="B21" s="97" t="s">
        <v>267</v>
      </c>
      <c r="C21" s="97"/>
      <c r="D21" s="93">
        <v>167</v>
      </c>
      <c r="E21" s="92">
        <v>0</v>
      </c>
      <c r="F21" s="93">
        <v>1</v>
      </c>
      <c r="G21" s="93">
        <v>135</v>
      </c>
      <c r="H21" s="93">
        <v>509</v>
      </c>
      <c r="I21" s="93">
        <v>68</v>
      </c>
      <c r="J21" s="93">
        <v>1</v>
      </c>
      <c r="K21" s="93">
        <v>4</v>
      </c>
      <c r="L21" s="93">
        <v>28</v>
      </c>
      <c r="M21" s="98" t="s">
        <v>15</v>
      </c>
      <c r="N21" s="97" t="str">
        <f t="shared" si="0"/>
        <v> 4月  7日～</v>
      </c>
      <c r="O21" s="97"/>
      <c r="P21" s="93">
        <v>1</v>
      </c>
      <c r="Q21" s="93">
        <v>0</v>
      </c>
      <c r="R21" s="93">
        <v>8</v>
      </c>
      <c r="S21" s="93">
        <v>0</v>
      </c>
      <c r="T21" s="93">
        <v>4</v>
      </c>
      <c r="U21" s="93">
        <v>0</v>
      </c>
      <c r="V21" s="93">
        <v>0</v>
      </c>
      <c r="W21" s="93">
        <v>0</v>
      </c>
      <c r="X21" s="93">
        <v>0</v>
      </c>
    </row>
    <row r="22" spans="1:24" ht="12.75" customHeight="1">
      <c r="A22" s="98" t="s">
        <v>16</v>
      </c>
      <c r="B22" s="97" t="s">
        <v>268</v>
      </c>
      <c r="C22" s="97"/>
      <c r="D22" s="93">
        <v>137</v>
      </c>
      <c r="E22" s="92">
        <v>8</v>
      </c>
      <c r="F22" s="93">
        <v>4</v>
      </c>
      <c r="G22" s="93">
        <v>123</v>
      </c>
      <c r="H22" s="93">
        <v>540</v>
      </c>
      <c r="I22" s="93">
        <v>84</v>
      </c>
      <c r="J22" s="93">
        <v>3</v>
      </c>
      <c r="K22" s="93">
        <v>6</v>
      </c>
      <c r="L22" s="93">
        <v>27</v>
      </c>
      <c r="M22" s="98" t="s">
        <v>16</v>
      </c>
      <c r="N22" s="97" t="str">
        <f t="shared" si="0"/>
        <v> 4月14日～</v>
      </c>
      <c r="O22" s="97"/>
      <c r="P22" s="93">
        <v>1</v>
      </c>
      <c r="Q22" s="93">
        <v>0</v>
      </c>
      <c r="R22" s="93">
        <v>16</v>
      </c>
      <c r="S22" s="93">
        <v>0</v>
      </c>
      <c r="T22" s="93">
        <v>3</v>
      </c>
      <c r="U22" s="93">
        <v>0</v>
      </c>
      <c r="V22" s="93">
        <v>0</v>
      </c>
      <c r="W22" s="93">
        <v>1</v>
      </c>
      <c r="X22" s="93">
        <v>0</v>
      </c>
    </row>
    <row r="23" spans="1:24" ht="12.75" customHeight="1">
      <c r="A23" s="98" t="s">
        <v>17</v>
      </c>
      <c r="B23" s="97" t="s">
        <v>269</v>
      </c>
      <c r="C23" s="97"/>
      <c r="D23" s="93">
        <v>113</v>
      </c>
      <c r="E23" s="92">
        <v>4</v>
      </c>
      <c r="F23" s="93">
        <v>4</v>
      </c>
      <c r="G23" s="93">
        <v>144</v>
      </c>
      <c r="H23" s="93">
        <v>528</v>
      </c>
      <c r="I23" s="93">
        <v>85</v>
      </c>
      <c r="J23" s="93">
        <v>4</v>
      </c>
      <c r="K23" s="93">
        <v>8</v>
      </c>
      <c r="L23" s="93">
        <v>32</v>
      </c>
      <c r="M23" s="98" t="s">
        <v>17</v>
      </c>
      <c r="N23" s="97" t="str">
        <f t="shared" si="0"/>
        <v> 4月21日～</v>
      </c>
      <c r="O23" s="97"/>
      <c r="P23" s="93">
        <v>2</v>
      </c>
      <c r="Q23" s="93">
        <v>1</v>
      </c>
      <c r="R23" s="93">
        <v>9</v>
      </c>
      <c r="S23" s="93">
        <v>0</v>
      </c>
      <c r="T23" s="93">
        <v>4</v>
      </c>
      <c r="U23" s="93">
        <v>0</v>
      </c>
      <c r="V23" s="93">
        <v>0</v>
      </c>
      <c r="W23" s="93">
        <v>1</v>
      </c>
      <c r="X23" s="93">
        <v>0</v>
      </c>
    </row>
    <row r="24" spans="1:24" ht="12.75" customHeight="1">
      <c r="A24" s="98" t="s">
        <v>18</v>
      </c>
      <c r="B24" s="97" t="s">
        <v>270</v>
      </c>
      <c r="C24" s="97"/>
      <c r="D24" s="93">
        <v>50</v>
      </c>
      <c r="E24" s="92">
        <v>2</v>
      </c>
      <c r="F24" s="93">
        <v>7</v>
      </c>
      <c r="G24" s="93">
        <v>135</v>
      </c>
      <c r="H24" s="93">
        <v>446</v>
      </c>
      <c r="I24" s="93">
        <v>122</v>
      </c>
      <c r="J24" s="93">
        <v>3</v>
      </c>
      <c r="K24" s="93">
        <v>2</v>
      </c>
      <c r="L24" s="93">
        <v>27</v>
      </c>
      <c r="M24" s="98" t="s">
        <v>18</v>
      </c>
      <c r="N24" s="97" t="str">
        <f t="shared" si="0"/>
        <v> 4月28日～</v>
      </c>
      <c r="O24" s="97"/>
      <c r="P24" s="93">
        <v>4</v>
      </c>
      <c r="Q24" s="93">
        <v>1</v>
      </c>
      <c r="R24" s="93">
        <v>8</v>
      </c>
      <c r="S24" s="93">
        <v>1</v>
      </c>
      <c r="T24" s="93">
        <v>3</v>
      </c>
      <c r="U24" s="93">
        <v>0</v>
      </c>
      <c r="V24" s="93">
        <v>0</v>
      </c>
      <c r="W24" s="93">
        <v>1</v>
      </c>
      <c r="X24" s="93">
        <v>0</v>
      </c>
    </row>
    <row r="25" spans="1:24" ht="12.75" customHeight="1">
      <c r="A25" s="98" t="s">
        <v>19</v>
      </c>
      <c r="B25" s="97" t="s">
        <v>271</v>
      </c>
      <c r="C25" s="97"/>
      <c r="D25" s="93">
        <v>18</v>
      </c>
      <c r="E25" s="92">
        <v>1</v>
      </c>
      <c r="F25" s="93">
        <v>8</v>
      </c>
      <c r="G25" s="93">
        <v>120</v>
      </c>
      <c r="H25" s="93">
        <v>392</v>
      </c>
      <c r="I25" s="93">
        <v>115</v>
      </c>
      <c r="J25" s="93">
        <v>4</v>
      </c>
      <c r="K25" s="93">
        <v>3</v>
      </c>
      <c r="L25" s="93">
        <v>13</v>
      </c>
      <c r="M25" s="98" t="s">
        <v>19</v>
      </c>
      <c r="N25" s="97" t="str">
        <f t="shared" si="0"/>
        <v> 5月  5日～</v>
      </c>
      <c r="O25" s="97"/>
      <c r="P25" s="93">
        <v>0</v>
      </c>
      <c r="Q25" s="93">
        <v>1</v>
      </c>
      <c r="R25" s="93">
        <v>21</v>
      </c>
      <c r="S25" s="93">
        <v>0</v>
      </c>
      <c r="T25" s="93">
        <v>3</v>
      </c>
      <c r="U25" s="93">
        <v>0</v>
      </c>
      <c r="V25" s="93">
        <v>1</v>
      </c>
      <c r="W25" s="93">
        <v>3</v>
      </c>
      <c r="X25" s="93">
        <v>0</v>
      </c>
    </row>
    <row r="26" spans="1:24" ht="12.75" customHeight="1">
      <c r="A26" s="98" t="s">
        <v>20</v>
      </c>
      <c r="B26" s="97" t="s">
        <v>272</v>
      </c>
      <c r="C26" s="97"/>
      <c r="D26" s="93">
        <v>23</v>
      </c>
      <c r="E26" s="92">
        <v>5</v>
      </c>
      <c r="F26" s="93">
        <v>3</v>
      </c>
      <c r="G26" s="93">
        <v>207</v>
      </c>
      <c r="H26" s="93">
        <v>441</v>
      </c>
      <c r="I26" s="93">
        <v>131</v>
      </c>
      <c r="J26" s="93">
        <v>11</v>
      </c>
      <c r="K26" s="93">
        <v>6</v>
      </c>
      <c r="L26" s="93">
        <v>27</v>
      </c>
      <c r="M26" s="98" t="s">
        <v>20</v>
      </c>
      <c r="N26" s="97" t="str">
        <f t="shared" si="0"/>
        <v> 5月12日～</v>
      </c>
      <c r="O26" s="97"/>
      <c r="P26" s="93">
        <v>1</v>
      </c>
      <c r="Q26" s="93">
        <v>1</v>
      </c>
      <c r="R26" s="93">
        <v>13</v>
      </c>
      <c r="S26" s="93">
        <v>0</v>
      </c>
      <c r="T26" s="93">
        <v>2</v>
      </c>
      <c r="U26" s="93">
        <v>0</v>
      </c>
      <c r="V26" s="93">
        <v>0</v>
      </c>
      <c r="W26" s="93">
        <v>1</v>
      </c>
      <c r="X26" s="93">
        <v>0</v>
      </c>
    </row>
    <row r="27" spans="1:24" ht="12.75" customHeight="1">
      <c r="A27" s="98" t="s">
        <v>21</v>
      </c>
      <c r="B27" s="97" t="s">
        <v>273</v>
      </c>
      <c r="C27" s="97"/>
      <c r="D27" s="93">
        <v>33</v>
      </c>
      <c r="E27" s="92">
        <v>5</v>
      </c>
      <c r="F27" s="93">
        <v>10</v>
      </c>
      <c r="G27" s="93">
        <v>223</v>
      </c>
      <c r="H27" s="93">
        <v>550</v>
      </c>
      <c r="I27" s="93">
        <v>111</v>
      </c>
      <c r="J27" s="93">
        <v>23</v>
      </c>
      <c r="K27" s="93">
        <v>5</v>
      </c>
      <c r="L27" s="93">
        <v>41</v>
      </c>
      <c r="M27" s="98" t="s">
        <v>21</v>
      </c>
      <c r="N27" s="97" t="str">
        <f t="shared" si="0"/>
        <v> 5月19日～</v>
      </c>
      <c r="O27" s="97"/>
      <c r="P27" s="93">
        <v>0</v>
      </c>
      <c r="Q27" s="93">
        <v>2</v>
      </c>
      <c r="R27" s="93">
        <v>13</v>
      </c>
      <c r="S27" s="93">
        <v>0</v>
      </c>
      <c r="T27" s="93">
        <v>4</v>
      </c>
      <c r="U27" s="93">
        <v>0</v>
      </c>
      <c r="V27" s="93">
        <v>0</v>
      </c>
      <c r="W27" s="93">
        <v>0</v>
      </c>
      <c r="X27" s="93">
        <v>0</v>
      </c>
    </row>
    <row r="28" spans="1:24" ht="12.75" customHeight="1">
      <c r="A28" s="98" t="s">
        <v>22</v>
      </c>
      <c r="B28" s="97" t="s">
        <v>274</v>
      </c>
      <c r="C28" s="97"/>
      <c r="D28" s="93">
        <v>5</v>
      </c>
      <c r="E28" s="92">
        <v>8</v>
      </c>
      <c r="F28" s="93">
        <v>14</v>
      </c>
      <c r="G28" s="93">
        <v>238</v>
      </c>
      <c r="H28" s="93">
        <v>571</v>
      </c>
      <c r="I28" s="93">
        <v>208</v>
      </c>
      <c r="J28" s="93">
        <v>41</v>
      </c>
      <c r="K28" s="93">
        <v>11</v>
      </c>
      <c r="L28" s="93">
        <v>20</v>
      </c>
      <c r="M28" s="98" t="s">
        <v>22</v>
      </c>
      <c r="N28" s="97" t="str">
        <f t="shared" si="0"/>
        <v> 5月26日～</v>
      </c>
      <c r="O28" s="97"/>
      <c r="P28" s="93">
        <v>6</v>
      </c>
      <c r="Q28" s="93">
        <v>15</v>
      </c>
      <c r="R28" s="93">
        <v>20</v>
      </c>
      <c r="S28" s="93">
        <v>0</v>
      </c>
      <c r="T28" s="93">
        <v>2</v>
      </c>
      <c r="U28" s="93">
        <v>0</v>
      </c>
      <c r="V28" s="93">
        <v>0</v>
      </c>
      <c r="W28" s="93">
        <v>0</v>
      </c>
      <c r="X28" s="93">
        <v>0</v>
      </c>
    </row>
    <row r="29" spans="1:24" ht="12.75" customHeight="1">
      <c r="A29" s="98" t="s">
        <v>23</v>
      </c>
      <c r="B29" s="97" t="s">
        <v>275</v>
      </c>
      <c r="C29" s="97"/>
      <c r="D29" s="93">
        <v>17</v>
      </c>
      <c r="E29" s="92">
        <v>2</v>
      </c>
      <c r="F29" s="93">
        <v>30</v>
      </c>
      <c r="G29" s="93">
        <v>252</v>
      </c>
      <c r="H29" s="93">
        <v>493</v>
      </c>
      <c r="I29" s="93">
        <v>142</v>
      </c>
      <c r="J29" s="93">
        <v>43</v>
      </c>
      <c r="K29" s="93">
        <v>6</v>
      </c>
      <c r="L29" s="93">
        <v>21</v>
      </c>
      <c r="M29" s="98" t="s">
        <v>23</v>
      </c>
      <c r="N29" s="97" t="str">
        <f t="shared" si="0"/>
        <v> 6月  2日～</v>
      </c>
      <c r="O29" s="97"/>
      <c r="P29" s="93">
        <v>5</v>
      </c>
      <c r="Q29" s="93">
        <v>36</v>
      </c>
      <c r="R29" s="93">
        <v>15</v>
      </c>
      <c r="S29" s="93">
        <v>0</v>
      </c>
      <c r="T29" s="93">
        <v>5</v>
      </c>
      <c r="U29" s="93">
        <v>0</v>
      </c>
      <c r="V29" s="93">
        <v>1</v>
      </c>
      <c r="W29" s="93">
        <v>0</v>
      </c>
      <c r="X29" s="93">
        <v>0</v>
      </c>
    </row>
    <row r="30" spans="1:24" ht="12.75" customHeight="1">
      <c r="A30" s="98" t="s">
        <v>24</v>
      </c>
      <c r="B30" s="97" t="s">
        <v>276</v>
      </c>
      <c r="C30" s="97"/>
      <c r="D30" s="93">
        <v>6</v>
      </c>
      <c r="E30" s="92">
        <v>5</v>
      </c>
      <c r="F30" s="93">
        <v>19</v>
      </c>
      <c r="G30" s="93">
        <v>196</v>
      </c>
      <c r="H30" s="93">
        <v>417</v>
      </c>
      <c r="I30" s="93">
        <v>221</v>
      </c>
      <c r="J30" s="93">
        <v>78</v>
      </c>
      <c r="K30" s="93">
        <v>10</v>
      </c>
      <c r="L30" s="93">
        <v>32</v>
      </c>
      <c r="M30" s="98" t="s">
        <v>24</v>
      </c>
      <c r="N30" s="97" t="str">
        <f t="shared" si="0"/>
        <v> 6月  9日～</v>
      </c>
      <c r="O30" s="97"/>
      <c r="P30" s="93">
        <v>4</v>
      </c>
      <c r="Q30" s="93">
        <v>60</v>
      </c>
      <c r="R30" s="93">
        <v>18</v>
      </c>
      <c r="S30" s="93">
        <v>0</v>
      </c>
      <c r="T30" s="93">
        <v>7</v>
      </c>
      <c r="U30" s="93">
        <v>0</v>
      </c>
      <c r="V30" s="93">
        <v>0</v>
      </c>
      <c r="W30" s="93">
        <v>0</v>
      </c>
      <c r="X30" s="93">
        <v>0</v>
      </c>
    </row>
    <row r="31" spans="1:24" ht="12.75" customHeight="1">
      <c r="A31" s="98" t="s">
        <v>25</v>
      </c>
      <c r="B31" s="97" t="s">
        <v>277</v>
      </c>
      <c r="C31" s="97"/>
      <c r="D31" s="93">
        <v>1</v>
      </c>
      <c r="E31" s="92">
        <v>5</v>
      </c>
      <c r="F31" s="93">
        <v>29</v>
      </c>
      <c r="G31" s="93">
        <v>223</v>
      </c>
      <c r="H31" s="93">
        <v>399</v>
      </c>
      <c r="I31" s="93">
        <v>204</v>
      </c>
      <c r="J31" s="93">
        <v>149</v>
      </c>
      <c r="K31" s="93">
        <v>23</v>
      </c>
      <c r="L31" s="93">
        <v>39</v>
      </c>
      <c r="M31" s="98" t="s">
        <v>25</v>
      </c>
      <c r="N31" s="97" t="str">
        <f t="shared" si="0"/>
        <v> 6月16日～</v>
      </c>
      <c r="O31" s="97"/>
      <c r="P31" s="93">
        <v>4</v>
      </c>
      <c r="Q31" s="93">
        <v>118</v>
      </c>
      <c r="R31" s="93">
        <v>16</v>
      </c>
      <c r="S31" s="93">
        <v>0</v>
      </c>
      <c r="T31" s="93">
        <v>11</v>
      </c>
      <c r="U31" s="93">
        <v>0</v>
      </c>
      <c r="V31" s="93">
        <v>0</v>
      </c>
      <c r="W31" s="93">
        <v>1</v>
      </c>
      <c r="X31" s="93">
        <v>0</v>
      </c>
    </row>
    <row r="32" spans="1:24" ht="12.75" customHeight="1">
      <c r="A32" s="98" t="s">
        <v>26</v>
      </c>
      <c r="B32" s="97" t="s">
        <v>278</v>
      </c>
      <c r="C32" s="97"/>
      <c r="D32" s="93">
        <v>2</v>
      </c>
      <c r="E32" s="92">
        <v>1</v>
      </c>
      <c r="F32" s="93">
        <v>22</v>
      </c>
      <c r="G32" s="93">
        <v>156</v>
      </c>
      <c r="H32" s="93">
        <v>315</v>
      </c>
      <c r="I32" s="93">
        <v>214</v>
      </c>
      <c r="J32" s="93">
        <v>175</v>
      </c>
      <c r="K32" s="93">
        <v>13</v>
      </c>
      <c r="L32" s="93">
        <v>30</v>
      </c>
      <c r="M32" s="98" t="s">
        <v>26</v>
      </c>
      <c r="N32" s="97" t="str">
        <f t="shared" si="0"/>
        <v> 6月23日～</v>
      </c>
      <c r="O32" s="97"/>
      <c r="P32" s="93">
        <v>2</v>
      </c>
      <c r="Q32" s="93">
        <v>115</v>
      </c>
      <c r="R32" s="93">
        <v>11</v>
      </c>
      <c r="S32" s="93">
        <v>0</v>
      </c>
      <c r="T32" s="93">
        <v>6</v>
      </c>
      <c r="U32" s="93">
        <v>0</v>
      </c>
      <c r="V32" s="93">
        <v>1</v>
      </c>
      <c r="W32" s="93">
        <v>1</v>
      </c>
      <c r="X32" s="93">
        <v>0</v>
      </c>
    </row>
    <row r="33" spans="1:24" ht="12.75" customHeight="1">
      <c r="A33" s="98" t="s">
        <v>27</v>
      </c>
      <c r="B33" s="97" t="s">
        <v>279</v>
      </c>
      <c r="C33" s="97"/>
      <c r="D33" s="93">
        <v>2</v>
      </c>
      <c r="E33" s="92">
        <v>9</v>
      </c>
      <c r="F33" s="93">
        <v>23</v>
      </c>
      <c r="G33" s="93">
        <v>187</v>
      </c>
      <c r="H33" s="93">
        <v>299</v>
      </c>
      <c r="I33" s="93">
        <v>158</v>
      </c>
      <c r="J33" s="93">
        <v>257</v>
      </c>
      <c r="K33" s="93">
        <v>30</v>
      </c>
      <c r="L33" s="93">
        <v>26</v>
      </c>
      <c r="M33" s="98" t="s">
        <v>27</v>
      </c>
      <c r="N33" s="97" t="str">
        <f t="shared" si="0"/>
        <v> 6月30日～</v>
      </c>
      <c r="O33" s="97"/>
      <c r="P33" s="93">
        <v>4</v>
      </c>
      <c r="Q33" s="93">
        <v>180</v>
      </c>
      <c r="R33" s="93">
        <v>19</v>
      </c>
      <c r="S33" s="93">
        <v>0</v>
      </c>
      <c r="T33" s="93">
        <v>3</v>
      </c>
      <c r="U33" s="93">
        <v>0</v>
      </c>
      <c r="V33" s="93">
        <v>0</v>
      </c>
      <c r="W33" s="93">
        <v>1</v>
      </c>
      <c r="X33" s="93">
        <v>0</v>
      </c>
    </row>
    <row r="34" spans="1:24" ht="12.75" customHeight="1">
      <c r="A34" s="98" t="s">
        <v>28</v>
      </c>
      <c r="B34" s="97" t="s">
        <v>280</v>
      </c>
      <c r="C34" s="97"/>
      <c r="D34" s="93">
        <v>4</v>
      </c>
      <c r="E34" s="92">
        <v>3</v>
      </c>
      <c r="F34" s="93">
        <v>42</v>
      </c>
      <c r="G34" s="93">
        <v>144</v>
      </c>
      <c r="H34" s="93">
        <v>266</v>
      </c>
      <c r="I34" s="93">
        <v>167</v>
      </c>
      <c r="J34" s="93">
        <v>289</v>
      </c>
      <c r="K34" s="93">
        <v>15</v>
      </c>
      <c r="L34" s="93">
        <v>35</v>
      </c>
      <c r="M34" s="98" t="s">
        <v>28</v>
      </c>
      <c r="N34" s="97" t="str">
        <f t="shared" si="0"/>
        <v> 7月  7日～</v>
      </c>
      <c r="O34" s="97"/>
      <c r="P34" s="93">
        <v>3</v>
      </c>
      <c r="Q34" s="93">
        <v>243</v>
      </c>
      <c r="R34" s="93">
        <v>20</v>
      </c>
      <c r="S34" s="93">
        <v>0</v>
      </c>
      <c r="T34" s="93">
        <v>1</v>
      </c>
      <c r="U34" s="93">
        <v>1</v>
      </c>
      <c r="V34" s="93">
        <v>0</v>
      </c>
      <c r="W34" s="93">
        <v>2</v>
      </c>
      <c r="X34" s="93">
        <v>0</v>
      </c>
    </row>
    <row r="35" spans="1:24" ht="12.75" customHeight="1">
      <c r="A35" s="98" t="s">
        <v>29</v>
      </c>
      <c r="B35" s="97" t="s">
        <v>281</v>
      </c>
      <c r="C35" s="97"/>
      <c r="D35" s="93">
        <v>0</v>
      </c>
      <c r="E35" s="92">
        <v>5</v>
      </c>
      <c r="F35" s="93">
        <v>17</v>
      </c>
      <c r="G35" s="93">
        <v>103</v>
      </c>
      <c r="H35" s="93">
        <v>193</v>
      </c>
      <c r="I35" s="93">
        <v>116</v>
      </c>
      <c r="J35" s="93">
        <v>360</v>
      </c>
      <c r="K35" s="93">
        <v>9</v>
      </c>
      <c r="L35" s="93">
        <v>31</v>
      </c>
      <c r="M35" s="98" t="s">
        <v>29</v>
      </c>
      <c r="N35" s="97" t="str">
        <f t="shared" si="0"/>
        <v> 7月14日～</v>
      </c>
      <c r="O35" s="97"/>
      <c r="P35" s="93">
        <v>1</v>
      </c>
      <c r="Q35" s="93">
        <v>311</v>
      </c>
      <c r="R35" s="93">
        <v>12</v>
      </c>
      <c r="S35" s="93">
        <v>0</v>
      </c>
      <c r="T35" s="93">
        <v>5</v>
      </c>
      <c r="U35" s="93">
        <v>1</v>
      </c>
      <c r="V35" s="93">
        <v>1</v>
      </c>
      <c r="W35" s="93">
        <v>2</v>
      </c>
      <c r="X35" s="93">
        <v>0</v>
      </c>
    </row>
    <row r="36" spans="1:24" ht="12.75" customHeight="1">
      <c r="A36" s="98" t="s">
        <v>30</v>
      </c>
      <c r="B36" s="97" t="s">
        <v>282</v>
      </c>
      <c r="C36" s="97"/>
      <c r="D36" s="93">
        <v>2</v>
      </c>
      <c r="E36" s="92">
        <v>7</v>
      </c>
      <c r="F36" s="93">
        <v>44</v>
      </c>
      <c r="G36" s="93">
        <v>75</v>
      </c>
      <c r="H36" s="93">
        <v>162</v>
      </c>
      <c r="I36" s="93">
        <v>82</v>
      </c>
      <c r="J36" s="93">
        <v>462</v>
      </c>
      <c r="K36" s="93">
        <v>13</v>
      </c>
      <c r="L36" s="93">
        <v>32</v>
      </c>
      <c r="M36" s="98" t="s">
        <v>30</v>
      </c>
      <c r="N36" s="97" t="str">
        <f t="shared" si="0"/>
        <v> 7月21日～</v>
      </c>
      <c r="O36" s="97"/>
      <c r="P36" s="93">
        <v>5</v>
      </c>
      <c r="Q36" s="93">
        <v>492</v>
      </c>
      <c r="R36" s="93">
        <v>8</v>
      </c>
      <c r="S36" s="93">
        <v>0</v>
      </c>
      <c r="T36" s="93">
        <v>4</v>
      </c>
      <c r="U36" s="93">
        <v>0</v>
      </c>
      <c r="V36" s="93">
        <v>0</v>
      </c>
      <c r="W36" s="93">
        <v>0</v>
      </c>
      <c r="X36" s="93">
        <v>0</v>
      </c>
    </row>
    <row r="37" spans="1:24" ht="12.75" customHeight="1">
      <c r="A37" s="98" t="s">
        <v>31</v>
      </c>
      <c r="B37" s="97" t="s">
        <v>283</v>
      </c>
      <c r="C37" s="97"/>
      <c r="D37" s="93">
        <v>0</v>
      </c>
      <c r="E37" s="92">
        <v>1</v>
      </c>
      <c r="F37" s="93">
        <v>28</v>
      </c>
      <c r="G37" s="93">
        <v>66</v>
      </c>
      <c r="H37" s="93">
        <v>157</v>
      </c>
      <c r="I37" s="93">
        <v>71</v>
      </c>
      <c r="J37" s="93">
        <v>390</v>
      </c>
      <c r="K37" s="93">
        <v>5</v>
      </c>
      <c r="L37" s="93">
        <v>26</v>
      </c>
      <c r="M37" s="98" t="s">
        <v>31</v>
      </c>
      <c r="N37" s="97" t="str">
        <f t="shared" si="0"/>
        <v> 7月28日～</v>
      </c>
      <c r="O37" s="97"/>
      <c r="P37" s="93">
        <v>5</v>
      </c>
      <c r="Q37" s="93">
        <v>511</v>
      </c>
      <c r="R37" s="93">
        <v>13</v>
      </c>
      <c r="S37" s="93">
        <v>0</v>
      </c>
      <c r="T37" s="93">
        <v>4</v>
      </c>
      <c r="U37" s="93">
        <v>1</v>
      </c>
      <c r="V37" s="93">
        <v>0</v>
      </c>
      <c r="W37" s="93">
        <v>1</v>
      </c>
      <c r="X37" s="93">
        <v>0</v>
      </c>
    </row>
    <row r="38" spans="1:24" ht="12.75" customHeight="1">
      <c r="A38" s="98" t="s">
        <v>32</v>
      </c>
      <c r="B38" s="97" t="s">
        <v>284</v>
      </c>
      <c r="C38" s="97"/>
      <c r="D38" s="93">
        <v>0</v>
      </c>
      <c r="E38" s="92">
        <v>3</v>
      </c>
      <c r="F38" s="93">
        <v>19</v>
      </c>
      <c r="G38" s="93">
        <v>47</v>
      </c>
      <c r="H38" s="93">
        <v>141</v>
      </c>
      <c r="I38" s="93">
        <v>34</v>
      </c>
      <c r="J38" s="93">
        <v>330</v>
      </c>
      <c r="K38" s="93">
        <v>3</v>
      </c>
      <c r="L38" s="93">
        <v>43</v>
      </c>
      <c r="M38" s="98" t="s">
        <v>32</v>
      </c>
      <c r="N38" s="97" t="str">
        <f t="shared" si="0"/>
        <v> 8月  4日～</v>
      </c>
      <c r="O38" s="97"/>
      <c r="P38" s="93">
        <v>2</v>
      </c>
      <c r="Q38" s="93">
        <v>414</v>
      </c>
      <c r="R38" s="93">
        <v>17</v>
      </c>
      <c r="S38" s="93">
        <v>0</v>
      </c>
      <c r="T38" s="93">
        <v>4</v>
      </c>
      <c r="U38" s="93">
        <v>0</v>
      </c>
      <c r="V38" s="93">
        <v>1</v>
      </c>
      <c r="W38" s="93">
        <v>2</v>
      </c>
      <c r="X38" s="93">
        <v>0</v>
      </c>
    </row>
    <row r="39" spans="1:24" ht="12.75" customHeight="1">
      <c r="A39" s="98" t="s">
        <v>33</v>
      </c>
      <c r="B39" s="97" t="s">
        <v>285</v>
      </c>
      <c r="C39" s="97"/>
      <c r="D39" s="93">
        <v>0</v>
      </c>
      <c r="E39" s="92">
        <v>0</v>
      </c>
      <c r="F39" s="93">
        <v>8</v>
      </c>
      <c r="G39" s="93">
        <v>19</v>
      </c>
      <c r="H39" s="93">
        <v>74</v>
      </c>
      <c r="I39" s="93">
        <v>37</v>
      </c>
      <c r="J39" s="93">
        <v>162</v>
      </c>
      <c r="K39" s="93">
        <v>4</v>
      </c>
      <c r="L39" s="93">
        <v>26</v>
      </c>
      <c r="M39" s="98" t="s">
        <v>33</v>
      </c>
      <c r="N39" s="97" t="str">
        <f t="shared" si="0"/>
        <v> 8月11日～</v>
      </c>
      <c r="O39" s="97"/>
      <c r="P39" s="93">
        <v>1</v>
      </c>
      <c r="Q39" s="93">
        <v>243</v>
      </c>
      <c r="R39" s="93">
        <v>10</v>
      </c>
      <c r="S39" s="93">
        <v>0</v>
      </c>
      <c r="T39" s="93">
        <v>2</v>
      </c>
      <c r="U39" s="93">
        <v>0</v>
      </c>
      <c r="V39" s="93">
        <v>0</v>
      </c>
      <c r="W39" s="93">
        <v>1</v>
      </c>
      <c r="X39" s="93">
        <v>0</v>
      </c>
    </row>
    <row r="40" spans="1:24" ht="12.75" customHeight="1">
      <c r="A40" s="98" t="s">
        <v>34</v>
      </c>
      <c r="B40" s="97" t="s">
        <v>286</v>
      </c>
      <c r="C40" s="97"/>
      <c r="D40" s="93">
        <v>0</v>
      </c>
      <c r="E40" s="92">
        <v>4</v>
      </c>
      <c r="F40" s="93">
        <v>20</v>
      </c>
      <c r="G40" s="93">
        <v>43</v>
      </c>
      <c r="H40" s="93">
        <v>128</v>
      </c>
      <c r="I40" s="93">
        <v>28</v>
      </c>
      <c r="J40" s="93">
        <v>143</v>
      </c>
      <c r="K40" s="93">
        <v>5</v>
      </c>
      <c r="L40" s="93">
        <v>38</v>
      </c>
      <c r="M40" s="98" t="s">
        <v>34</v>
      </c>
      <c r="N40" s="97" t="str">
        <f t="shared" si="0"/>
        <v> 8月18日～</v>
      </c>
      <c r="O40" s="97"/>
      <c r="P40" s="93">
        <v>1</v>
      </c>
      <c r="Q40" s="93">
        <v>144</v>
      </c>
      <c r="R40" s="93">
        <v>22</v>
      </c>
      <c r="S40" s="93">
        <v>0</v>
      </c>
      <c r="T40" s="93">
        <v>5</v>
      </c>
      <c r="U40" s="93">
        <v>0</v>
      </c>
      <c r="V40" s="93">
        <v>0</v>
      </c>
      <c r="W40" s="93">
        <v>1</v>
      </c>
      <c r="X40" s="93">
        <v>0</v>
      </c>
    </row>
    <row r="41" spans="1:24" ht="12.75" customHeight="1">
      <c r="A41" s="98" t="s">
        <v>35</v>
      </c>
      <c r="B41" s="97" t="s">
        <v>287</v>
      </c>
      <c r="C41" s="97"/>
      <c r="D41" s="93">
        <v>0</v>
      </c>
      <c r="E41" s="92">
        <v>1</v>
      </c>
      <c r="F41" s="93">
        <v>17</v>
      </c>
      <c r="G41" s="93">
        <v>58</v>
      </c>
      <c r="H41" s="93">
        <v>154</v>
      </c>
      <c r="I41" s="93">
        <v>28</v>
      </c>
      <c r="J41" s="93">
        <v>146</v>
      </c>
      <c r="K41" s="93">
        <v>9</v>
      </c>
      <c r="L41" s="93">
        <v>41</v>
      </c>
      <c r="M41" s="98" t="s">
        <v>35</v>
      </c>
      <c r="N41" s="97" t="str">
        <f t="shared" si="0"/>
        <v> 8月25日～</v>
      </c>
      <c r="O41" s="97"/>
      <c r="P41" s="93">
        <v>0</v>
      </c>
      <c r="Q41" s="93">
        <v>175</v>
      </c>
      <c r="R41" s="93">
        <v>14</v>
      </c>
      <c r="S41" s="93">
        <v>0</v>
      </c>
      <c r="T41" s="93">
        <v>2</v>
      </c>
      <c r="U41" s="93">
        <v>0</v>
      </c>
      <c r="V41" s="93">
        <v>0</v>
      </c>
      <c r="W41" s="93">
        <v>0</v>
      </c>
      <c r="X41" s="93">
        <v>0</v>
      </c>
    </row>
    <row r="42" spans="1:24" ht="12.75" customHeight="1">
      <c r="A42" s="98" t="s">
        <v>36</v>
      </c>
      <c r="B42" s="97" t="s">
        <v>288</v>
      </c>
      <c r="C42" s="97"/>
      <c r="D42" s="93">
        <v>0</v>
      </c>
      <c r="E42" s="92">
        <v>1</v>
      </c>
      <c r="F42" s="93">
        <v>21</v>
      </c>
      <c r="G42" s="93">
        <v>67</v>
      </c>
      <c r="H42" s="93">
        <v>154</v>
      </c>
      <c r="I42" s="93">
        <v>26</v>
      </c>
      <c r="J42" s="93">
        <v>174</v>
      </c>
      <c r="K42" s="93">
        <v>7</v>
      </c>
      <c r="L42" s="93">
        <v>32</v>
      </c>
      <c r="M42" s="98" t="s">
        <v>36</v>
      </c>
      <c r="N42" s="97" t="str">
        <f t="shared" si="0"/>
        <v> 9月  1日～</v>
      </c>
      <c r="O42" s="97"/>
      <c r="P42" s="93">
        <v>5</v>
      </c>
      <c r="Q42" s="93">
        <v>164</v>
      </c>
      <c r="R42" s="93">
        <v>20</v>
      </c>
      <c r="S42" s="93">
        <v>0</v>
      </c>
      <c r="T42" s="93">
        <v>6</v>
      </c>
      <c r="U42" s="93">
        <v>0</v>
      </c>
      <c r="V42" s="93">
        <v>0</v>
      </c>
      <c r="W42" s="93">
        <v>0</v>
      </c>
      <c r="X42" s="93">
        <v>0</v>
      </c>
    </row>
    <row r="43" spans="1:24" ht="12.75" customHeight="1">
      <c r="A43" s="98" t="s">
        <v>37</v>
      </c>
      <c r="B43" s="97" t="s">
        <v>289</v>
      </c>
      <c r="C43" s="97"/>
      <c r="D43" s="93">
        <v>0</v>
      </c>
      <c r="E43" s="92">
        <v>2</v>
      </c>
      <c r="F43" s="93">
        <v>18</v>
      </c>
      <c r="G43" s="93">
        <v>42</v>
      </c>
      <c r="H43" s="93">
        <v>127</v>
      </c>
      <c r="I43" s="93">
        <v>25</v>
      </c>
      <c r="J43" s="93">
        <v>153</v>
      </c>
      <c r="K43" s="93">
        <v>2</v>
      </c>
      <c r="L43" s="93">
        <v>39</v>
      </c>
      <c r="M43" s="98" t="s">
        <v>37</v>
      </c>
      <c r="N43" s="97" t="str">
        <f t="shared" si="0"/>
        <v> 9月  8日～</v>
      </c>
      <c r="O43" s="97"/>
      <c r="P43" s="93">
        <v>7</v>
      </c>
      <c r="Q43" s="93">
        <v>132</v>
      </c>
      <c r="R43" s="93">
        <v>16</v>
      </c>
      <c r="S43" s="93">
        <v>0</v>
      </c>
      <c r="T43" s="93">
        <v>2</v>
      </c>
      <c r="U43" s="93">
        <v>0</v>
      </c>
      <c r="V43" s="93">
        <v>0</v>
      </c>
      <c r="W43" s="93">
        <v>2</v>
      </c>
      <c r="X43" s="93">
        <v>0</v>
      </c>
    </row>
    <row r="44" spans="1:24" ht="12.75" customHeight="1">
      <c r="A44" s="98" t="s">
        <v>38</v>
      </c>
      <c r="B44" s="97" t="s">
        <v>290</v>
      </c>
      <c r="C44" s="97"/>
      <c r="D44" s="93">
        <v>1</v>
      </c>
      <c r="E44" s="92">
        <v>3</v>
      </c>
      <c r="F44" s="93">
        <v>14</v>
      </c>
      <c r="G44" s="93">
        <v>60</v>
      </c>
      <c r="H44" s="93">
        <v>144</v>
      </c>
      <c r="I44" s="93">
        <v>13</v>
      </c>
      <c r="J44" s="93">
        <v>107</v>
      </c>
      <c r="K44" s="93">
        <v>1</v>
      </c>
      <c r="L44" s="93">
        <v>24</v>
      </c>
      <c r="M44" s="98" t="s">
        <v>38</v>
      </c>
      <c r="N44" s="97" t="str">
        <f t="shared" si="0"/>
        <v> 9月15日～</v>
      </c>
      <c r="O44" s="97"/>
      <c r="P44" s="93">
        <v>3</v>
      </c>
      <c r="Q44" s="93">
        <v>82</v>
      </c>
      <c r="R44" s="93">
        <v>19</v>
      </c>
      <c r="S44" s="93">
        <v>0</v>
      </c>
      <c r="T44" s="93">
        <v>2</v>
      </c>
      <c r="U44" s="93">
        <v>0</v>
      </c>
      <c r="V44" s="93">
        <v>0</v>
      </c>
      <c r="W44" s="93">
        <v>3</v>
      </c>
      <c r="X44" s="93">
        <v>0</v>
      </c>
    </row>
    <row r="45" spans="1:24" ht="12.75" customHeight="1">
      <c r="A45" s="98" t="s">
        <v>39</v>
      </c>
      <c r="B45" s="97" t="s">
        <v>291</v>
      </c>
      <c r="C45" s="97"/>
      <c r="D45" s="93">
        <v>0</v>
      </c>
      <c r="E45" s="92">
        <v>1</v>
      </c>
      <c r="F45" s="93">
        <v>10</v>
      </c>
      <c r="G45" s="93">
        <v>66</v>
      </c>
      <c r="H45" s="93">
        <v>139</v>
      </c>
      <c r="I45" s="93">
        <v>19</v>
      </c>
      <c r="J45" s="93">
        <v>67</v>
      </c>
      <c r="K45" s="93">
        <v>0</v>
      </c>
      <c r="L45" s="93">
        <v>30</v>
      </c>
      <c r="M45" s="98" t="s">
        <v>39</v>
      </c>
      <c r="N45" s="97" t="str">
        <f t="shared" si="0"/>
        <v> 9月22日～</v>
      </c>
      <c r="O45" s="97"/>
      <c r="P45" s="93">
        <v>7</v>
      </c>
      <c r="Q45" s="93">
        <v>63</v>
      </c>
      <c r="R45" s="93">
        <v>18</v>
      </c>
      <c r="S45" s="93">
        <v>0</v>
      </c>
      <c r="T45" s="93">
        <v>7</v>
      </c>
      <c r="U45" s="93">
        <v>0</v>
      </c>
      <c r="V45" s="93">
        <v>1</v>
      </c>
      <c r="W45" s="93">
        <v>0</v>
      </c>
      <c r="X45" s="93">
        <v>0</v>
      </c>
    </row>
    <row r="46" spans="1:24" ht="12.75" customHeight="1">
      <c r="A46" s="98" t="s">
        <v>40</v>
      </c>
      <c r="B46" s="97" t="s">
        <v>292</v>
      </c>
      <c r="C46" s="97"/>
      <c r="D46" s="93">
        <v>0</v>
      </c>
      <c r="E46" s="92">
        <v>7</v>
      </c>
      <c r="F46" s="93">
        <v>19</v>
      </c>
      <c r="G46" s="93">
        <v>86</v>
      </c>
      <c r="H46" s="93">
        <v>146</v>
      </c>
      <c r="I46" s="93">
        <v>18</v>
      </c>
      <c r="J46" s="93">
        <v>71</v>
      </c>
      <c r="K46" s="93">
        <v>1</v>
      </c>
      <c r="L46" s="93">
        <v>30</v>
      </c>
      <c r="M46" s="98" t="s">
        <v>40</v>
      </c>
      <c r="N46" s="97" t="str">
        <f t="shared" si="0"/>
        <v>  9月29日～</v>
      </c>
      <c r="O46" s="97"/>
      <c r="P46" s="93">
        <v>1</v>
      </c>
      <c r="Q46" s="93">
        <v>62</v>
      </c>
      <c r="R46" s="93">
        <v>18</v>
      </c>
      <c r="S46" s="93">
        <v>0</v>
      </c>
      <c r="T46" s="93">
        <v>3</v>
      </c>
      <c r="U46" s="93">
        <v>0</v>
      </c>
      <c r="V46" s="93">
        <v>0</v>
      </c>
      <c r="W46" s="93">
        <v>2</v>
      </c>
      <c r="X46" s="93">
        <v>0</v>
      </c>
    </row>
    <row r="47" spans="1:24" ht="12.75" customHeight="1">
      <c r="A47" s="98" t="s">
        <v>41</v>
      </c>
      <c r="B47" s="97" t="s">
        <v>293</v>
      </c>
      <c r="C47" s="97"/>
      <c r="D47" s="93">
        <v>0</v>
      </c>
      <c r="E47" s="92">
        <v>5</v>
      </c>
      <c r="F47" s="93">
        <v>6</v>
      </c>
      <c r="G47" s="93">
        <v>62</v>
      </c>
      <c r="H47" s="93">
        <v>186</v>
      </c>
      <c r="I47" s="93">
        <v>25</v>
      </c>
      <c r="J47" s="93">
        <v>77</v>
      </c>
      <c r="K47" s="93">
        <v>1</v>
      </c>
      <c r="L47" s="93">
        <v>34</v>
      </c>
      <c r="M47" s="98" t="s">
        <v>41</v>
      </c>
      <c r="N47" s="97" t="str">
        <f t="shared" si="0"/>
        <v>10月  6日～</v>
      </c>
      <c r="O47" s="97"/>
      <c r="P47" s="93">
        <v>2</v>
      </c>
      <c r="Q47" s="93">
        <v>36</v>
      </c>
      <c r="R47" s="93">
        <v>9</v>
      </c>
      <c r="S47" s="93">
        <v>0</v>
      </c>
      <c r="T47" s="93">
        <v>2</v>
      </c>
      <c r="U47" s="93">
        <v>0</v>
      </c>
      <c r="V47" s="93">
        <v>2</v>
      </c>
      <c r="W47" s="93">
        <v>1</v>
      </c>
      <c r="X47" s="93">
        <v>0</v>
      </c>
    </row>
    <row r="48" spans="1:24" ht="12.75" customHeight="1">
      <c r="A48" s="98" t="s">
        <v>42</v>
      </c>
      <c r="B48" s="97" t="s">
        <v>294</v>
      </c>
      <c r="C48" s="97"/>
      <c r="D48" s="93">
        <v>0</v>
      </c>
      <c r="E48" s="92">
        <v>2</v>
      </c>
      <c r="F48" s="93">
        <v>4</v>
      </c>
      <c r="G48" s="93">
        <v>74</v>
      </c>
      <c r="H48" s="93">
        <v>171</v>
      </c>
      <c r="I48" s="93">
        <v>36</v>
      </c>
      <c r="J48" s="93">
        <v>61</v>
      </c>
      <c r="K48" s="93">
        <v>3</v>
      </c>
      <c r="L48" s="93">
        <v>19</v>
      </c>
      <c r="M48" s="98" t="s">
        <v>42</v>
      </c>
      <c r="N48" s="97" t="str">
        <f t="shared" si="0"/>
        <v>10月13日～</v>
      </c>
      <c r="O48" s="97"/>
      <c r="P48" s="93">
        <v>3</v>
      </c>
      <c r="Q48" s="93">
        <v>9</v>
      </c>
      <c r="R48" s="93">
        <v>4</v>
      </c>
      <c r="S48" s="93">
        <v>1</v>
      </c>
      <c r="T48" s="93">
        <v>3</v>
      </c>
      <c r="U48" s="93">
        <v>0</v>
      </c>
      <c r="V48" s="93">
        <v>0</v>
      </c>
      <c r="W48" s="93">
        <v>1</v>
      </c>
      <c r="X48" s="93">
        <v>0</v>
      </c>
    </row>
    <row r="49" spans="1:24" ht="12.75" customHeight="1">
      <c r="A49" s="98" t="s">
        <v>43</v>
      </c>
      <c r="B49" s="97" t="s">
        <v>295</v>
      </c>
      <c r="C49" s="97"/>
      <c r="D49" s="93">
        <v>0</v>
      </c>
      <c r="E49" s="92">
        <v>3</v>
      </c>
      <c r="F49" s="93">
        <v>2</v>
      </c>
      <c r="G49" s="93">
        <v>123</v>
      </c>
      <c r="H49" s="93">
        <v>191</v>
      </c>
      <c r="I49" s="93">
        <v>36</v>
      </c>
      <c r="J49" s="93">
        <v>48</v>
      </c>
      <c r="K49" s="93">
        <v>0</v>
      </c>
      <c r="L49" s="93">
        <v>26</v>
      </c>
      <c r="M49" s="98" t="s">
        <v>43</v>
      </c>
      <c r="N49" s="97" t="str">
        <f t="shared" si="0"/>
        <v>10月20日～</v>
      </c>
      <c r="O49" s="97"/>
      <c r="P49" s="93">
        <v>4</v>
      </c>
      <c r="Q49" s="93">
        <v>8</v>
      </c>
      <c r="R49" s="93">
        <v>6</v>
      </c>
      <c r="S49" s="93">
        <v>0</v>
      </c>
      <c r="T49" s="93">
        <v>2</v>
      </c>
      <c r="U49" s="93">
        <v>0</v>
      </c>
      <c r="V49" s="93">
        <v>0</v>
      </c>
      <c r="W49" s="93">
        <v>0</v>
      </c>
      <c r="X49" s="93">
        <v>0</v>
      </c>
    </row>
    <row r="50" spans="1:24" ht="12.75" customHeight="1">
      <c r="A50" s="98" t="s">
        <v>44</v>
      </c>
      <c r="B50" s="97" t="s">
        <v>296</v>
      </c>
      <c r="C50" s="97"/>
      <c r="D50" s="93">
        <v>0</v>
      </c>
      <c r="E50" s="92">
        <v>5</v>
      </c>
      <c r="F50" s="93">
        <v>1</v>
      </c>
      <c r="G50" s="93">
        <v>100</v>
      </c>
      <c r="H50" s="93">
        <v>192</v>
      </c>
      <c r="I50" s="93">
        <v>57</v>
      </c>
      <c r="J50" s="93">
        <v>39</v>
      </c>
      <c r="K50" s="93">
        <v>0</v>
      </c>
      <c r="L50" s="93">
        <v>26</v>
      </c>
      <c r="M50" s="98" t="s">
        <v>44</v>
      </c>
      <c r="N50" s="97" t="str">
        <f t="shared" si="0"/>
        <v>10月27日～</v>
      </c>
      <c r="O50" s="97"/>
      <c r="P50" s="93">
        <v>1</v>
      </c>
      <c r="Q50" s="93">
        <v>3</v>
      </c>
      <c r="R50" s="93">
        <v>12</v>
      </c>
      <c r="S50" s="93">
        <v>0</v>
      </c>
      <c r="T50" s="93">
        <v>4</v>
      </c>
      <c r="U50" s="93">
        <v>0</v>
      </c>
      <c r="V50" s="93">
        <v>0</v>
      </c>
      <c r="W50" s="93">
        <v>1</v>
      </c>
      <c r="X50" s="93">
        <v>0</v>
      </c>
    </row>
    <row r="51" spans="1:24" ht="12.75" customHeight="1">
      <c r="A51" s="98" t="s">
        <v>45</v>
      </c>
      <c r="B51" s="97" t="s">
        <v>297</v>
      </c>
      <c r="C51" s="97"/>
      <c r="D51" s="93">
        <v>0</v>
      </c>
      <c r="E51" s="92">
        <v>10</v>
      </c>
      <c r="F51" s="93">
        <v>3</v>
      </c>
      <c r="G51" s="93">
        <v>96</v>
      </c>
      <c r="H51" s="93">
        <v>194</v>
      </c>
      <c r="I51" s="93">
        <v>58</v>
      </c>
      <c r="J51" s="93">
        <v>42</v>
      </c>
      <c r="K51" s="93">
        <v>1</v>
      </c>
      <c r="L51" s="93">
        <v>24</v>
      </c>
      <c r="M51" s="98" t="s">
        <v>45</v>
      </c>
      <c r="N51" s="97" t="str">
        <f t="shared" si="0"/>
        <v>11月  3日～</v>
      </c>
      <c r="O51" s="97"/>
      <c r="P51" s="93">
        <v>2</v>
      </c>
      <c r="Q51" s="93">
        <v>4</v>
      </c>
      <c r="R51" s="93">
        <v>5</v>
      </c>
      <c r="S51" s="93">
        <v>0</v>
      </c>
      <c r="T51" s="93">
        <v>4</v>
      </c>
      <c r="U51" s="93">
        <v>0</v>
      </c>
      <c r="V51" s="93">
        <v>0</v>
      </c>
      <c r="W51" s="93">
        <v>1</v>
      </c>
      <c r="X51" s="93">
        <v>0</v>
      </c>
    </row>
    <row r="52" spans="1:24" ht="12.75" customHeight="1">
      <c r="A52" s="98" t="s">
        <v>46</v>
      </c>
      <c r="B52" s="97" t="s">
        <v>298</v>
      </c>
      <c r="C52" s="97"/>
      <c r="D52" s="93">
        <v>4</v>
      </c>
      <c r="E52" s="93">
        <v>15</v>
      </c>
      <c r="F52" s="93">
        <v>4</v>
      </c>
      <c r="G52" s="93">
        <v>106</v>
      </c>
      <c r="H52" s="93">
        <v>248</v>
      </c>
      <c r="I52" s="93">
        <v>74</v>
      </c>
      <c r="J52" s="93">
        <v>23</v>
      </c>
      <c r="K52" s="93">
        <v>0</v>
      </c>
      <c r="L52" s="93">
        <v>31</v>
      </c>
      <c r="M52" s="98" t="s">
        <v>46</v>
      </c>
      <c r="N52" s="97" t="str">
        <f t="shared" si="0"/>
        <v>11月10日～</v>
      </c>
      <c r="O52" s="97"/>
      <c r="P52" s="93">
        <v>4</v>
      </c>
      <c r="Q52" s="93">
        <v>0</v>
      </c>
      <c r="R52" s="93">
        <v>10</v>
      </c>
      <c r="S52" s="93">
        <v>0</v>
      </c>
      <c r="T52" s="93">
        <v>0</v>
      </c>
      <c r="U52" s="93">
        <v>0</v>
      </c>
      <c r="V52" s="93">
        <v>0</v>
      </c>
      <c r="W52" s="93">
        <v>6</v>
      </c>
      <c r="X52" s="93">
        <v>0</v>
      </c>
    </row>
    <row r="53" spans="1:24" ht="12.75" customHeight="1">
      <c r="A53" s="98" t="s">
        <v>47</v>
      </c>
      <c r="B53" s="97" t="s">
        <v>299</v>
      </c>
      <c r="C53" s="97"/>
      <c r="D53" s="93">
        <v>11</v>
      </c>
      <c r="E53" s="93">
        <v>24</v>
      </c>
      <c r="F53" s="93">
        <v>9</v>
      </c>
      <c r="G53" s="93">
        <v>99</v>
      </c>
      <c r="H53" s="93">
        <v>262</v>
      </c>
      <c r="I53" s="93">
        <v>91</v>
      </c>
      <c r="J53" s="93">
        <v>21</v>
      </c>
      <c r="K53" s="93">
        <v>3</v>
      </c>
      <c r="L53" s="93">
        <v>24</v>
      </c>
      <c r="M53" s="98" t="s">
        <v>47</v>
      </c>
      <c r="N53" s="97" t="str">
        <f t="shared" si="0"/>
        <v>11月17日～</v>
      </c>
      <c r="O53" s="97"/>
      <c r="P53" s="93">
        <v>3</v>
      </c>
      <c r="Q53" s="93">
        <v>0</v>
      </c>
      <c r="R53" s="93">
        <v>10</v>
      </c>
      <c r="S53" s="93">
        <v>0</v>
      </c>
      <c r="T53" s="93">
        <v>2</v>
      </c>
      <c r="U53" s="93">
        <v>0</v>
      </c>
      <c r="V53" s="93">
        <v>1</v>
      </c>
      <c r="W53" s="93">
        <v>0</v>
      </c>
      <c r="X53" s="93">
        <v>0</v>
      </c>
    </row>
    <row r="54" spans="1:24" ht="12.75" customHeight="1">
      <c r="A54" s="98" t="s">
        <v>48</v>
      </c>
      <c r="B54" s="97" t="s">
        <v>300</v>
      </c>
      <c r="C54" s="97"/>
      <c r="D54" s="93">
        <v>18</v>
      </c>
      <c r="E54" s="93">
        <v>28</v>
      </c>
      <c r="F54" s="93">
        <v>6</v>
      </c>
      <c r="G54" s="93">
        <v>103</v>
      </c>
      <c r="H54" s="93">
        <v>367</v>
      </c>
      <c r="I54" s="93">
        <v>108</v>
      </c>
      <c r="J54" s="93">
        <v>13</v>
      </c>
      <c r="K54" s="93">
        <v>1</v>
      </c>
      <c r="L54" s="93">
        <v>17</v>
      </c>
      <c r="M54" s="98" t="s">
        <v>48</v>
      </c>
      <c r="N54" s="97" t="str">
        <f t="shared" si="0"/>
        <v>11月24日～</v>
      </c>
      <c r="O54" s="97"/>
      <c r="P54" s="93">
        <v>1</v>
      </c>
      <c r="Q54" s="93">
        <v>1</v>
      </c>
      <c r="R54" s="93">
        <v>3</v>
      </c>
      <c r="S54" s="93">
        <v>0</v>
      </c>
      <c r="T54" s="93">
        <v>3</v>
      </c>
      <c r="U54" s="93">
        <v>0</v>
      </c>
      <c r="V54" s="93">
        <v>0</v>
      </c>
      <c r="W54" s="93">
        <v>3</v>
      </c>
      <c r="X54" s="93">
        <v>0</v>
      </c>
    </row>
    <row r="55" spans="1:24" ht="12.75" customHeight="1">
      <c r="A55" s="98" t="s">
        <v>49</v>
      </c>
      <c r="B55" s="97" t="s">
        <v>301</v>
      </c>
      <c r="C55" s="97"/>
      <c r="D55" s="93">
        <v>70</v>
      </c>
      <c r="E55" s="93">
        <v>43</v>
      </c>
      <c r="F55" s="93">
        <v>1</v>
      </c>
      <c r="G55" s="93">
        <v>125</v>
      </c>
      <c r="H55" s="93">
        <v>535</v>
      </c>
      <c r="I55" s="93">
        <v>129</v>
      </c>
      <c r="J55" s="93">
        <v>16</v>
      </c>
      <c r="K55" s="93">
        <v>0</v>
      </c>
      <c r="L55" s="93">
        <v>22</v>
      </c>
      <c r="M55" s="98" t="s">
        <v>49</v>
      </c>
      <c r="N55" s="97" t="str">
        <f t="shared" si="0"/>
        <v>12月  1日～</v>
      </c>
      <c r="O55" s="97"/>
      <c r="P55" s="93">
        <v>3</v>
      </c>
      <c r="Q55" s="93">
        <v>3</v>
      </c>
      <c r="R55" s="93">
        <v>4</v>
      </c>
      <c r="S55" s="93">
        <v>0</v>
      </c>
      <c r="T55" s="93">
        <v>2</v>
      </c>
      <c r="U55" s="93">
        <v>0</v>
      </c>
      <c r="V55" s="93">
        <v>1</v>
      </c>
      <c r="W55" s="93">
        <v>2</v>
      </c>
      <c r="X55" s="93">
        <v>0</v>
      </c>
    </row>
    <row r="56" spans="1:24" ht="12.75" customHeight="1">
      <c r="A56" s="98" t="s">
        <v>50</v>
      </c>
      <c r="B56" s="97" t="s">
        <v>302</v>
      </c>
      <c r="C56" s="97"/>
      <c r="D56" s="93">
        <v>92</v>
      </c>
      <c r="E56" s="93">
        <v>70</v>
      </c>
      <c r="F56" s="93">
        <v>5</v>
      </c>
      <c r="G56" s="93">
        <v>124</v>
      </c>
      <c r="H56" s="93">
        <v>791</v>
      </c>
      <c r="I56" s="93">
        <v>130</v>
      </c>
      <c r="J56" s="93">
        <v>10</v>
      </c>
      <c r="K56" s="93">
        <v>2</v>
      </c>
      <c r="L56" s="93">
        <v>30</v>
      </c>
      <c r="M56" s="98" t="s">
        <v>50</v>
      </c>
      <c r="N56" s="97" t="str">
        <f t="shared" si="0"/>
        <v>12月  8日～</v>
      </c>
      <c r="O56" s="97"/>
      <c r="P56" s="93">
        <v>1</v>
      </c>
      <c r="Q56" s="93">
        <v>1</v>
      </c>
      <c r="R56" s="93">
        <v>4</v>
      </c>
      <c r="S56" s="93">
        <v>0</v>
      </c>
      <c r="T56" s="93">
        <v>5</v>
      </c>
      <c r="U56" s="93">
        <v>0</v>
      </c>
      <c r="V56" s="93">
        <v>2</v>
      </c>
      <c r="W56" s="93">
        <v>2</v>
      </c>
      <c r="X56" s="93">
        <v>0</v>
      </c>
    </row>
    <row r="57" spans="1:24" ht="12.75" customHeight="1">
      <c r="A57" s="98" t="s">
        <v>51</v>
      </c>
      <c r="B57" s="97" t="s">
        <v>303</v>
      </c>
      <c r="C57" s="97"/>
      <c r="D57" s="93">
        <v>200</v>
      </c>
      <c r="E57" s="93">
        <v>77</v>
      </c>
      <c r="F57" s="93">
        <v>2</v>
      </c>
      <c r="G57" s="93">
        <v>101</v>
      </c>
      <c r="H57" s="93">
        <v>981</v>
      </c>
      <c r="I57" s="93">
        <v>146</v>
      </c>
      <c r="J57" s="93">
        <v>7</v>
      </c>
      <c r="K57" s="93">
        <v>1</v>
      </c>
      <c r="L57" s="93">
        <v>23</v>
      </c>
      <c r="M57" s="98" t="s">
        <v>51</v>
      </c>
      <c r="N57" s="97" t="str">
        <f t="shared" si="0"/>
        <v>12月15日～</v>
      </c>
      <c r="O57" s="97"/>
      <c r="P57" s="93">
        <v>5</v>
      </c>
      <c r="Q57" s="93">
        <v>1</v>
      </c>
      <c r="R57" s="93">
        <v>4</v>
      </c>
      <c r="S57" s="93">
        <v>0</v>
      </c>
      <c r="T57" s="93">
        <v>4</v>
      </c>
      <c r="U57" s="93">
        <v>1</v>
      </c>
      <c r="V57" s="93">
        <v>0</v>
      </c>
      <c r="W57" s="93">
        <v>0</v>
      </c>
      <c r="X57" s="93">
        <v>0</v>
      </c>
    </row>
    <row r="58" spans="1:24" ht="12.75" customHeight="1">
      <c r="A58" s="98" t="s">
        <v>52</v>
      </c>
      <c r="B58" s="97" t="s">
        <v>304</v>
      </c>
      <c r="C58" s="97"/>
      <c r="D58" s="93">
        <v>327</v>
      </c>
      <c r="E58" s="93">
        <v>90</v>
      </c>
      <c r="F58" s="93">
        <v>2</v>
      </c>
      <c r="G58" s="93">
        <v>80</v>
      </c>
      <c r="H58" s="93">
        <v>776</v>
      </c>
      <c r="I58" s="93">
        <v>105</v>
      </c>
      <c r="J58" s="93">
        <v>2</v>
      </c>
      <c r="K58" s="93">
        <v>3</v>
      </c>
      <c r="L58" s="93">
        <v>21</v>
      </c>
      <c r="M58" s="98" t="s">
        <v>52</v>
      </c>
      <c r="N58" s="97" t="str">
        <f t="shared" si="0"/>
        <v>12月22日～</v>
      </c>
      <c r="O58" s="97"/>
      <c r="P58" s="93">
        <v>3</v>
      </c>
      <c r="Q58" s="93">
        <v>3</v>
      </c>
      <c r="R58" s="93">
        <v>9</v>
      </c>
      <c r="S58" s="93">
        <v>0</v>
      </c>
      <c r="T58" s="93">
        <v>1</v>
      </c>
      <c r="U58" s="93">
        <v>0</v>
      </c>
      <c r="V58" s="93">
        <v>0</v>
      </c>
      <c r="W58" s="93">
        <v>2</v>
      </c>
      <c r="X58" s="93">
        <v>0</v>
      </c>
    </row>
    <row r="59" spans="1:24" ht="12.75" customHeight="1">
      <c r="A59" s="99"/>
      <c r="B59" s="100" t="s">
        <v>13</v>
      </c>
      <c r="C59" s="101"/>
      <c r="D59" s="102">
        <f aca="true" t="shared" si="1" ref="D59:L59">SUM(D7:D58)</f>
        <v>12372</v>
      </c>
      <c r="E59" s="102">
        <f t="shared" si="1"/>
        <v>661</v>
      </c>
      <c r="F59" s="102">
        <f t="shared" si="1"/>
        <v>597</v>
      </c>
      <c r="G59" s="102">
        <f t="shared" si="1"/>
        <v>6031</v>
      </c>
      <c r="H59" s="102">
        <f t="shared" si="1"/>
        <v>20062</v>
      </c>
      <c r="I59" s="102">
        <f t="shared" si="1"/>
        <v>5092</v>
      </c>
      <c r="J59" s="102">
        <f t="shared" si="1"/>
        <v>4157</v>
      </c>
      <c r="K59" s="102">
        <f t="shared" si="1"/>
        <v>297</v>
      </c>
      <c r="L59" s="102">
        <f t="shared" si="1"/>
        <v>1403</v>
      </c>
      <c r="M59" s="99"/>
      <c r="N59" s="100" t="s">
        <v>13</v>
      </c>
      <c r="O59" s="101"/>
      <c r="P59" s="102">
        <f>SUM(P7:P58)</f>
        <v>117</v>
      </c>
      <c r="Q59" s="102">
        <f aca="true" t="shared" si="2" ref="Q59:X59">SUM(Q7:Q58)</f>
        <v>3638</v>
      </c>
      <c r="R59" s="102">
        <f t="shared" si="2"/>
        <v>658</v>
      </c>
      <c r="S59" s="102">
        <f t="shared" si="2"/>
        <v>5</v>
      </c>
      <c r="T59" s="102">
        <f t="shared" si="2"/>
        <v>230</v>
      </c>
      <c r="U59" s="102">
        <f t="shared" si="2"/>
        <v>4</v>
      </c>
      <c r="V59" s="102">
        <f t="shared" si="2"/>
        <v>15</v>
      </c>
      <c r="W59" s="102">
        <f t="shared" si="2"/>
        <v>90</v>
      </c>
      <c r="X59" s="102">
        <f t="shared" si="2"/>
        <v>0</v>
      </c>
    </row>
    <row r="60" spans="3:15" s="103" customFormat="1" ht="12.75" customHeight="1">
      <c r="C60" s="62"/>
      <c r="O60" s="62"/>
    </row>
    <row r="61" ht="14.25" customHeight="1">
      <c r="E61" s="103"/>
    </row>
    <row r="62" ht="14.25" customHeight="1">
      <c r="E62" s="103"/>
    </row>
    <row r="63" ht="14.25" customHeight="1">
      <c r="E63" s="103"/>
    </row>
    <row r="64" ht="14.25" customHeight="1">
      <c r="E64" s="103"/>
    </row>
    <row r="65" ht="14.25" customHeight="1">
      <c r="E65" s="103"/>
    </row>
    <row r="66" ht="14.25" customHeight="1">
      <c r="E66" s="103"/>
    </row>
    <row r="67" ht="14.25" customHeight="1">
      <c r="E67" s="103"/>
    </row>
    <row r="68" ht="14.25" customHeight="1">
      <c r="E68" s="103"/>
    </row>
    <row r="69" ht="14.25" customHeight="1">
      <c r="E69" s="103"/>
    </row>
    <row r="70" ht="14.25" customHeight="1">
      <c r="E70" s="103"/>
    </row>
    <row r="71" ht="14.25" customHeight="1">
      <c r="E71" s="103"/>
    </row>
    <row r="72" ht="14.25" customHeight="1">
      <c r="E72" s="103"/>
    </row>
    <row r="73" ht="14.25" customHeight="1">
      <c r="E73" s="103"/>
    </row>
    <row r="74" ht="14.25" customHeight="1">
      <c r="E74" s="103"/>
    </row>
    <row r="75" ht="14.25" customHeight="1">
      <c r="E75" s="103"/>
    </row>
    <row r="76" ht="14.25" customHeight="1">
      <c r="E76" s="103"/>
    </row>
    <row r="77" ht="14.25" customHeight="1">
      <c r="E77" s="103"/>
    </row>
    <row r="78" ht="14.25" customHeight="1">
      <c r="E78" s="103"/>
    </row>
    <row r="79" ht="14.25" customHeight="1">
      <c r="E79" s="103"/>
    </row>
    <row r="80" ht="14.25" customHeight="1">
      <c r="E80" s="103"/>
    </row>
    <row r="81" ht="14.25" customHeight="1">
      <c r="E81" s="103"/>
    </row>
    <row r="82" ht="14.25" customHeight="1">
      <c r="E82" s="103"/>
    </row>
    <row r="83" ht="14.25" customHeight="1">
      <c r="E83" s="103"/>
    </row>
    <row r="84" ht="14.25" customHeight="1">
      <c r="E84" s="103"/>
    </row>
    <row r="85" ht="14.25" customHeight="1">
      <c r="E85" s="103"/>
    </row>
    <row r="86" ht="14.25" customHeight="1">
      <c r="E86" s="103"/>
    </row>
    <row r="87" ht="14.25" customHeight="1">
      <c r="E87" s="103"/>
    </row>
    <row r="88" ht="14.25" customHeight="1">
      <c r="E88" s="103"/>
    </row>
    <row r="89" ht="14.25" customHeight="1">
      <c r="E89" s="103"/>
    </row>
    <row r="90" ht="14.25" customHeight="1">
      <c r="E90" s="103"/>
    </row>
    <row r="91" ht="14.25" customHeight="1">
      <c r="E91" s="103"/>
    </row>
    <row r="92" ht="14.25" customHeight="1">
      <c r="E92" s="103"/>
    </row>
    <row r="93" ht="14.25" customHeight="1">
      <c r="E93" s="103"/>
    </row>
    <row r="94" ht="14.25" customHeight="1">
      <c r="E94" s="103"/>
    </row>
    <row r="95" ht="14.25" customHeight="1">
      <c r="E95" s="103"/>
    </row>
    <row r="96" ht="14.25" customHeight="1">
      <c r="E96" s="103"/>
    </row>
    <row r="97" ht="14.25" customHeight="1">
      <c r="E97" s="103"/>
    </row>
    <row r="98" ht="14.25" customHeight="1">
      <c r="E98" s="103"/>
    </row>
    <row r="99" ht="14.25" customHeight="1">
      <c r="E99" s="103"/>
    </row>
    <row r="100" ht="14.25" customHeight="1">
      <c r="E100" s="103"/>
    </row>
    <row r="101" ht="14.25" customHeight="1">
      <c r="E101" s="103"/>
    </row>
    <row r="102" ht="14.25" customHeight="1">
      <c r="E102" s="103"/>
    </row>
    <row r="103" ht="14.25" customHeight="1">
      <c r="E103" s="103"/>
    </row>
    <row r="104" ht="14.25" customHeight="1">
      <c r="E104" s="103"/>
    </row>
    <row r="105" ht="14.25" customHeight="1">
      <c r="E105" s="103"/>
    </row>
    <row r="106" ht="14.25" customHeight="1">
      <c r="E106" s="103"/>
    </row>
    <row r="107" ht="14.25" customHeight="1">
      <c r="E107" s="103"/>
    </row>
    <row r="108" ht="14.25" customHeight="1">
      <c r="E108" s="103"/>
    </row>
    <row r="109" ht="14.25" customHeight="1">
      <c r="E109" s="103"/>
    </row>
    <row r="110" ht="14.25" customHeight="1">
      <c r="E110" s="103"/>
    </row>
    <row r="111" ht="14.25" customHeight="1">
      <c r="E111" s="103"/>
    </row>
    <row r="112" ht="14.25" customHeight="1">
      <c r="E112" s="103"/>
    </row>
    <row r="113" ht="14.25" customHeight="1">
      <c r="E113" s="103"/>
    </row>
    <row r="114" ht="14.25" customHeight="1">
      <c r="E114" s="103"/>
    </row>
    <row r="115" ht="14.25" customHeight="1">
      <c r="E115" s="103"/>
    </row>
    <row r="116" ht="14.25" customHeight="1">
      <c r="E116" s="103"/>
    </row>
    <row r="117" ht="14.25" customHeight="1">
      <c r="E117" s="103"/>
    </row>
    <row r="118" ht="14.25" customHeight="1">
      <c r="E118" s="103"/>
    </row>
    <row r="119" ht="14.25" customHeight="1">
      <c r="E119" s="103"/>
    </row>
    <row r="120" ht="14.25" customHeight="1">
      <c r="E120" s="103"/>
    </row>
    <row r="121" ht="14.25" customHeight="1">
      <c r="E121" s="103"/>
    </row>
    <row r="122" ht="14.25" customHeight="1">
      <c r="E122" s="103"/>
    </row>
    <row r="123" ht="14.25" customHeight="1">
      <c r="E123" s="103"/>
    </row>
    <row r="124" ht="14.25" customHeight="1">
      <c r="E124" s="103"/>
    </row>
    <row r="125" ht="14.25" customHeight="1">
      <c r="E125" s="103"/>
    </row>
    <row r="126" ht="14.25" customHeight="1">
      <c r="E126" s="103"/>
    </row>
    <row r="127" ht="14.25" customHeight="1">
      <c r="E127" s="103"/>
    </row>
    <row r="128" ht="14.25" customHeight="1">
      <c r="E128" s="103"/>
    </row>
    <row r="129" ht="14.25" customHeight="1">
      <c r="E129" s="103"/>
    </row>
    <row r="130" ht="14.25" customHeight="1">
      <c r="E130" s="103"/>
    </row>
    <row r="131" ht="14.25" customHeight="1">
      <c r="E131" s="103"/>
    </row>
    <row r="132" ht="14.25" customHeight="1">
      <c r="E132" s="103"/>
    </row>
    <row r="133" ht="14.25" customHeight="1">
      <c r="E133" s="103"/>
    </row>
    <row r="134" ht="14.25" customHeight="1">
      <c r="E134" s="103"/>
    </row>
    <row r="135" ht="14.25" customHeight="1">
      <c r="E135" s="103"/>
    </row>
    <row r="136" ht="14.25" customHeight="1">
      <c r="E136" s="103"/>
    </row>
    <row r="137" ht="14.25" customHeight="1">
      <c r="E137" s="103"/>
    </row>
    <row r="138" ht="14.25" customHeight="1">
      <c r="E138" s="103"/>
    </row>
    <row r="139" ht="14.25" customHeight="1">
      <c r="E139" s="103"/>
    </row>
    <row r="140" ht="14.25" customHeight="1">
      <c r="E140" s="103"/>
    </row>
    <row r="141" ht="14.25" customHeight="1">
      <c r="E141" s="103"/>
    </row>
    <row r="142" ht="14.25" customHeight="1">
      <c r="E142" s="103"/>
    </row>
    <row r="143" ht="14.25" customHeight="1">
      <c r="E143" s="103"/>
    </row>
    <row r="144" ht="14.25" customHeight="1">
      <c r="E144" s="103"/>
    </row>
    <row r="145" ht="14.25" customHeight="1">
      <c r="E145" s="103"/>
    </row>
    <row r="146" ht="14.25" customHeight="1">
      <c r="E146" s="103"/>
    </row>
    <row r="147" ht="14.25" customHeight="1">
      <c r="E147" s="103"/>
    </row>
    <row r="148" ht="14.25" customHeight="1">
      <c r="E148" s="103"/>
    </row>
    <row r="149" ht="14.25" customHeight="1">
      <c r="E149" s="103"/>
    </row>
    <row r="150" ht="14.25" customHeight="1">
      <c r="E150" s="103"/>
    </row>
    <row r="151" ht="14.25" customHeight="1">
      <c r="E151" s="103"/>
    </row>
    <row r="152" ht="14.25" customHeight="1">
      <c r="E152" s="103"/>
    </row>
    <row r="153" ht="14.25" customHeight="1">
      <c r="E153" s="103"/>
    </row>
    <row r="154" ht="14.25" customHeight="1">
      <c r="E154" s="103"/>
    </row>
    <row r="155" ht="14.25" customHeight="1">
      <c r="E155" s="103"/>
    </row>
    <row r="156" ht="14.25" customHeight="1">
      <c r="E156" s="103"/>
    </row>
    <row r="157" ht="14.25" customHeight="1">
      <c r="E157" s="103"/>
    </row>
    <row r="158" ht="14.25" customHeight="1">
      <c r="E158" s="103"/>
    </row>
    <row r="159" ht="14.25" customHeight="1">
      <c r="E159" s="103"/>
    </row>
    <row r="160" ht="14.25" customHeight="1">
      <c r="E160" s="103"/>
    </row>
    <row r="161" ht="14.25" customHeight="1">
      <c r="E161" s="103"/>
    </row>
    <row r="162" ht="14.25" customHeight="1">
      <c r="E162" s="103"/>
    </row>
  </sheetData>
  <mergeCells count="4">
    <mergeCell ref="E3:L3"/>
    <mergeCell ref="P3:R3"/>
    <mergeCell ref="S3:T3"/>
    <mergeCell ref="U3:X3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workbookViewId="0" topLeftCell="A1">
      <selection activeCell="A1" sqref="A1"/>
    </sheetView>
  </sheetViews>
  <sheetFormatPr defaultColWidth="11.00390625" defaultRowHeight="14.25" customHeight="1"/>
  <cols>
    <col min="1" max="1" width="4.625" style="60" customWidth="1"/>
    <col min="2" max="2" width="10.125" style="60" customWidth="1"/>
    <col min="3" max="3" width="0.875" style="60" customWidth="1"/>
    <col min="4" max="12" width="7.375" style="60" customWidth="1"/>
    <col min="13" max="13" width="4.625" style="60" customWidth="1"/>
    <col min="14" max="14" width="10.125" style="60" customWidth="1"/>
    <col min="15" max="15" width="0.875" style="61" customWidth="1"/>
    <col min="16" max="24" width="7.375" style="60" customWidth="1"/>
    <col min="25" max="16384" width="11.00390625" style="60" customWidth="1"/>
  </cols>
  <sheetData>
    <row r="1" spans="1:23" ht="14.25">
      <c r="A1" s="59" t="s">
        <v>180</v>
      </c>
      <c r="D1" s="61"/>
      <c r="E1" s="61"/>
      <c r="F1" s="61"/>
      <c r="G1" s="61"/>
      <c r="H1" s="61"/>
      <c r="I1" s="61"/>
      <c r="J1" s="61"/>
      <c r="K1" s="61"/>
      <c r="L1" s="61"/>
      <c r="M1" s="59"/>
      <c r="N1" s="61"/>
      <c r="P1" s="61"/>
      <c r="Q1" s="61"/>
      <c r="R1" s="61"/>
      <c r="S1" s="61"/>
      <c r="T1" s="61"/>
      <c r="U1" s="61"/>
      <c r="V1" s="61"/>
      <c r="W1" s="61"/>
    </row>
    <row r="2" spans="1:24" ht="12.75" customHeight="1">
      <c r="A2" s="59"/>
      <c r="D2" s="61"/>
      <c r="E2" s="61"/>
      <c r="F2" s="61"/>
      <c r="G2" s="61"/>
      <c r="H2" s="61"/>
      <c r="I2" s="61"/>
      <c r="J2" s="61"/>
      <c r="K2" s="61"/>
      <c r="L2" s="97" t="str">
        <f>'表１'!V2</f>
        <v>（平成20年）</v>
      </c>
      <c r="M2" s="59"/>
      <c r="N2" s="61"/>
      <c r="Q2" s="61"/>
      <c r="R2" s="61"/>
      <c r="S2" s="61"/>
      <c r="T2" s="61"/>
      <c r="U2" s="61"/>
      <c r="V2" s="61"/>
      <c r="W2" s="61"/>
      <c r="X2" s="97" t="str">
        <f>L2</f>
        <v>（平成20年）</v>
      </c>
    </row>
    <row r="3" spans="1:24" ht="12.75" customHeight="1">
      <c r="A3" s="59"/>
      <c r="D3" s="126" t="s">
        <v>318</v>
      </c>
      <c r="E3" s="272" t="s">
        <v>317</v>
      </c>
      <c r="F3" s="272"/>
      <c r="G3" s="272"/>
      <c r="H3" s="272"/>
      <c r="I3" s="272"/>
      <c r="J3" s="272"/>
      <c r="K3" s="272"/>
      <c r="L3" s="272"/>
      <c r="M3" s="59"/>
      <c r="N3" s="61"/>
      <c r="P3" s="273" t="s">
        <v>317</v>
      </c>
      <c r="Q3" s="273"/>
      <c r="R3" s="273"/>
      <c r="S3" s="273" t="s">
        <v>319</v>
      </c>
      <c r="T3" s="273"/>
      <c r="U3" s="273" t="s">
        <v>320</v>
      </c>
      <c r="V3" s="273"/>
      <c r="W3" s="273"/>
      <c r="X3" s="273"/>
    </row>
    <row r="4" spans="1:24" ht="12.75" customHeight="1">
      <c r="A4" s="88"/>
      <c r="B4" s="104"/>
      <c r="C4" s="105"/>
      <c r="D4" s="66" t="s">
        <v>226</v>
      </c>
      <c r="E4" s="67" t="s">
        <v>227</v>
      </c>
      <c r="F4" s="67" t="s">
        <v>228</v>
      </c>
      <c r="G4" s="67" t="s">
        <v>229</v>
      </c>
      <c r="H4" s="67" t="s">
        <v>230</v>
      </c>
      <c r="I4" s="67"/>
      <c r="J4" s="67" t="s">
        <v>231</v>
      </c>
      <c r="K4" s="67" t="s">
        <v>232</v>
      </c>
      <c r="L4" s="67" t="s">
        <v>233</v>
      </c>
      <c r="M4" s="88"/>
      <c r="N4" s="104"/>
      <c r="O4" s="105"/>
      <c r="P4" s="67"/>
      <c r="Q4" s="67" t="s">
        <v>234</v>
      </c>
      <c r="R4" s="67" t="s">
        <v>235</v>
      </c>
      <c r="S4" s="67" t="s">
        <v>236</v>
      </c>
      <c r="T4" s="67" t="s">
        <v>235</v>
      </c>
      <c r="U4" s="67" t="s">
        <v>237</v>
      </c>
      <c r="V4" s="67" t="s">
        <v>238</v>
      </c>
      <c r="W4" s="67" t="s">
        <v>239</v>
      </c>
      <c r="X4" s="67" t="s">
        <v>240</v>
      </c>
    </row>
    <row r="5" spans="1:24" ht="12.75" customHeight="1">
      <c r="A5" s="95"/>
      <c r="B5" s="107"/>
      <c r="C5" s="108"/>
      <c r="D5" s="74" t="s">
        <v>315</v>
      </c>
      <c r="E5" s="109" t="s">
        <v>241</v>
      </c>
      <c r="F5" s="109"/>
      <c r="G5" s="109" t="s">
        <v>0</v>
      </c>
      <c r="H5" s="109"/>
      <c r="I5" s="109" t="s">
        <v>242</v>
      </c>
      <c r="J5" s="109"/>
      <c r="K5" s="109"/>
      <c r="L5" s="109"/>
      <c r="M5" s="95"/>
      <c r="N5" s="107"/>
      <c r="O5" s="108"/>
      <c r="P5" s="109" t="s">
        <v>1</v>
      </c>
      <c r="Q5" s="109" t="s">
        <v>243</v>
      </c>
      <c r="R5" s="109" t="s">
        <v>244</v>
      </c>
      <c r="S5" s="109" t="s">
        <v>245</v>
      </c>
      <c r="T5" s="109" t="s">
        <v>246</v>
      </c>
      <c r="U5" s="109" t="s">
        <v>247</v>
      </c>
      <c r="V5" s="109"/>
      <c r="W5" s="109" t="s">
        <v>248</v>
      </c>
      <c r="X5" s="109" t="s">
        <v>249</v>
      </c>
    </row>
    <row r="6" spans="1:24" ht="12.75" customHeight="1">
      <c r="A6" s="110"/>
      <c r="B6" s="111"/>
      <c r="C6" s="112"/>
      <c r="D6" s="82" t="s">
        <v>316</v>
      </c>
      <c r="E6" s="113" t="s">
        <v>58</v>
      </c>
      <c r="F6" s="113" t="s">
        <v>2</v>
      </c>
      <c r="G6" s="113" t="s">
        <v>3</v>
      </c>
      <c r="H6" s="113" t="s">
        <v>4</v>
      </c>
      <c r="I6" s="113"/>
      <c r="J6" s="113" t="s">
        <v>202</v>
      </c>
      <c r="K6" s="113" t="s">
        <v>181</v>
      </c>
      <c r="L6" s="113" t="s">
        <v>250</v>
      </c>
      <c r="M6" s="110"/>
      <c r="N6" s="111"/>
      <c r="O6" s="112"/>
      <c r="P6" s="113"/>
      <c r="Q6" s="113" t="s">
        <v>305</v>
      </c>
      <c r="R6" s="113" t="s">
        <v>306</v>
      </c>
      <c r="S6" s="113" t="s">
        <v>5</v>
      </c>
      <c r="T6" s="113" t="s">
        <v>6</v>
      </c>
      <c r="U6" s="114" t="s">
        <v>307</v>
      </c>
      <c r="V6" s="113" t="s">
        <v>7</v>
      </c>
      <c r="W6" s="113" t="s">
        <v>8</v>
      </c>
      <c r="X6" s="114" t="s">
        <v>308</v>
      </c>
    </row>
    <row r="7" spans="1:24" ht="12.75" customHeight="1">
      <c r="A7" s="88" t="s">
        <v>53</v>
      </c>
      <c r="B7" s="89" t="str">
        <f>'表２'!B7</f>
        <v> 12月31日～</v>
      </c>
      <c r="C7" s="115"/>
      <c r="D7" s="116">
        <v>4.57</v>
      </c>
      <c r="E7" s="117">
        <v>0.44</v>
      </c>
      <c r="F7" s="116">
        <v>0.11</v>
      </c>
      <c r="G7" s="116">
        <v>0.65</v>
      </c>
      <c r="H7" s="116">
        <v>8.29</v>
      </c>
      <c r="I7" s="116">
        <v>2.05</v>
      </c>
      <c r="J7" s="116">
        <v>0.24</v>
      </c>
      <c r="K7" s="116">
        <v>0.11</v>
      </c>
      <c r="L7" s="116">
        <v>0.2</v>
      </c>
      <c r="M7" s="88" t="s">
        <v>53</v>
      </c>
      <c r="N7" s="89" t="str">
        <f>B7</f>
        <v> 12月31日～</v>
      </c>
      <c r="O7" s="105"/>
      <c r="P7" s="116">
        <v>0</v>
      </c>
      <c r="Q7" s="116">
        <v>0</v>
      </c>
      <c r="R7" s="116">
        <v>0.16</v>
      </c>
      <c r="S7" s="116">
        <v>0</v>
      </c>
      <c r="T7" s="116">
        <v>0.36</v>
      </c>
      <c r="U7" s="116">
        <v>0</v>
      </c>
      <c r="V7" s="116">
        <v>0</v>
      </c>
      <c r="W7" s="116">
        <v>0.64</v>
      </c>
      <c r="X7" s="116">
        <v>0</v>
      </c>
    </row>
    <row r="8" spans="1:24" ht="12.75" customHeight="1">
      <c r="A8" s="98" t="s">
        <v>54</v>
      </c>
      <c r="B8" s="97" t="str">
        <f>'表２'!B8</f>
        <v> 1月  7日～</v>
      </c>
      <c r="C8" s="118"/>
      <c r="D8" s="119">
        <v>5.88</v>
      </c>
      <c r="E8" s="120">
        <v>0.6</v>
      </c>
      <c r="F8" s="119">
        <v>0.15</v>
      </c>
      <c r="G8" s="119">
        <v>1.47</v>
      </c>
      <c r="H8" s="119">
        <v>12.27</v>
      </c>
      <c r="I8" s="119">
        <v>3.31</v>
      </c>
      <c r="J8" s="119">
        <v>0.11</v>
      </c>
      <c r="K8" s="119">
        <v>0.2</v>
      </c>
      <c r="L8" s="119">
        <v>0.45</v>
      </c>
      <c r="M8" s="98" t="s">
        <v>54</v>
      </c>
      <c r="N8" s="97" t="str">
        <f aca="true" t="shared" si="0" ref="N8:N58">B8</f>
        <v> 1月  7日～</v>
      </c>
      <c r="O8" s="121"/>
      <c r="P8" s="119">
        <v>0</v>
      </c>
      <c r="Q8" s="119">
        <v>0.02</v>
      </c>
      <c r="R8" s="119">
        <v>0.18</v>
      </c>
      <c r="S8" s="119">
        <v>0</v>
      </c>
      <c r="T8" s="119">
        <v>0.18</v>
      </c>
      <c r="U8" s="119">
        <v>0</v>
      </c>
      <c r="V8" s="119">
        <v>0.09</v>
      </c>
      <c r="W8" s="119">
        <v>0.09</v>
      </c>
      <c r="X8" s="119">
        <v>0</v>
      </c>
    </row>
    <row r="9" spans="1:24" ht="12.75" customHeight="1">
      <c r="A9" s="98" t="s">
        <v>253</v>
      </c>
      <c r="B9" s="97" t="str">
        <f>'表２'!B9</f>
        <v> 1月14日～</v>
      </c>
      <c r="C9" s="118"/>
      <c r="D9" s="119">
        <v>5.97</v>
      </c>
      <c r="E9" s="120">
        <v>0.25</v>
      </c>
      <c r="F9" s="119">
        <v>0.22</v>
      </c>
      <c r="G9" s="119">
        <v>1.69</v>
      </c>
      <c r="H9" s="119">
        <v>10.42</v>
      </c>
      <c r="I9" s="119">
        <v>1.87</v>
      </c>
      <c r="J9" s="119">
        <v>0.27</v>
      </c>
      <c r="K9" s="119">
        <v>0.09</v>
      </c>
      <c r="L9" s="119">
        <v>0.51</v>
      </c>
      <c r="M9" s="98" t="s">
        <v>253</v>
      </c>
      <c r="N9" s="97" t="str">
        <f t="shared" si="0"/>
        <v> 1月14日～</v>
      </c>
      <c r="O9" s="121"/>
      <c r="P9" s="119">
        <v>0.02</v>
      </c>
      <c r="Q9" s="119">
        <v>0</v>
      </c>
      <c r="R9" s="119">
        <v>0.18</v>
      </c>
      <c r="S9" s="119">
        <v>0</v>
      </c>
      <c r="T9" s="119">
        <v>0.55</v>
      </c>
      <c r="U9" s="119">
        <v>0</v>
      </c>
      <c r="V9" s="119">
        <v>0</v>
      </c>
      <c r="W9" s="119">
        <v>0.27</v>
      </c>
      <c r="X9" s="119">
        <v>0</v>
      </c>
    </row>
    <row r="10" spans="1:24" ht="12.75" customHeight="1">
      <c r="A10" s="98" t="s">
        <v>309</v>
      </c>
      <c r="B10" s="97" t="str">
        <f>'表２'!B10</f>
        <v> 1月21日～</v>
      </c>
      <c r="C10" s="118"/>
      <c r="D10" s="119">
        <v>11.49</v>
      </c>
      <c r="E10" s="120">
        <v>0.42</v>
      </c>
      <c r="F10" s="119">
        <v>0.15</v>
      </c>
      <c r="G10" s="119">
        <v>2.33</v>
      </c>
      <c r="H10" s="119">
        <v>10.27</v>
      </c>
      <c r="I10" s="119">
        <v>2.67</v>
      </c>
      <c r="J10" s="119">
        <v>0.2</v>
      </c>
      <c r="K10" s="119">
        <v>0.04</v>
      </c>
      <c r="L10" s="119">
        <v>0.31</v>
      </c>
      <c r="M10" s="98" t="s">
        <v>309</v>
      </c>
      <c r="N10" s="97" t="str">
        <f t="shared" si="0"/>
        <v> 1月21日～</v>
      </c>
      <c r="O10" s="121"/>
      <c r="P10" s="119">
        <v>0.02</v>
      </c>
      <c r="Q10" s="119">
        <v>0</v>
      </c>
      <c r="R10" s="119">
        <v>0.25</v>
      </c>
      <c r="S10" s="119">
        <v>0</v>
      </c>
      <c r="T10" s="119">
        <v>0.55</v>
      </c>
      <c r="U10" s="119">
        <v>0</v>
      </c>
      <c r="V10" s="119">
        <v>0</v>
      </c>
      <c r="W10" s="119">
        <v>0.36</v>
      </c>
      <c r="X10" s="119">
        <v>0</v>
      </c>
    </row>
    <row r="11" spans="1:24" ht="12.75" customHeight="1">
      <c r="A11" s="98" t="s">
        <v>310</v>
      </c>
      <c r="B11" s="97" t="str">
        <f>'表２'!B11</f>
        <v> 1月28日～</v>
      </c>
      <c r="C11" s="118"/>
      <c r="D11" s="119">
        <v>15.56</v>
      </c>
      <c r="E11" s="120">
        <v>0.4</v>
      </c>
      <c r="F11" s="119">
        <v>0.25</v>
      </c>
      <c r="G11" s="119">
        <v>1.75</v>
      </c>
      <c r="H11" s="119">
        <v>9.71</v>
      </c>
      <c r="I11" s="119">
        <v>2.24</v>
      </c>
      <c r="J11" s="119">
        <v>0.16</v>
      </c>
      <c r="K11" s="119">
        <v>0.18</v>
      </c>
      <c r="L11" s="119">
        <v>0.47</v>
      </c>
      <c r="M11" s="98" t="s">
        <v>310</v>
      </c>
      <c r="N11" s="97" t="str">
        <f t="shared" si="0"/>
        <v> 1月28日～</v>
      </c>
      <c r="O11" s="121"/>
      <c r="P11" s="119">
        <v>0</v>
      </c>
      <c r="Q11" s="119">
        <v>0.02</v>
      </c>
      <c r="R11" s="119">
        <v>0.2</v>
      </c>
      <c r="S11" s="119">
        <v>0</v>
      </c>
      <c r="T11" s="119">
        <v>0.18</v>
      </c>
      <c r="U11" s="119">
        <v>0</v>
      </c>
      <c r="V11" s="119">
        <v>0</v>
      </c>
      <c r="W11" s="119">
        <v>0.36</v>
      </c>
      <c r="X11" s="119">
        <v>0</v>
      </c>
    </row>
    <row r="12" spans="1:24" ht="12.75" customHeight="1">
      <c r="A12" s="98" t="s">
        <v>311</v>
      </c>
      <c r="B12" s="97" t="str">
        <f>'表２'!B12</f>
        <v> 2月  4日～</v>
      </c>
      <c r="C12" s="118"/>
      <c r="D12" s="119">
        <v>15.35</v>
      </c>
      <c r="E12" s="120">
        <v>0.24</v>
      </c>
      <c r="F12" s="119">
        <v>0.2</v>
      </c>
      <c r="G12" s="119">
        <v>2.33</v>
      </c>
      <c r="H12" s="119">
        <v>9.55</v>
      </c>
      <c r="I12" s="119">
        <v>2.15</v>
      </c>
      <c r="J12" s="119">
        <v>0.38</v>
      </c>
      <c r="K12" s="119">
        <v>0.13</v>
      </c>
      <c r="L12" s="119">
        <v>0.42</v>
      </c>
      <c r="M12" s="98" t="s">
        <v>311</v>
      </c>
      <c r="N12" s="97" t="str">
        <f t="shared" si="0"/>
        <v> 2月  4日～</v>
      </c>
      <c r="O12" s="121"/>
      <c r="P12" s="119">
        <v>0</v>
      </c>
      <c r="Q12" s="119">
        <v>0</v>
      </c>
      <c r="R12" s="119">
        <v>0.22</v>
      </c>
      <c r="S12" s="119">
        <v>0</v>
      </c>
      <c r="T12" s="119">
        <v>0.55</v>
      </c>
      <c r="U12" s="119">
        <v>0</v>
      </c>
      <c r="V12" s="119">
        <v>0</v>
      </c>
      <c r="W12" s="119">
        <v>0</v>
      </c>
      <c r="X12" s="119">
        <v>0</v>
      </c>
    </row>
    <row r="13" spans="1:24" ht="12.75" customHeight="1">
      <c r="A13" s="98" t="s">
        <v>312</v>
      </c>
      <c r="B13" s="97" t="str">
        <f>'表２'!B13</f>
        <v> 2月11日～</v>
      </c>
      <c r="C13" s="118"/>
      <c r="D13" s="119">
        <v>11.7</v>
      </c>
      <c r="E13" s="120">
        <v>0.35</v>
      </c>
      <c r="F13" s="119">
        <v>0.11</v>
      </c>
      <c r="G13" s="119">
        <v>1.64</v>
      </c>
      <c r="H13" s="119">
        <v>7.98</v>
      </c>
      <c r="I13" s="119">
        <v>1.95</v>
      </c>
      <c r="J13" s="119">
        <v>0.25</v>
      </c>
      <c r="K13" s="119">
        <v>0.13</v>
      </c>
      <c r="L13" s="119">
        <v>0.27</v>
      </c>
      <c r="M13" s="98" t="s">
        <v>312</v>
      </c>
      <c r="N13" s="97" t="str">
        <f t="shared" si="0"/>
        <v> 2月11日～</v>
      </c>
      <c r="O13" s="121"/>
      <c r="P13" s="119">
        <v>0.02</v>
      </c>
      <c r="Q13" s="119">
        <v>0</v>
      </c>
      <c r="R13" s="119">
        <v>0.31</v>
      </c>
      <c r="S13" s="119">
        <v>0</v>
      </c>
      <c r="T13" s="119">
        <v>0.64</v>
      </c>
      <c r="U13" s="119">
        <v>0</v>
      </c>
      <c r="V13" s="119">
        <v>0</v>
      </c>
      <c r="W13" s="119">
        <v>0.73</v>
      </c>
      <c r="X13" s="119">
        <v>0</v>
      </c>
    </row>
    <row r="14" spans="1:24" ht="12.75" customHeight="1">
      <c r="A14" s="98" t="s">
        <v>313</v>
      </c>
      <c r="B14" s="97" t="str">
        <f>'表２'!B14</f>
        <v> 2月18日～</v>
      </c>
      <c r="C14" s="118"/>
      <c r="D14" s="119">
        <v>11.69</v>
      </c>
      <c r="E14" s="120">
        <v>0.24</v>
      </c>
      <c r="F14" s="119">
        <v>0.07</v>
      </c>
      <c r="G14" s="119">
        <v>2.62</v>
      </c>
      <c r="H14" s="119">
        <v>8.58</v>
      </c>
      <c r="I14" s="119">
        <v>1.69</v>
      </c>
      <c r="J14" s="119">
        <v>0.09</v>
      </c>
      <c r="K14" s="119">
        <v>0.13</v>
      </c>
      <c r="L14" s="119">
        <v>0.47</v>
      </c>
      <c r="M14" s="98" t="s">
        <v>313</v>
      </c>
      <c r="N14" s="97" t="str">
        <f t="shared" si="0"/>
        <v> 2月18日～</v>
      </c>
      <c r="O14" s="121"/>
      <c r="P14" s="119">
        <v>0</v>
      </c>
      <c r="Q14" s="119">
        <v>0</v>
      </c>
      <c r="R14" s="119">
        <v>0.13</v>
      </c>
      <c r="S14" s="119">
        <v>0</v>
      </c>
      <c r="T14" s="119">
        <v>1.09</v>
      </c>
      <c r="U14" s="119">
        <v>0</v>
      </c>
      <c r="V14" s="119">
        <v>0</v>
      </c>
      <c r="W14" s="119">
        <v>0.27</v>
      </c>
      <c r="X14" s="119">
        <v>0</v>
      </c>
    </row>
    <row r="15" spans="1:24" ht="12.75" customHeight="1">
      <c r="A15" s="98" t="s">
        <v>314</v>
      </c>
      <c r="B15" s="97" t="str">
        <f>'表２'!B15</f>
        <v> 2月25日～</v>
      </c>
      <c r="C15" s="118"/>
      <c r="D15" s="119">
        <v>12.31</v>
      </c>
      <c r="E15" s="120">
        <v>0.18</v>
      </c>
      <c r="F15" s="119">
        <v>0.11</v>
      </c>
      <c r="G15" s="119">
        <v>3.05</v>
      </c>
      <c r="H15" s="119">
        <v>9.85</v>
      </c>
      <c r="I15" s="119">
        <v>2.02</v>
      </c>
      <c r="J15" s="119">
        <v>0.22</v>
      </c>
      <c r="K15" s="119">
        <v>0.11</v>
      </c>
      <c r="L15" s="119">
        <v>0.51</v>
      </c>
      <c r="M15" s="98" t="s">
        <v>314</v>
      </c>
      <c r="N15" s="97" t="str">
        <f t="shared" si="0"/>
        <v> 2月25日～</v>
      </c>
      <c r="O15" s="121"/>
      <c r="P15" s="119">
        <v>0.05</v>
      </c>
      <c r="Q15" s="119">
        <v>0</v>
      </c>
      <c r="R15" s="119">
        <v>0.18</v>
      </c>
      <c r="S15" s="119">
        <v>0.09</v>
      </c>
      <c r="T15" s="119">
        <v>0.91</v>
      </c>
      <c r="U15" s="119">
        <v>0</v>
      </c>
      <c r="V15" s="119">
        <v>0</v>
      </c>
      <c r="W15" s="119">
        <v>0.55</v>
      </c>
      <c r="X15" s="119">
        <v>0</v>
      </c>
    </row>
    <row r="16" spans="1:24" ht="12.75" customHeight="1">
      <c r="A16" s="98" t="s">
        <v>9</v>
      </c>
      <c r="B16" s="97" t="str">
        <f>'表２'!B16</f>
        <v> 3月  3日～</v>
      </c>
      <c r="C16" s="118"/>
      <c r="D16" s="119">
        <v>10.83</v>
      </c>
      <c r="E16" s="120">
        <v>0.16</v>
      </c>
      <c r="F16" s="119">
        <v>0.02</v>
      </c>
      <c r="G16" s="119">
        <v>3.22</v>
      </c>
      <c r="H16" s="119">
        <v>10.4</v>
      </c>
      <c r="I16" s="119">
        <v>1.47</v>
      </c>
      <c r="J16" s="119">
        <v>0.18</v>
      </c>
      <c r="K16" s="119">
        <v>0.11</v>
      </c>
      <c r="L16" s="119">
        <v>0.22</v>
      </c>
      <c r="M16" s="98" t="s">
        <v>9</v>
      </c>
      <c r="N16" s="97" t="str">
        <f t="shared" si="0"/>
        <v> 3月  3日～</v>
      </c>
      <c r="O16" s="121"/>
      <c r="P16" s="119">
        <v>0.02</v>
      </c>
      <c r="Q16" s="119">
        <v>0</v>
      </c>
      <c r="R16" s="119">
        <v>0.35</v>
      </c>
      <c r="S16" s="119">
        <v>0.09</v>
      </c>
      <c r="T16" s="119">
        <v>1.18</v>
      </c>
      <c r="U16" s="119">
        <v>0</v>
      </c>
      <c r="V16" s="119">
        <v>0.09</v>
      </c>
      <c r="W16" s="119">
        <v>0.09</v>
      </c>
      <c r="X16" s="119">
        <v>0</v>
      </c>
    </row>
    <row r="17" spans="1:24" ht="12.75" customHeight="1">
      <c r="A17" s="98" t="s">
        <v>10</v>
      </c>
      <c r="B17" s="97" t="str">
        <f>'表２'!B17</f>
        <v> 3月10日～</v>
      </c>
      <c r="C17" s="118"/>
      <c r="D17" s="119">
        <v>10.15</v>
      </c>
      <c r="E17" s="120">
        <v>0.13</v>
      </c>
      <c r="F17" s="119">
        <v>0.2</v>
      </c>
      <c r="G17" s="119">
        <v>3.73</v>
      </c>
      <c r="H17" s="119">
        <v>11.71</v>
      </c>
      <c r="I17" s="119">
        <v>2</v>
      </c>
      <c r="J17" s="119">
        <v>0.2</v>
      </c>
      <c r="K17" s="119">
        <v>0.07</v>
      </c>
      <c r="L17" s="119">
        <v>0.56</v>
      </c>
      <c r="M17" s="98" t="s">
        <v>10</v>
      </c>
      <c r="N17" s="97" t="str">
        <f t="shared" si="0"/>
        <v> 3月10日～</v>
      </c>
      <c r="O17" s="121"/>
      <c r="P17" s="119">
        <v>0</v>
      </c>
      <c r="Q17" s="119">
        <v>0</v>
      </c>
      <c r="R17" s="119">
        <v>0.2</v>
      </c>
      <c r="S17" s="119">
        <v>0.09</v>
      </c>
      <c r="T17" s="119">
        <v>0.73</v>
      </c>
      <c r="U17" s="119">
        <v>0</v>
      </c>
      <c r="V17" s="119">
        <v>0</v>
      </c>
      <c r="W17" s="119">
        <v>0.18</v>
      </c>
      <c r="X17" s="119">
        <v>0</v>
      </c>
    </row>
    <row r="18" spans="1:24" ht="12.75" customHeight="1">
      <c r="A18" s="98" t="s">
        <v>11</v>
      </c>
      <c r="B18" s="97" t="str">
        <f>'表２'!B18</f>
        <v> 3月17日～</v>
      </c>
      <c r="C18" s="118"/>
      <c r="D18" s="119">
        <v>6.41</v>
      </c>
      <c r="E18" s="120">
        <v>0.11</v>
      </c>
      <c r="F18" s="119">
        <v>0.11</v>
      </c>
      <c r="G18" s="119">
        <v>2.49</v>
      </c>
      <c r="H18" s="119">
        <v>7.95</v>
      </c>
      <c r="I18" s="119">
        <v>1.67</v>
      </c>
      <c r="J18" s="119">
        <v>0.24</v>
      </c>
      <c r="K18" s="119">
        <v>0.04</v>
      </c>
      <c r="L18" s="119">
        <v>0.6</v>
      </c>
      <c r="M18" s="98" t="s">
        <v>11</v>
      </c>
      <c r="N18" s="97" t="str">
        <f t="shared" si="0"/>
        <v> 3月17日～</v>
      </c>
      <c r="O18" s="121"/>
      <c r="P18" s="119">
        <v>0</v>
      </c>
      <c r="Q18" s="119">
        <v>0</v>
      </c>
      <c r="R18" s="119">
        <v>0.27</v>
      </c>
      <c r="S18" s="119">
        <v>0</v>
      </c>
      <c r="T18" s="119">
        <v>0.73</v>
      </c>
      <c r="U18" s="119">
        <v>0</v>
      </c>
      <c r="V18" s="119">
        <v>0</v>
      </c>
      <c r="W18" s="119">
        <v>0.36</v>
      </c>
      <c r="X18" s="119">
        <v>0</v>
      </c>
    </row>
    <row r="19" spans="1:24" ht="12.75" customHeight="1">
      <c r="A19" s="98" t="s">
        <v>12</v>
      </c>
      <c r="B19" s="97" t="str">
        <f>'表２'!B19</f>
        <v> 3月25日～</v>
      </c>
      <c r="C19" s="118"/>
      <c r="D19" s="119">
        <v>2.74</v>
      </c>
      <c r="E19" s="120">
        <v>0.05</v>
      </c>
      <c r="F19" s="119">
        <v>0.05</v>
      </c>
      <c r="G19" s="119">
        <v>1.18</v>
      </c>
      <c r="H19" s="119">
        <v>7.95</v>
      </c>
      <c r="I19" s="119">
        <v>1.84</v>
      </c>
      <c r="J19" s="119">
        <v>0.13</v>
      </c>
      <c r="K19" s="119">
        <v>0.05</v>
      </c>
      <c r="L19" s="119">
        <v>0.29</v>
      </c>
      <c r="M19" s="98" t="s">
        <v>12</v>
      </c>
      <c r="N19" s="97" t="str">
        <f t="shared" si="0"/>
        <v> 3月25日～</v>
      </c>
      <c r="O19" s="121"/>
      <c r="P19" s="119">
        <v>0.04</v>
      </c>
      <c r="Q19" s="119">
        <v>0</v>
      </c>
      <c r="R19" s="119">
        <v>0.29</v>
      </c>
      <c r="S19" s="119">
        <v>0</v>
      </c>
      <c r="T19" s="119">
        <v>0.45</v>
      </c>
      <c r="U19" s="119">
        <v>0</v>
      </c>
      <c r="V19" s="119">
        <v>0.09</v>
      </c>
      <c r="W19" s="119">
        <v>0.18</v>
      </c>
      <c r="X19" s="119">
        <v>0</v>
      </c>
    </row>
    <row r="20" spans="1:24" ht="12.75" customHeight="1">
      <c r="A20" s="98" t="s">
        <v>14</v>
      </c>
      <c r="B20" s="97" t="str">
        <f>'表２'!B20</f>
        <v> 3月31日～</v>
      </c>
      <c r="C20" s="118"/>
      <c r="D20" s="119">
        <v>1.52</v>
      </c>
      <c r="E20" s="120">
        <v>0</v>
      </c>
      <c r="F20" s="119">
        <v>0.09</v>
      </c>
      <c r="G20" s="119">
        <v>1.39</v>
      </c>
      <c r="H20" s="119">
        <v>7.63</v>
      </c>
      <c r="I20" s="119">
        <v>1.65</v>
      </c>
      <c r="J20" s="119">
        <v>0.09</v>
      </c>
      <c r="K20" s="119">
        <v>0.09</v>
      </c>
      <c r="L20" s="119">
        <v>0.46</v>
      </c>
      <c r="M20" s="98" t="s">
        <v>14</v>
      </c>
      <c r="N20" s="97" t="str">
        <f t="shared" si="0"/>
        <v> 3月31日～</v>
      </c>
      <c r="O20" s="121"/>
      <c r="P20" s="119">
        <v>0.02</v>
      </c>
      <c r="Q20" s="119">
        <v>0.02</v>
      </c>
      <c r="R20" s="119">
        <v>0.43</v>
      </c>
      <c r="S20" s="119">
        <v>0</v>
      </c>
      <c r="T20" s="119">
        <v>0.45</v>
      </c>
      <c r="U20" s="119">
        <v>0</v>
      </c>
      <c r="V20" s="119">
        <v>0</v>
      </c>
      <c r="W20" s="119">
        <v>0</v>
      </c>
      <c r="X20" s="119">
        <v>0</v>
      </c>
    </row>
    <row r="21" spans="1:24" ht="12.75" customHeight="1">
      <c r="A21" s="98" t="s">
        <v>15</v>
      </c>
      <c r="B21" s="97" t="str">
        <f>'表２'!B21</f>
        <v> 4月  7日～</v>
      </c>
      <c r="C21" s="118"/>
      <c r="D21" s="119">
        <v>1.94</v>
      </c>
      <c r="E21" s="120">
        <v>0</v>
      </c>
      <c r="F21" s="119">
        <v>0.02</v>
      </c>
      <c r="G21" s="119">
        <v>2.5</v>
      </c>
      <c r="H21" s="119">
        <v>9.43</v>
      </c>
      <c r="I21" s="119">
        <v>1.26</v>
      </c>
      <c r="J21" s="119">
        <v>0.02</v>
      </c>
      <c r="K21" s="119">
        <v>0.07</v>
      </c>
      <c r="L21" s="119">
        <v>0.52</v>
      </c>
      <c r="M21" s="98" t="s">
        <v>15</v>
      </c>
      <c r="N21" s="97" t="str">
        <f t="shared" si="0"/>
        <v> 4月  7日～</v>
      </c>
      <c r="O21" s="121"/>
      <c r="P21" s="119">
        <v>0.02</v>
      </c>
      <c r="Q21" s="119">
        <v>0</v>
      </c>
      <c r="R21" s="119">
        <v>0.15</v>
      </c>
      <c r="S21" s="119">
        <v>0</v>
      </c>
      <c r="T21" s="119">
        <v>0.36</v>
      </c>
      <c r="U21" s="119">
        <v>0</v>
      </c>
      <c r="V21" s="119">
        <v>0</v>
      </c>
      <c r="W21" s="119">
        <v>0</v>
      </c>
      <c r="X21" s="119">
        <v>0</v>
      </c>
    </row>
    <row r="22" spans="1:24" ht="12.75" customHeight="1">
      <c r="A22" s="98" t="s">
        <v>16</v>
      </c>
      <c r="B22" s="97" t="str">
        <f>'表２'!B22</f>
        <v> 4月14日～</v>
      </c>
      <c r="C22" s="118"/>
      <c r="D22" s="119">
        <v>1.59</v>
      </c>
      <c r="E22" s="120">
        <v>0.15</v>
      </c>
      <c r="F22" s="119">
        <v>0.07</v>
      </c>
      <c r="G22" s="119">
        <v>2.28</v>
      </c>
      <c r="H22" s="119">
        <v>10</v>
      </c>
      <c r="I22" s="119">
        <v>1.56</v>
      </c>
      <c r="J22" s="119">
        <v>0.06</v>
      </c>
      <c r="K22" s="119">
        <v>0.11</v>
      </c>
      <c r="L22" s="119">
        <v>0.5</v>
      </c>
      <c r="M22" s="98" t="s">
        <v>16</v>
      </c>
      <c r="N22" s="97" t="str">
        <f t="shared" si="0"/>
        <v> 4月14日～</v>
      </c>
      <c r="O22" s="121"/>
      <c r="P22" s="119">
        <v>0.02</v>
      </c>
      <c r="Q22" s="119">
        <v>0</v>
      </c>
      <c r="R22" s="119">
        <v>0.3</v>
      </c>
      <c r="S22" s="119">
        <v>0</v>
      </c>
      <c r="T22" s="119">
        <v>0.27</v>
      </c>
      <c r="U22" s="119">
        <v>0</v>
      </c>
      <c r="V22" s="119">
        <v>0</v>
      </c>
      <c r="W22" s="119">
        <v>0.09</v>
      </c>
      <c r="X22" s="119">
        <v>0</v>
      </c>
    </row>
    <row r="23" spans="1:24" ht="12.75" customHeight="1">
      <c r="A23" s="98" t="s">
        <v>17</v>
      </c>
      <c r="B23" s="97" t="str">
        <f>'表２'!B23</f>
        <v> 4月21日～</v>
      </c>
      <c r="C23" s="118"/>
      <c r="D23" s="119">
        <v>1.31</v>
      </c>
      <c r="E23" s="120">
        <v>0.07</v>
      </c>
      <c r="F23" s="119">
        <v>0.07</v>
      </c>
      <c r="G23" s="119">
        <v>2.67</v>
      </c>
      <c r="H23" s="119">
        <v>9.78</v>
      </c>
      <c r="I23" s="119">
        <v>1.57</v>
      </c>
      <c r="J23" s="119">
        <v>0.07</v>
      </c>
      <c r="K23" s="119">
        <v>0.15</v>
      </c>
      <c r="L23" s="119">
        <v>0.59</v>
      </c>
      <c r="M23" s="98" t="s">
        <v>17</v>
      </c>
      <c r="N23" s="97" t="str">
        <f t="shared" si="0"/>
        <v> 4月21日～</v>
      </c>
      <c r="O23" s="121"/>
      <c r="P23" s="119">
        <v>0.04</v>
      </c>
      <c r="Q23" s="119">
        <v>0.02</v>
      </c>
      <c r="R23" s="119">
        <v>0.17</v>
      </c>
      <c r="S23" s="119">
        <v>0</v>
      </c>
      <c r="T23" s="119">
        <v>0.36</v>
      </c>
      <c r="U23" s="119">
        <v>0</v>
      </c>
      <c r="V23" s="119">
        <v>0</v>
      </c>
      <c r="W23" s="119">
        <v>0.09</v>
      </c>
      <c r="X23" s="119">
        <v>0</v>
      </c>
    </row>
    <row r="24" spans="1:24" ht="12.75" customHeight="1">
      <c r="A24" s="98" t="s">
        <v>18</v>
      </c>
      <c r="B24" s="97" t="str">
        <f>'表２'!B24</f>
        <v> 4月28日～</v>
      </c>
      <c r="C24" s="118"/>
      <c r="D24" s="119">
        <v>0.58</v>
      </c>
      <c r="E24" s="120">
        <v>0.04</v>
      </c>
      <c r="F24" s="119">
        <v>0.13</v>
      </c>
      <c r="G24" s="119">
        <v>2.5</v>
      </c>
      <c r="H24" s="119">
        <v>8.26</v>
      </c>
      <c r="I24" s="119">
        <v>2.26</v>
      </c>
      <c r="J24" s="119">
        <v>0.06</v>
      </c>
      <c r="K24" s="119">
        <v>0.04</v>
      </c>
      <c r="L24" s="119">
        <v>0.5</v>
      </c>
      <c r="M24" s="98" t="s">
        <v>18</v>
      </c>
      <c r="N24" s="97" t="str">
        <f t="shared" si="0"/>
        <v> 4月28日～</v>
      </c>
      <c r="O24" s="121"/>
      <c r="P24" s="119">
        <v>0.07</v>
      </c>
      <c r="Q24" s="119">
        <v>0.02</v>
      </c>
      <c r="R24" s="119">
        <v>0.15</v>
      </c>
      <c r="S24" s="119">
        <v>0.09</v>
      </c>
      <c r="T24" s="119">
        <v>0.27</v>
      </c>
      <c r="U24" s="119">
        <v>0</v>
      </c>
      <c r="V24" s="119">
        <v>0</v>
      </c>
      <c r="W24" s="119">
        <v>0.09</v>
      </c>
      <c r="X24" s="119">
        <v>0</v>
      </c>
    </row>
    <row r="25" spans="1:24" ht="12.75" customHeight="1">
      <c r="A25" s="98" t="s">
        <v>19</v>
      </c>
      <c r="B25" s="97" t="str">
        <f>'表２'!B25</f>
        <v> 5月  5日～</v>
      </c>
      <c r="C25" s="118"/>
      <c r="D25" s="119">
        <v>0.21</v>
      </c>
      <c r="E25" s="120">
        <v>0.02</v>
      </c>
      <c r="F25" s="119">
        <v>0.15</v>
      </c>
      <c r="G25" s="119">
        <v>2.22</v>
      </c>
      <c r="H25" s="119">
        <v>7.26</v>
      </c>
      <c r="I25" s="119">
        <v>2.13</v>
      </c>
      <c r="J25" s="119">
        <v>0.07</v>
      </c>
      <c r="K25" s="119">
        <v>0.06</v>
      </c>
      <c r="L25" s="119">
        <v>0.24</v>
      </c>
      <c r="M25" s="98" t="s">
        <v>19</v>
      </c>
      <c r="N25" s="97" t="str">
        <f t="shared" si="0"/>
        <v> 5月  5日～</v>
      </c>
      <c r="O25" s="121"/>
      <c r="P25" s="119">
        <v>0</v>
      </c>
      <c r="Q25" s="119">
        <v>0.02</v>
      </c>
      <c r="R25" s="119">
        <v>0.39</v>
      </c>
      <c r="S25" s="119">
        <v>0</v>
      </c>
      <c r="T25" s="119">
        <v>0.27</v>
      </c>
      <c r="U25" s="119">
        <v>0</v>
      </c>
      <c r="V25" s="119">
        <v>0.09</v>
      </c>
      <c r="W25" s="119">
        <v>0.27</v>
      </c>
      <c r="X25" s="119">
        <v>0</v>
      </c>
    </row>
    <row r="26" spans="1:24" ht="12.75" customHeight="1">
      <c r="A26" s="98" t="s">
        <v>20</v>
      </c>
      <c r="B26" s="97" t="str">
        <f>'表２'!B26</f>
        <v> 5月12日～</v>
      </c>
      <c r="C26" s="118"/>
      <c r="D26" s="119">
        <v>0.27</v>
      </c>
      <c r="E26" s="120">
        <v>0.09</v>
      </c>
      <c r="F26" s="119">
        <v>0.06</v>
      </c>
      <c r="G26" s="119">
        <v>3.83</v>
      </c>
      <c r="H26" s="119">
        <v>8.17</v>
      </c>
      <c r="I26" s="119">
        <v>2.43</v>
      </c>
      <c r="J26" s="119">
        <v>0.2</v>
      </c>
      <c r="K26" s="119">
        <v>0.11</v>
      </c>
      <c r="L26" s="119">
        <v>0.5</v>
      </c>
      <c r="M26" s="98" t="s">
        <v>20</v>
      </c>
      <c r="N26" s="97" t="str">
        <f t="shared" si="0"/>
        <v> 5月12日～</v>
      </c>
      <c r="O26" s="121"/>
      <c r="P26" s="119">
        <v>0.02</v>
      </c>
      <c r="Q26" s="119">
        <v>0.02</v>
      </c>
      <c r="R26" s="119">
        <v>0.24</v>
      </c>
      <c r="S26" s="119">
        <v>0</v>
      </c>
      <c r="T26" s="119">
        <v>0.18</v>
      </c>
      <c r="U26" s="119">
        <v>0</v>
      </c>
      <c r="V26" s="119">
        <v>0</v>
      </c>
      <c r="W26" s="119">
        <v>0.09</v>
      </c>
      <c r="X26" s="119">
        <v>0</v>
      </c>
    </row>
    <row r="27" spans="1:24" ht="12.75" customHeight="1">
      <c r="A27" s="98" t="s">
        <v>21</v>
      </c>
      <c r="B27" s="97" t="str">
        <f>'表２'!B27</f>
        <v> 5月19日～</v>
      </c>
      <c r="C27" s="118"/>
      <c r="D27" s="119">
        <v>0.38</v>
      </c>
      <c r="E27" s="120">
        <v>0.09</v>
      </c>
      <c r="F27" s="119">
        <v>0.18</v>
      </c>
      <c r="G27" s="119">
        <v>4.05</v>
      </c>
      <c r="H27" s="119">
        <v>10</v>
      </c>
      <c r="I27" s="119">
        <v>2.02</v>
      </c>
      <c r="J27" s="119">
        <v>0.42</v>
      </c>
      <c r="K27" s="119">
        <v>0.09</v>
      </c>
      <c r="L27" s="119">
        <v>0.75</v>
      </c>
      <c r="M27" s="98" t="s">
        <v>21</v>
      </c>
      <c r="N27" s="97" t="str">
        <f t="shared" si="0"/>
        <v> 5月19日～</v>
      </c>
      <c r="O27" s="121"/>
      <c r="P27" s="119">
        <v>0</v>
      </c>
      <c r="Q27" s="119">
        <v>0.04</v>
      </c>
      <c r="R27" s="119">
        <v>0.24</v>
      </c>
      <c r="S27" s="119">
        <v>0</v>
      </c>
      <c r="T27" s="119">
        <v>0.36</v>
      </c>
      <c r="U27" s="119">
        <v>0</v>
      </c>
      <c r="V27" s="119">
        <v>0</v>
      </c>
      <c r="W27" s="119">
        <v>0</v>
      </c>
      <c r="X27" s="119">
        <v>0</v>
      </c>
    </row>
    <row r="28" spans="1:24" ht="12.75" customHeight="1">
      <c r="A28" s="98" t="s">
        <v>22</v>
      </c>
      <c r="B28" s="97" t="str">
        <f>'表２'!B28</f>
        <v> 5月26日～</v>
      </c>
      <c r="C28" s="118"/>
      <c r="D28" s="119">
        <v>0.06</v>
      </c>
      <c r="E28" s="120">
        <v>0.15</v>
      </c>
      <c r="F28" s="119">
        <v>0.25</v>
      </c>
      <c r="G28" s="119">
        <v>4.33</v>
      </c>
      <c r="H28" s="119">
        <v>10.38</v>
      </c>
      <c r="I28" s="119">
        <v>3.78</v>
      </c>
      <c r="J28" s="119">
        <v>0.75</v>
      </c>
      <c r="K28" s="119">
        <v>0.2</v>
      </c>
      <c r="L28" s="119">
        <v>0.36</v>
      </c>
      <c r="M28" s="98" t="s">
        <v>22</v>
      </c>
      <c r="N28" s="97" t="str">
        <f t="shared" si="0"/>
        <v> 5月26日～</v>
      </c>
      <c r="O28" s="121"/>
      <c r="P28" s="119">
        <v>0.11</v>
      </c>
      <c r="Q28" s="119">
        <v>0.27</v>
      </c>
      <c r="R28" s="119">
        <v>0.36</v>
      </c>
      <c r="S28" s="119">
        <v>0</v>
      </c>
      <c r="T28" s="119">
        <v>0.18</v>
      </c>
      <c r="U28" s="119">
        <v>0</v>
      </c>
      <c r="V28" s="119">
        <v>0</v>
      </c>
      <c r="W28" s="119">
        <v>0</v>
      </c>
      <c r="X28" s="119">
        <v>0</v>
      </c>
    </row>
    <row r="29" spans="1:24" ht="12.75" customHeight="1">
      <c r="A29" s="98" t="s">
        <v>23</v>
      </c>
      <c r="B29" s="97" t="str">
        <f>'表２'!B29</f>
        <v> 6月  2日～</v>
      </c>
      <c r="C29" s="118"/>
      <c r="D29" s="119">
        <v>0.2</v>
      </c>
      <c r="E29" s="120">
        <v>0.04</v>
      </c>
      <c r="F29" s="119">
        <v>0.55</v>
      </c>
      <c r="G29" s="119">
        <v>4.58</v>
      </c>
      <c r="H29" s="119">
        <v>8.96</v>
      </c>
      <c r="I29" s="119">
        <v>2.58</v>
      </c>
      <c r="J29" s="119">
        <v>0.78</v>
      </c>
      <c r="K29" s="119">
        <v>0.11</v>
      </c>
      <c r="L29" s="119">
        <v>0.38</v>
      </c>
      <c r="M29" s="98" t="s">
        <v>23</v>
      </c>
      <c r="N29" s="97" t="str">
        <f t="shared" si="0"/>
        <v> 6月  2日～</v>
      </c>
      <c r="O29" s="121"/>
      <c r="P29" s="119">
        <v>0.09</v>
      </c>
      <c r="Q29" s="119">
        <v>0.65</v>
      </c>
      <c r="R29" s="119">
        <v>0.27</v>
      </c>
      <c r="S29" s="119">
        <v>0</v>
      </c>
      <c r="T29" s="119">
        <v>0.45</v>
      </c>
      <c r="U29" s="119">
        <v>0</v>
      </c>
      <c r="V29" s="119">
        <v>0.09</v>
      </c>
      <c r="W29" s="119">
        <v>0</v>
      </c>
      <c r="X29" s="119">
        <v>0</v>
      </c>
    </row>
    <row r="30" spans="1:24" ht="12.75" customHeight="1">
      <c r="A30" s="98" t="s">
        <v>24</v>
      </c>
      <c r="B30" s="97" t="str">
        <f>'表２'!B30</f>
        <v> 6月  9日～</v>
      </c>
      <c r="C30" s="118"/>
      <c r="D30" s="119">
        <v>0.07</v>
      </c>
      <c r="E30" s="120">
        <v>0.09</v>
      </c>
      <c r="F30" s="119">
        <v>0.35</v>
      </c>
      <c r="G30" s="119">
        <v>3.56</v>
      </c>
      <c r="H30" s="119">
        <v>7.58</v>
      </c>
      <c r="I30" s="119">
        <v>4.02</v>
      </c>
      <c r="J30" s="119">
        <v>1.42</v>
      </c>
      <c r="K30" s="119">
        <v>0.18</v>
      </c>
      <c r="L30" s="119">
        <v>0.58</v>
      </c>
      <c r="M30" s="98" t="s">
        <v>24</v>
      </c>
      <c r="N30" s="97" t="str">
        <f t="shared" si="0"/>
        <v> 6月  9日～</v>
      </c>
      <c r="O30" s="121"/>
      <c r="P30" s="119">
        <v>0.07</v>
      </c>
      <c r="Q30" s="119">
        <v>1.09</v>
      </c>
      <c r="R30" s="119">
        <v>0.33</v>
      </c>
      <c r="S30" s="119">
        <v>0</v>
      </c>
      <c r="T30" s="119">
        <v>0.64</v>
      </c>
      <c r="U30" s="119">
        <v>0</v>
      </c>
      <c r="V30" s="119">
        <v>0</v>
      </c>
      <c r="W30" s="119">
        <v>0</v>
      </c>
      <c r="X30" s="119">
        <v>0</v>
      </c>
    </row>
    <row r="31" spans="1:24" ht="12.75" customHeight="1">
      <c r="A31" s="98" t="s">
        <v>25</v>
      </c>
      <c r="B31" s="97" t="str">
        <f>'表２'!B31</f>
        <v> 6月16日～</v>
      </c>
      <c r="C31" s="118"/>
      <c r="D31" s="119">
        <v>0.01</v>
      </c>
      <c r="E31" s="120">
        <v>0.09</v>
      </c>
      <c r="F31" s="119">
        <v>0.53</v>
      </c>
      <c r="G31" s="119">
        <v>4.05</v>
      </c>
      <c r="H31" s="119">
        <v>7.25</v>
      </c>
      <c r="I31" s="119">
        <v>3.71</v>
      </c>
      <c r="J31" s="119">
        <v>2.71</v>
      </c>
      <c r="K31" s="119">
        <v>0.42</v>
      </c>
      <c r="L31" s="119">
        <v>0.71</v>
      </c>
      <c r="M31" s="98" t="s">
        <v>25</v>
      </c>
      <c r="N31" s="97" t="str">
        <f t="shared" si="0"/>
        <v> 6月16日～</v>
      </c>
      <c r="O31" s="121"/>
      <c r="P31" s="119">
        <v>0.07</v>
      </c>
      <c r="Q31" s="119">
        <v>2.15</v>
      </c>
      <c r="R31" s="119">
        <v>0.29</v>
      </c>
      <c r="S31" s="119">
        <v>0</v>
      </c>
      <c r="T31" s="119">
        <v>1</v>
      </c>
      <c r="U31" s="119">
        <v>0</v>
      </c>
      <c r="V31" s="119">
        <v>0</v>
      </c>
      <c r="W31" s="119">
        <v>0.09</v>
      </c>
      <c r="X31" s="119">
        <v>0</v>
      </c>
    </row>
    <row r="32" spans="1:24" ht="12.75" customHeight="1">
      <c r="A32" s="98" t="s">
        <v>26</v>
      </c>
      <c r="B32" s="97" t="str">
        <f>'表２'!B32</f>
        <v> 6月23日～</v>
      </c>
      <c r="C32" s="118"/>
      <c r="D32" s="119">
        <v>0.02</v>
      </c>
      <c r="E32" s="120">
        <v>0.02</v>
      </c>
      <c r="F32" s="119">
        <v>0.4</v>
      </c>
      <c r="G32" s="119">
        <v>2.84</v>
      </c>
      <c r="H32" s="119">
        <v>5.73</v>
      </c>
      <c r="I32" s="119">
        <v>3.89</v>
      </c>
      <c r="J32" s="119">
        <v>3.18</v>
      </c>
      <c r="K32" s="119">
        <v>0.24</v>
      </c>
      <c r="L32" s="119">
        <v>0.55</v>
      </c>
      <c r="M32" s="98" t="s">
        <v>26</v>
      </c>
      <c r="N32" s="97" t="str">
        <f t="shared" si="0"/>
        <v> 6月23日～</v>
      </c>
      <c r="O32" s="121"/>
      <c r="P32" s="119">
        <v>0.04</v>
      </c>
      <c r="Q32" s="119">
        <v>2.09</v>
      </c>
      <c r="R32" s="119">
        <v>0.2</v>
      </c>
      <c r="S32" s="119">
        <v>0</v>
      </c>
      <c r="T32" s="119">
        <v>0.55</v>
      </c>
      <c r="U32" s="119">
        <v>0</v>
      </c>
      <c r="V32" s="119">
        <v>0.09</v>
      </c>
      <c r="W32" s="119">
        <v>0.09</v>
      </c>
      <c r="X32" s="119">
        <v>0</v>
      </c>
    </row>
    <row r="33" spans="1:24" ht="12.75" customHeight="1">
      <c r="A33" s="98" t="s">
        <v>27</v>
      </c>
      <c r="B33" s="97" t="str">
        <f>'表２'!B33</f>
        <v> 6月30日～</v>
      </c>
      <c r="C33" s="118"/>
      <c r="D33" s="119">
        <v>0.02</v>
      </c>
      <c r="E33" s="120">
        <v>0.16</v>
      </c>
      <c r="F33" s="119">
        <v>0.42</v>
      </c>
      <c r="G33" s="119">
        <v>3.4</v>
      </c>
      <c r="H33" s="119">
        <v>5.44</v>
      </c>
      <c r="I33" s="119">
        <v>2.87</v>
      </c>
      <c r="J33" s="119">
        <v>4.67</v>
      </c>
      <c r="K33" s="119">
        <v>0.55</v>
      </c>
      <c r="L33" s="119">
        <v>0.47</v>
      </c>
      <c r="M33" s="98" t="s">
        <v>27</v>
      </c>
      <c r="N33" s="97" t="str">
        <f t="shared" si="0"/>
        <v> 6月30日～</v>
      </c>
      <c r="O33" s="121"/>
      <c r="P33" s="119">
        <v>0.07</v>
      </c>
      <c r="Q33" s="119">
        <v>3.27</v>
      </c>
      <c r="R33" s="119">
        <v>0.35</v>
      </c>
      <c r="S33" s="119">
        <v>0</v>
      </c>
      <c r="T33" s="119">
        <v>0.27</v>
      </c>
      <c r="U33" s="119">
        <v>0</v>
      </c>
      <c r="V33" s="119">
        <v>0</v>
      </c>
      <c r="W33" s="119">
        <v>0.09</v>
      </c>
      <c r="X33" s="119">
        <v>0</v>
      </c>
    </row>
    <row r="34" spans="1:24" ht="12.75" customHeight="1">
      <c r="A34" s="98" t="s">
        <v>28</v>
      </c>
      <c r="B34" s="97" t="str">
        <f>'表２'!B34</f>
        <v> 7月  7日～</v>
      </c>
      <c r="C34" s="118"/>
      <c r="D34" s="119">
        <v>0.05</v>
      </c>
      <c r="E34" s="120">
        <v>0.05</v>
      </c>
      <c r="F34" s="119">
        <v>0.76</v>
      </c>
      <c r="G34" s="119">
        <v>2.62</v>
      </c>
      <c r="H34" s="119">
        <v>4.84</v>
      </c>
      <c r="I34" s="119">
        <v>3.04</v>
      </c>
      <c r="J34" s="119">
        <v>5.25</v>
      </c>
      <c r="K34" s="119">
        <v>0.27</v>
      </c>
      <c r="L34" s="119">
        <v>0.64</v>
      </c>
      <c r="M34" s="98" t="s">
        <v>28</v>
      </c>
      <c r="N34" s="97" t="str">
        <f t="shared" si="0"/>
        <v> 7月  7日～</v>
      </c>
      <c r="O34" s="121"/>
      <c r="P34" s="119">
        <v>0.05</v>
      </c>
      <c r="Q34" s="119">
        <v>4.42</v>
      </c>
      <c r="R34" s="119">
        <v>0.36</v>
      </c>
      <c r="S34" s="119">
        <v>0</v>
      </c>
      <c r="T34" s="119">
        <v>0.09</v>
      </c>
      <c r="U34" s="119">
        <v>0.09</v>
      </c>
      <c r="V34" s="119">
        <v>0</v>
      </c>
      <c r="W34" s="119">
        <v>0.18</v>
      </c>
      <c r="X34" s="119">
        <v>0</v>
      </c>
    </row>
    <row r="35" spans="1:24" ht="12.75" customHeight="1">
      <c r="A35" s="98" t="s">
        <v>29</v>
      </c>
      <c r="B35" s="97" t="str">
        <f>'表２'!B35</f>
        <v> 7月14日～</v>
      </c>
      <c r="C35" s="118"/>
      <c r="D35" s="119">
        <v>0</v>
      </c>
      <c r="E35" s="120">
        <v>0.09</v>
      </c>
      <c r="F35" s="119">
        <v>0.31</v>
      </c>
      <c r="G35" s="119">
        <v>1.87</v>
      </c>
      <c r="H35" s="119">
        <v>3.51</v>
      </c>
      <c r="I35" s="119">
        <v>2.11</v>
      </c>
      <c r="J35" s="119">
        <v>6.55</v>
      </c>
      <c r="K35" s="119">
        <v>0.16</v>
      </c>
      <c r="L35" s="119">
        <v>0.56</v>
      </c>
      <c r="M35" s="98" t="s">
        <v>29</v>
      </c>
      <c r="N35" s="97" t="str">
        <f t="shared" si="0"/>
        <v> 7月14日～</v>
      </c>
      <c r="O35" s="121"/>
      <c r="P35" s="119">
        <v>0.02</v>
      </c>
      <c r="Q35" s="119">
        <v>5.65</v>
      </c>
      <c r="R35" s="119">
        <v>0.22</v>
      </c>
      <c r="S35" s="119">
        <v>0</v>
      </c>
      <c r="T35" s="119">
        <v>0.45</v>
      </c>
      <c r="U35" s="119">
        <v>0.09</v>
      </c>
      <c r="V35" s="119">
        <v>0.09</v>
      </c>
      <c r="W35" s="119">
        <v>0.18</v>
      </c>
      <c r="X35" s="119">
        <v>0</v>
      </c>
    </row>
    <row r="36" spans="1:24" ht="12.75" customHeight="1">
      <c r="A36" s="98" t="s">
        <v>30</v>
      </c>
      <c r="B36" s="97" t="str">
        <f>'表２'!B36</f>
        <v> 7月21日～</v>
      </c>
      <c r="C36" s="118"/>
      <c r="D36" s="119">
        <v>0.02</v>
      </c>
      <c r="E36" s="120">
        <v>0.13</v>
      </c>
      <c r="F36" s="119">
        <v>0.8</v>
      </c>
      <c r="G36" s="119">
        <v>1.36</v>
      </c>
      <c r="H36" s="119">
        <v>2.95</v>
      </c>
      <c r="I36" s="119">
        <v>1.49</v>
      </c>
      <c r="J36" s="119">
        <v>8.4</v>
      </c>
      <c r="K36" s="119">
        <v>0.24</v>
      </c>
      <c r="L36" s="119">
        <v>0.58</v>
      </c>
      <c r="M36" s="98" t="s">
        <v>30</v>
      </c>
      <c r="N36" s="97" t="str">
        <f t="shared" si="0"/>
        <v> 7月21日～</v>
      </c>
      <c r="O36" s="121"/>
      <c r="P36" s="119">
        <v>0.09</v>
      </c>
      <c r="Q36" s="119">
        <v>8.95</v>
      </c>
      <c r="R36" s="119">
        <v>0.15</v>
      </c>
      <c r="S36" s="119">
        <v>0</v>
      </c>
      <c r="T36" s="119">
        <v>0.36</v>
      </c>
      <c r="U36" s="119">
        <v>0</v>
      </c>
      <c r="V36" s="119">
        <v>0</v>
      </c>
      <c r="W36" s="119">
        <v>0</v>
      </c>
      <c r="X36" s="119">
        <v>0</v>
      </c>
    </row>
    <row r="37" spans="1:24" ht="12.75" customHeight="1">
      <c r="A37" s="98" t="s">
        <v>31</v>
      </c>
      <c r="B37" s="97" t="str">
        <f>'表２'!B37</f>
        <v> 7月28日～</v>
      </c>
      <c r="C37" s="118"/>
      <c r="D37" s="119">
        <v>0</v>
      </c>
      <c r="E37" s="120">
        <v>0.02</v>
      </c>
      <c r="F37" s="119">
        <v>0.51</v>
      </c>
      <c r="G37" s="119">
        <v>1.2</v>
      </c>
      <c r="H37" s="119">
        <v>2.85</v>
      </c>
      <c r="I37" s="119">
        <v>1.29</v>
      </c>
      <c r="J37" s="119">
        <v>7.09</v>
      </c>
      <c r="K37" s="119">
        <v>0.09</v>
      </c>
      <c r="L37" s="119">
        <v>0.47</v>
      </c>
      <c r="M37" s="98" t="s">
        <v>31</v>
      </c>
      <c r="N37" s="97" t="str">
        <f t="shared" si="0"/>
        <v> 7月28日～</v>
      </c>
      <c r="O37" s="121"/>
      <c r="P37" s="119">
        <v>0.09</v>
      </c>
      <c r="Q37" s="119">
        <v>9.29</v>
      </c>
      <c r="R37" s="119">
        <v>0.24</v>
      </c>
      <c r="S37" s="119">
        <v>0</v>
      </c>
      <c r="T37" s="119">
        <v>0.36</v>
      </c>
      <c r="U37" s="119">
        <v>0.09</v>
      </c>
      <c r="V37" s="119">
        <v>0</v>
      </c>
      <c r="W37" s="119">
        <v>0.09</v>
      </c>
      <c r="X37" s="119">
        <v>0</v>
      </c>
    </row>
    <row r="38" spans="1:24" ht="12.75" customHeight="1">
      <c r="A38" s="98" t="s">
        <v>32</v>
      </c>
      <c r="B38" s="97" t="str">
        <f>'表２'!B38</f>
        <v> 8月  4日～</v>
      </c>
      <c r="C38" s="118"/>
      <c r="D38" s="119">
        <v>0</v>
      </c>
      <c r="E38" s="120">
        <v>0.05</v>
      </c>
      <c r="F38" s="119">
        <v>0.35</v>
      </c>
      <c r="G38" s="119">
        <v>0.85</v>
      </c>
      <c r="H38" s="119">
        <v>2.56</v>
      </c>
      <c r="I38" s="119">
        <v>0.62</v>
      </c>
      <c r="J38" s="119">
        <v>6</v>
      </c>
      <c r="K38" s="119">
        <v>0.05</v>
      </c>
      <c r="L38" s="119">
        <v>0.78</v>
      </c>
      <c r="M38" s="98" t="s">
        <v>32</v>
      </c>
      <c r="N38" s="97" t="str">
        <f t="shared" si="0"/>
        <v> 8月  4日～</v>
      </c>
      <c r="O38" s="121"/>
      <c r="P38" s="119">
        <v>0.04</v>
      </c>
      <c r="Q38" s="119">
        <v>7.53</v>
      </c>
      <c r="R38" s="119">
        <v>0.31</v>
      </c>
      <c r="S38" s="119">
        <v>0</v>
      </c>
      <c r="T38" s="119">
        <v>0.36</v>
      </c>
      <c r="U38" s="119">
        <v>0</v>
      </c>
      <c r="V38" s="119">
        <v>0.09</v>
      </c>
      <c r="W38" s="119">
        <v>0.18</v>
      </c>
      <c r="X38" s="119">
        <v>0</v>
      </c>
    </row>
    <row r="39" spans="1:24" ht="12.75" customHeight="1">
      <c r="A39" s="98" t="s">
        <v>33</v>
      </c>
      <c r="B39" s="97" t="str">
        <f>'表２'!B39</f>
        <v> 8月11日～</v>
      </c>
      <c r="C39" s="118"/>
      <c r="D39" s="119">
        <v>0</v>
      </c>
      <c r="E39" s="120">
        <v>0</v>
      </c>
      <c r="F39" s="119">
        <v>0.15</v>
      </c>
      <c r="G39" s="119">
        <v>0.35</v>
      </c>
      <c r="H39" s="119">
        <v>1.35</v>
      </c>
      <c r="I39" s="119">
        <v>0.67</v>
      </c>
      <c r="J39" s="119">
        <v>2.95</v>
      </c>
      <c r="K39" s="119">
        <v>0.07</v>
      </c>
      <c r="L39" s="119">
        <v>0.47</v>
      </c>
      <c r="M39" s="98" t="s">
        <v>33</v>
      </c>
      <c r="N39" s="97" t="str">
        <f t="shared" si="0"/>
        <v> 8月11日～</v>
      </c>
      <c r="O39" s="121"/>
      <c r="P39" s="119">
        <v>0.02</v>
      </c>
      <c r="Q39" s="119">
        <v>4.42</v>
      </c>
      <c r="R39" s="119">
        <v>0.18</v>
      </c>
      <c r="S39" s="119">
        <v>0</v>
      </c>
      <c r="T39" s="119">
        <v>0.18</v>
      </c>
      <c r="U39" s="119">
        <v>0</v>
      </c>
      <c r="V39" s="119">
        <v>0</v>
      </c>
      <c r="W39" s="119">
        <v>0.09</v>
      </c>
      <c r="X39" s="119">
        <v>0</v>
      </c>
    </row>
    <row r="40" spans="1:24" ht="12.75" customHeight="1">
      <c r="A40" s="98" t="s">
        <v>34</v>
      </c>
      <c r="B40" s="97" t="str">
        <f>'表２'!B40</f>
        <v> 8月18日～</v>
      </c>
      <c r="C40" s="118"/>
      <c r="D40" s="119">
        <v>0</v>
      </c>
      <c r="E40" s="120">
        <v>0.07</v>
      </c>
      <c r="F40" s="119">
        <v>0.36</v>
      </c>
      <c r="G40" s="119">
        <v>0.78</v>
      </c>
      <c r="H40" s="119">
        <v>2.33</v>
      </c>
      <c r="I40" s="119">
        <v>0.51</v>
      </c>
      <c r="J40" s="119">
        <v>2.6</v>
      </c>
      <c r="K40" s="119">
        <v>0.09</v>
      </c>
      <c r="L40" s="119">
        <v>0.69</v>
      </c>
      <c r="M40" s="98" t="s">
        <v>34</v>
      </c>
      <c r="N40" s="97" t="str">
        <f t="shared" si="0"/>
        <v> 8月18日～</v>
      </c>
      <c r="O40" s="121"/>
      <c r="P40" s="119">
        <v>0.02</v>
      </c>
      <c r="Q40" s="119">
        <v>2.62</v>
      </c>
      <c r="R40" s="119">
        <v>0.4</v>
      </c>
      <c r="S40" s="119">
        <v>0</v>
      </c>
      <c r="T40" s="119">
        <v>0.45</v>
      </c>
      <c r="U40" s="119">
        <v>0</v>
      </c>
      <c r="V40" s="119">
        <v>0</v>
      </c>
      <c r="W40" s="119">
        <v>0.09</v>
      </c>
      <c r="X40" s="119">
        <v>0</v>
      </c>
    </row>
    <row r="41" spans="1:24" ht="12.75" customHeight="1">
      <c r="A41" s="98" t="s">
        <v>35</v>
      </c>
      <c r="B41" s="97" t="str">
        <f>'表２'!B41</f>
        <v> 8月25日～</v>
      </c>
      <c r="C41" s="118"/>
      <c r="D41" s="119">
        <v>0</v>
      </c>
      <c r="E41" s="120">
        <v>0.02</v>
      </c>
      <c r="F41" s="119">
        <v>0.31</v>
      </c>
      <c r="G41" s="119">
        <v>1.05</v>
      </c>
      <c r="H41" s="119">
        <v>2.8</v>
      </c>
      <c r="I41" s="119">
        <v>0.51</v>
      </c>
      <c r="J41" s="119">
        <v>2.65</v>
      </c>
      <c r="K41" s="119">
        <v>0.16</v>
      </c>
      <c r="L41" s="119">
        <v>0.75</v>
      </c>
      <c r="M41" s="98" t="s">
        <v>35</v>
      </c>
      <c r="N41" s="97" t="str">
        <f t="shared" si="0"/>
        <v> 8月25日～</v>
      </c>
      <c r="O41" s="121"/>
      <c r="P41" s="119">
        <v>0</v>
      </c>
      <c r="Q41" s="119">
        <v>3.18</v>
      </c>
      <c r="R41" s="119">
        <v>0.25</v>
      </c>
      <c r="S41" s="119">
        <v>0</v>
      </c>
      <c r="T41" s="119">
        <v>0.18</v>
      </c>
      <c r="U41" s="119">
        <v>0</v>
      </c>
      <c r="V41" s="119">
        <v>0</v>
      </c>
      <c r="W41" s="119">
        <v>0</v>
      </c>
      <c r="X41" s="119">
        <v>0</v>
      </c>
    </row>
    <row r="42" spans="1:24" ht="12.75" customHeight="1">
      <c r="A42" s="98" t="s">
        <v>36</v>
      </c>
      <c r="B42" s="97" t="str">
        <f>'表２'!B42</f>
        <v> 9月  1日～</v>
      </c>
      <c r="C42" s="118"/>
      <c r="D42" s="119">
        <v>0</v>
      </c>
      <c r="E42" s="120">
        <v>0.02</v>
      </c>
      <c r="F42" s="119">
        <v>0.38</v>
      </c>
      <c r="G42" s="119">
        <v>1.22</v>
      </c>
      <c r="H42" s="119">
        <v>2.8</v>
      </c>
      <c r="I42" s="119">
        <v>0.47</v>
      </c>
      <c r="J42" s="119">
        <v>3.16</v>
      </c>
      <c r="K42" s="119">
        <v>0.13</v>
      </c>
      <c r="L42" s="119">
        <v>0.58</v>
      </c>
      <c r="M42" s="98" t="s">
        <v>36</v>
      </c>
      <c r="N42" s="97" t="str">
        <f t="shared" si="0"/>
        <v> 9月  1日～</v>
      </c>
      <c r="O42" s="121"/>
      <c r="P42" s="119">
        <v>0.09</v>
      </c>
      <c r="Q42" s="119">
        <v>2.98</v>
      </c>
      <c r="R42" s="119">
        <v>0.36</v>
      </c>
      <c r="S42" s="119">
        <v>0</v>
      </c>
      <c r="T42" s="119">
        <v>0.55</v>
      </c>
      <c r="U42" s="119">
        <v>0</v>
      </c>
      <c r="V42" s="119">
        <v>0</v>
      </c>
      <c r="W42" s="119">
        <v>0</v>
      </c>
      <c r="X42" s="119">
        <v>0</v>
      </c>
    </row>
    <row r="43" spans="1:24" ht="12.75" customHeight="1">
      <c r="A43" s="98" t="s">
        <v>37</v>
      </c>
      <c r="B43" s="97" t="str">
        <f>'表２'!B43</f>
        <v> 9月  8日～</v>
      </c>
      <c r="C43" s="118"/>
      <c r="D43" s="119">
        <v>0</v>
      </c>
      <c r="E43" s="120">
        <v>0.04</v>
      </c>
      <c r="F43" s="119">
        <v>0.33</v>
      </c>
      <c r="G43" s="119">
        <v>0.76</v>
      </c>
      <c r="H43" s="119">
        <v>2.31</v>
      </c>
      <c r="I43" s="119">
        <v>0.45</v>
      </c>
      <c r="J43" s="119">
        <v>2.78</v>
      </c>
      <c r="K43" s="119">
        <v>0.04</v>
      </c>
      <c r="L43" s="119">
        <v>0.71</v>
      </c>
      <c r="M43" s="98" t="s">
        <v>37</v>
      </c>
      <c r="N43" s="97" t="str">
        <f t="shared" si="0"/>
        <v> 9月  8日～</v>
      </c>
      <c r="O43" s="121"/>
      <c r="P43" s="119">
        <v>0.13</v>
      </c>
      <c r="Q43" s="119">
        <v>2.4</v>
      </c>
      <c r="R43" s="119">
        <v>0.29</v>
      </c>
      <c r="S43" s="119">
        <v>0</v>
      </c>
      <c r="T43" s="119">
        <v>0.18</v>
      </c>
      <c r="U43" s="119">
        <v>0</v>
      </c>
      <c r="V43" s="119">
        <v>0</v>
      </c>
      <c r="W43" s="119">
        <v>0.18</v>
      </c>
      <c r="X43" s="119">
        <v>0</v>
      </c>
    </row>
    <row r="44" spans="1:24" ht="12.75" customHeight="1">
      <c r="A44" s="98" t="s">
        <v>38</v>
      </c>
      <c r="B44" s="97" t="str">
        <f>'表２'!B44</f>
        <v> 9月15日～</v>
      </c>
      <c r="C44" s="118"/>
      <c r="D44" s="119">
        <v>0.01</v>
      </c>
      <c r="E44" s="120">
        <v>0.05</v>
      </c>
      <c r="F44" s="119">
        <v>0.25</v>
      </c>
      <c r="G44" s="119">
        <v>1.09</v>
      </c>
      <c r="H44" s="119">
        <v>2.62</v>
      </c>
      <c r="I44" s="119">
        <v>0.24</v>
      </c>
      <c r="J44" s="119">
        <v>1.95</v>
      </c>
      <c r="K44" s="119">
        <v>0.02</v>
      </c>
      <c r="L44" s="119">
        <v>0.44</v>
      </c>
      <c r="M44" s="98" t="s">
        <v>38</v>
      </c>
      <c r="N44" s="97" t="str">
        <f t="shared" si="0"/>
        <v> 9月15日～</v>
      </c>
      <c r="O44" s="121"/>
      <c r="P44" s="119">
        <v>0.05</v>
      </c>
      <c r="Q44" s="119">
        <v>1.49</v>
      </c>
      <c r="R44" s="119">
        <v>0.35</v>
      </c>
      <c r="S44" s="119">
        <v>0</v>
      </c>
      <c r="T44" s="119">
        <v>0.18</v>
      </c>
      <c r="U44" s="119">
        <v>0</v>
      </c>
      <c r="V44" s="119">
        <v>0</v>
      </c>
      <c r="W44" s="119">
        <v>0.27</v>
      </c>
      <c r="X44" s="119">
        <v>0</v>
      </c>
    </row>
    <row r="45" spans="1:24" ht="12.75" customHeight="1">
      <c r="A45" s="98" t="s">
        <v>39</v>
      </c>
      <c r="B45" s="97" t="str">
        <f>'表２'!B45</f>
        <v> 9月22日～</v>
      </c>
      <c r="C45" s="118"/>
      <c r="D45" s="119">
        <v>0</v>
      </c>
      <c r="E45" s="120">
        <v>0.02</v>
      </c>
      <c r="F45" s="119">
        <v>0.18</v>
      </c>
      <c r="G45" s="119">
        <v>1.2</v>
      </c>
      <c r="H45" s="119">
        <v>2.53</v>
      </c>
      <c r="I45" s="119">
        <v>0.35</v>
      </c>
      <c r="J45" s="119">
        <v>1.22</v>
      </c>
      <c r="K45" s="119">
        <v>0</v>
      </c>
      <c r="L45" s="119">
        <v>0.55</v>
      </c>
      <c r="M45" s="98" t="s">
        <v>39</v>
      </c>
      <c r="N45" s="97" t="str">
        <f t="shared" si="0"/>
        <v> 9月22日～</v>
      </c>
      <c r="O45" s="121"/>
      <c r="P45" s="119">
        <v>0.13</v>
      </c>
      <c r="Q45" s="119">
        <v>1.15</v>
      </c>
      <c r="R45" s="119">
        <v>0.33</v>
      </c>
      <c r="S45" s="119">
        <v>0</v>
      </c>
      <c r="T45" s="119">
        <v>0.64</v>
      </c>
      <c r="U45" s="119">
        <v>0</v>
      </c>
      <c r="V45" s="119">
        <v>0.09</v>
      </c>
      <c r="W45" s="119">
        <v>0</v>
      </c>
      <c r="X45" s="119">
        <v>0</v>
      </c>
    </row>
    <row r="46" spans="1:24" ht="12.75" customHeight="1">
      <c r="A46" s="98" t="s">
        <v>40</v>
      </c>
      <c r="B46" s="97" t="str">
        <f>'表２'!B46</f>
        <v>  9月29日～</v>
      </c>
      <c r="C46" s="118"/>
      <c r="D46" s="119">
        <v>0</v>
      </c>
      <c r="E46" s="120">
        <v>0.13</v>
      </c>
      <c r="F46" s="119">
        <v>0.35</v>
      </c>
      <c r="G46" s="119">
        <v>1.56</v>
      </c>
      <c r="H46" s="119">
        <v>2.65</v>
      </c>
      <c r="I46" s="119">
        <v>0.33</v>
      </c>
      <c r="J46" s="119">
        <v>1.29</v>
      </c>
      <c r="K46" s="119">
        <v>0.02</v>
      </c>
      <c r="L46" s="119">
        <v>0.55</v>
      </c>
      <c r="M46" s="98" t="s">
        <v>40</v>
      </c>
      <c r="N46" s="97" t="str">
        <f t="shared" si="0"/>
        <v>  9月29日～</v>
      </c>
      <c r="O46" s="121"/>
      <c r="P46" s="119">
        <v>0.02</v>
      </c>
      <c r="Q46" s="119">
        <v>1.13</v>
      </c>
      <c r="R46" s="119">
        <v>0.33</v>
      </c>
      <c r="S46" s="119">
        <v>0</v>
      </c>
      <c r="T46" s="119">
        <v>0.27</v>
      </c>
      <c r="U46" s="119">
        <v>0</v>
      </c>
      <c r="V46" s="119">
        <v>0</v>
      </c>
      <c r="W46" s="119">
        <v>0.18</v>
      </c>
      <c r="X46" s="119">
        <v>0</v>
      </c>
    </row>
    <row r="47" spans="1:24" ht="12.75" customHeight="1">
      <c r="A47" s="98" t="s">
        <v>41</v>
      </c>
      <c r="B47" s="97" t="str">
        <f>'表２'!B47</f>
        <v>10月  6日～</v>
      </c>
      <c r="C47" s="118"/>
      <c r="D47" s="119">
        <v>0</v>
      </c>
      <c r="E47" s="120">
        <v>0.09</v>
      </c>
      <c r="F47" s="119">
        <v>0.11</v>
      </c>
      <c r="G47" s="119">
        <v>1.13</v>
      </c>
      <c r="H47" s="119">
        <v>3.38</v>
      </c>
      <c r="I47" s="119">
        <v>0.45</v>
      </c>
      <c r="J47" s="119">
        <v>1.4</v>
      </c>
      <c r="K47" s="119">
        <v>0.02</v>
      </c>
      <c r="L47" s="119">
        <v>0.62</v>
      </c>
      <c r="M47" s="98" t="s">
        <v>41</v>
      </c>
      <c r="N47" s="97" t="str">
        <f t="shared" si="0"/>
        <v>10月  6日～</v>
      </c>
      <c r="O47" s="121"/>
      <c r="P47" s="119">
        <v>0.04</v>
      </c>
      <c r="Q47" s="119">
        <v>0.65</v>
      </c>
      <c r="R47" s="119">
        <v>0.16</v>
      </c>
      <c r="S47" s="119">
        <v>0</v>
      </c>
      <c r="T47" s="119">
        <v>0.18</v>
      </c>
      <c r="U47" s="119">
        <v>0</v>
      </c>
      <c r="V47" s="119">
        <v>0.18</v>
      </c>
      <c r="W47" s="119">
        <v>0.09</v>
      </c>
      <c r="X47" s="119">
        <v>0</v>
      </c>
    </row>
    <row r="48" spans="1:24" ht="12.75" customHeight="1">
      <c r="A48" s="98" t="s">
        <v>42</v>
      </c>
      <c r="B48" s="97" t="str">
        <f>'表２'!B48</f>
        <v>10月13日～</v>
      </c>
      <c r="C48" s="118"/>
      <c r="D48" s="119">
        <v>0</v>
      </c>
      <c r="E48" s="120">
        <v>0.04</v>
      </c>
      <c r="F48" s="119">
        <v>0.07</v>
      </c>
      <c r="G48" s="119">
        <v>1.35</v>
      </c>
      <c r="H48" s="119">
        <v>3.11</v>
      </c>
      <c r="I48" s="119">
        <v>0.65</v>
      </c>
      <c r="J48" s="119">
        <v>1.11</v>
      </c>
      <c r="K48" s="119">
        <v>0.05</v>
      </c>
      <c r="L48" s="119">
        <v>0.35</v>
      </c>
      <c r="M48" s="98" t="s">
        <v>42</v>
      </c>
      <c r="N48" s="97" t="str">
        <f t="shared" si="0"/>
        <v>10月13日～</v>
      </c>
      <c r="O48" s="121"/>
      <c r="P48" s="119">
        <v>0.05</v>
      </c>
      <c r="Q48" s="119">
        <v>0.16</v>
      </c>
      <c r="R48" s="119">
        <v>0.07</v>
      </c>
      <c r="S48" s="119">
        <v>0.09</v>
      </c>
      <c r="T48" s="119">
        <v>0.27</v>
      </c>
      <c r="U48" s="119">
        <v>0</v>
      </c>
      <c r="V48" s="119">
        <v>0</v>
      </c>
      <c r="W48" s="119">
        <v>0.09</v>
      </c>
      <c r="X48" s="119">
        <v>0</v>
      </c>
    </row>
    <row r="49" spans="1:24" ht="12.75" customHeight="1">
      <c r="A49" s="98" t="s">
        <v>43</v>
      </c>
      <c r="B49" s="97" t="str">
        <f>'表２'!B49</f>
        <v>10月20日～</v>
      </c>
      <c r="C49" s="118"/>
      <c r="D49" s="119">
        <v>0</v>
      </c>
      <c r="E49" s="120">
        <v>0.05</v>
      </c>
      <c r="F49" s="119">
        <v>0.04</v>
      </c>
      <c r="G49" s="119">
        <v>2.24</v>
      </c>
      <c r="H49" s="119">
        <v>3.47</v>
      </c>
      <c r="I49" s="119">
        <v>0.65</v>
      </c>
      <c r="J49" s="119">
        <v>0.87</v>
      </c>
      <c r="K49" s="119">
        <v>0</v>
      </c>
      <c r="L49" s="119">
        <v>0.47</v>
      </c>
      <c r="M49" s="98" t="s">
        <v>43</v>
      </c>
      <c r="N49" s="97" t="str">
        <f t="shared" si="0"/>
        <v>10月20日～</v>
      </c>
      <c r="O49" s="121"/>
      <c r="P49" s="119">
        <v>0.07</v>
      </c>
      <c r="Q49" s="119">
        <v>0.15</v>
      </c>
      <c r="R49" s="119">
        <v>0.11</v>
      </c>
      <c r="S49" s="119">
        <v>0</v>
      </c>
      <c r="T49" s="119">
        <v>0.18</v>
      </c>
      <c r="U49" s="119">
        <v>0</v>
      </c>
      <c r="V49" s="119">
        <v>0</v>
      </c>
      <c r="W49" s="119">
        <v>0</v>
      </c>
      <c r="X49" s="119">
        <v>0</v>
      </c>
    </row>
    <row r="50" spans="1:24" ht="12.75" customHeight="1">
      <c r="A50" s="98" t="s">
        <v>44</v>
      </c>
      <c r="B50" s="97" t="str">
        <f>'表２'!B50</f>
        <v>10月27日～</v>
      </c>
      <c r="C50" s="118"/>
      <c r="D50" s="119">
        <v>0</v>
      </c>
      <c r="E50" s="120">
        <v>0.09</v>
      </c>
      <c r="F50" s="119">
        <v>0.02</v>
      </c>
      <c r="G50" s="119">
        <v>1.82</v>
      </c>
      <c r="H50" s="119">
        <v>3.49</v>
      </c>
      <c r="I50" s="119">
        <v>1.04</v>
      </c>
      <c r="J50" s="119">
        <v>0.71</v>
      </c>
      <c r="K50" s="119">
        <v>0</v>
      </c>
      <c r="L50" s="119">
        <v>0.47</v>
      </c>
      <c r="M50" s="98" t="s">
        <v>44</v>
      </c>
      <c r="N50" s="97" t="str">
        <f t="shared" si="0"/>
        <v>10月27日～</v>
      </c>
      <c r="O50" s="121"/>
      <c r="P50" s="119">
        <v>0.02</v>
      </c>
      <c r="Q50" s="119">
        <v>0.05</v>
      </c>
      <c r="R50" s="119">
        <v>0.22</v>
      </c>
      <c r="S50" s="119">
        <v>0</v>
      </c>
      <c r="T50" s="119">
        <v>0.36</v>
      </c>
      <c r="U50" s="119">
        <v>0</v>
      </c>
      <c r="V50" s="119">
        <v>0</v>
      </c>
      <c r="W50" s="119">
        <v>0.09</v>
      </c>
      <c r="X50" s="119">
        <v>0</v>
      </c>
    </row>
    <row r="51" spans="1:24" ht="12.75" customHeight="1">
      <c r="A51" s="98" t="s">
        <v>45</v>
      </c>
      <c r="B51" s="97" t="str">
        <f>'表２'!B51</f>
        <v>11月  3日～</v>
      </c>
      <c r="C51" s="118"/>
      <c r="D51" s="119">
        <v>0</v>
      </c>
      <c r="E51" s="119">
        <v>0.18</v>
      </c>
      <c r="F51" s="119">
        <v>0.05</v>
      </c>
      <c r="G51" s="119">
        <v>1.75</v>
      </c>
      <c r="H51" s="119">
        <v>3.53</v>
      </c>
      <c r="I51" s="119">
        <v>1.05</v>
      </c>
      <c r="J51" s="119">
        <v>0.76</v>
      </c>
      <c r="K51" s="119">
        <v>0.02</v>
      </c>
      <c r="L51" s="119">
        <v>0.44</v>
      </c>
      <c r="M51" s="98" t="s">
        <v>45</v>
      </c>
      <c r="N51" s="97" t="str">
        <f t="shared" si="0"/>
        <v>11月  3日～</v>
      </c>
      <c r="O51" s="121"/>
      <c r="P51" s="119">
        <v>0.04</v>
      </c>
      <c r="Q51" s="119">
        <v>0.07</v>
      </c>
      <c r="R51" s="119">
        <v>0.09</v>
      </c>
      <c r="S51" s="119">
        <v>0</v>
      </c>
      <c r="T51" s="119">
        <v>0.36</v>
      </c>
      <c r="U51" s="119">
        <v>0</v>
      </c>
      <c r="V51" s="119">
        <v>0</v>
      </c>
      <c r="W51" s="119">
        <v>0.09</v>
      </c>
      <c r="X51" s="119">
        <v>0</v>
      </c>
    </row>
    <row r="52" spans="1:24" ht="12.75" customHeight="1">
      <c r="A52" s="98" t="s">
        <v>46</v>
      </c>
      <c r="B52" s="97" t="str">
        <f>'表２'!B52</f>
        <v>11月10日～</v>
      </c>
      <c r="C52" s="118"/>
      <c r="D52" s="119">
        <v>0.05</v>
      </c>
      <c r="E52" s="119">
        <v>0.27</v>
      </c>
      <c r="F52" s="119">
        <v>0.07</v>
      </c>
      <c r="G52" s="119">
        <v>1.93</v>
      </c>
      <c r="H52" s="119">
        <v>4.51</v>
      </c>
      <c r="I52" s="119">
        <v>1.35</v>
      </c>
      <c r="J52" s="119">
        <v>0.42</v>
      </c>
      <c r="K52" s="119">
        <v>0</v>
      </c>
      <c r="L52" s="119">
        <v>0.56</v>
      </c>
      <c r="M52" s="98" t="s">
        <v>46</v>
      </c>
      <c r="N52" s="97" t="str">
        <f t="shared" si="0"/>
        <v>11月10日～</v>
      </c>
      <c r="O52" s="121"/>
      <c r="P52" s="119">
        <v>0.07</v>
      </c>
      <c r="Q52" s="119">
        <v>0</v>
      </c>
      <c r="R52" s="119">
        <v>0.18</v>
      </c>
      <c r="S52" s="119">
        <v>0</v>
      </c>
      <c r="T52" s="119">
        <v>0</v>
      </c>
      <c r="U52" s="119">
        <v>0</v>
      </c>
      <c r="V52" s="119">
        <v>0</v>
      </c>
      <c r="W52" s="119">
        <v>0.55</v>
      </c>
      <c r="X52" s="119">
        <v>0</v>
      </c>
    </row>
    <row r="53" spans="1:24" ht="12.75" customHeight="1">
      <c r="A53" s="98" t="s">
        <v>47</v>
      </c>
      <c r="B53" s="97" t="str">
        <f>'表２'!B53</f>
        <v>11月17日～</v>
      </c>
      <c r="C53" s="118"/>
      <c r="D53" s="119">
        <v>0.13</v>
      </c>
      <c r="E53" s="119">
        <v>0.44</v>
      </c>
      <c r="F53" s="119">
        <v>0.16</v>
      </c>
      <c r="G53" s="119">
        <v>1.8</v>
      </c>
      <c r="H53" s="119">
        <v>4.76</v>
      </c>
      <c r="I53" s="119">
        <v>1.65</v>
      </c>
      <c r="J53" s="119">
        <v>0.38</v>
      </c>
      <c r="K53" s="119">
        <v>0.05</v>
      </c>
      <c r="L53" s="119">
        <v>0.44</v>
      </c>
      <c r="M53" s="98" t="s">
        <v>47</v>
      </c>
      <c r="N53" s="97" t="str">
        <f t="shared" si="0"/>
        <v>11月17日～</v>
      </c>
      <c r="O53" s="121"/>
      <c r="P53" s="119">
        <v>0.05</v>
      </c>
      <c r="Q53" s="119">
        <v>0</v>
      </c>
      <c r="R53" s="119">
        <v>0.18</v>
      </c>
      <c r="S53" s="119">
        <v>0</v>
      </c>
      <c r="T53" s="119">
        <v>0.18</v>
      </c>
      <c r="U53" s="119">
        <v>0</v>
      </c>
      <c r="V53" s="119">
        <v>0.09</v>
      </c>
      <c r="W53" s="119">
        <v>0</v>
      </c>
      <c r="X53" s="119">
        <v>0</v>
      </c>
    </row>
    <row r="54" spans="1:24" ht="12.75" customHeight="1">
      <c r="A54" s="98" t="s">
        <v>48</v>
      </c>
      <c r="B54" s="97" t="str">
        <f>'表２'!B54</f>
        <v>11月24日～</v>
      </c>
      <c r="C54" s="118"/>
      <c r="D54" s="119">
        <v>0.21</v>
      </c>
      <c r="E54" s="119">
        <v>0.51</v>
      </c>
      <c r="F54" s="119">
        <v>0.11</v>
      </c>
      <c r="G54" s="119">
        <v>1.87</v>
      </c>
      <c r="H54" s="119">
        <v>6.67</v>
      </c>
      <c r="I54" s="119">
        <v>1.96</v>
      </c>
      <c r="J54" s="119">
        <v>0.24</v>
      </c>
      <c r="K54" s="119">
        <v>0.02</v>
      </c>
      <c r="L54" s="119">
        <v>0.31</v>
      </c>
      <c r="M54" s="98" t="s">
        <v>48</v>
      </c>
      <c r="N54" s="97" t="str">
        <f t="shared" si="0"/>
        <v>11月24日～</v>
      </c>
      <c r="O54" s="121"/>
      <c r="P54" s="119">
        <v>0.02</v>
      </c>
      <c r="Q54" s="119">
        <v>0.02</v>
      </c>
      <c r="R54" s="119">
        <v>0.05</v>
      </c>
      <c r="S54" s="119">
        <v>0</v>
      </c>
      <c r="T54" s="119">
        <v>0.27</v>
      </c>
      <c r="U54" s="119">
        <v>0</v>
      </c>
      <c r="V54" s="119">
        <v>0</v>
      </c>
      <c r="W54" s="119">
        <v>0.27</v>
      </c>
      <c r="X54" s="119">
        <v>0</v>
      </c>
    </row>
    <row r="55" spans="1:24" ht="12.75" customHeight="1">
      <c r="A55" s="98" t="s">
        <v>49</v>
      </c>
      <c r="B55" s="97" t="str">
        <f>'表２'!B55</f>
        <v>12月  1日～</v>
      </c>
      <c r="C55" s="118"/>
      <c r="D55" s="119">
        <v>0.8</v>
      </c>
      <c r="E55" s="119">
        <v>0.78</v>
      </c>
      <c r="F55" s="119">
        <v>0.02</v>
      </c>
      <c r="G55" s="119">
        <v>2.27</v>
      </c>
      <c r="H55" s="119">
        <v>9.73</v>
      </c>
      <c r="I55" s="119">
        <v>2.35</v>
      </c>
      <c r="J55" s="119">
        <v>0.29</v>
      </c>
      <c r="K55" s="119">
        <v>0</v>
      </c>
      <c r="L55" s="119">
        <v>0.4</v>
      </c>
      <c r="M55" s="98" t="s">
        <v>49</v>
      </c>
      <c r="N55" s="97" t="str">
        <f t="shared" si="0"/>
        <v>12月  1日～</v>
      </c>
      <c r="O55" s="121"/>
      <c r="P55" s="119">
        <v>0.05</v>
      </c>
      <c r="Q55" s="119">
        <v>0.05</v>
      </c>
      <c r="R55" s="119">
        <v>0.07</v>
      </c>
      <c r="S55" s="119">
        <v>0</v>
      </c>
      <c r="T55" s="119">
        <v>0.18</v>
      </c>
      <c r="U55" s="119">
        <v>0</v>
      </c>
      <c r="V55" s="119">
        <v>0.09</v>
      </c>
      <c r="W55" s="119">
        <v>0.18</v>
      </c>
      <c r="X55" s="119">
        <v>0</v>
      </c>
    </row>
    <row r="56" spans="1:24" ht="12.75" customHeight="1">
      <c r="A56" s="98" t="s">
        <v>50</v>
      </c>
      <c r="B56" s="97" t="str">
        <f>'表２'!B56</f>
        <v>12月  8日～</v>
      </c>
      <c r="C56" s="118"/>
      <c r="D56" s="119">
        <v>1.06</v>
      </c>
      <c r="E56" s="119">
        <v>1.27</v>
      </c>
      <c r="F56" s="119">
        <v>0.09</v>
      </c>
      <c r="G56" s="119">
        <v>2.25</v>
      </c>
      <c r="H56" s="119">
        <v>14.38</v>
      </c>
      <c r="I56" s="119">
        <v>2.36</v>
      </c>
      <c r="J56" s="119">
        <v>0.18</v>
      </c>
      <c r="K56" s="119">
        <v>0.04</v>
      </c>
      <c r="L56" s="119">
        <v>0.55</v>
      </c>
      <c r="M56" s="98" t="s">
        <v>50</v>
      </c>
      <c r="N56" s="97" t="str">
        <f t="shared" si="0"/>
        <v>12月  8日～</v>
      </c>
      <c r="O56" s="121"/>
      <c r="P56" s="119">
        <v>0.02</v>
      </c>
      <c r="Q56" s="119">
        <v>0.02</v>
      </c>
      <c r="R56" s="119">
        <v>0.07</v>
      </c>
      <c r="S56" s="119">
        <v>0</v>
      </c>
      <c r="T56" s="119">
        <v>0.45</v>
      </c>
      <c r="U56" s="119">
        <v>0</v>
      </c>
      <c r="V56" s="119">
        <v>0.18</v>
      </c>
      <c r="W56" s="119">
        <v>0.18</v>
      </c>
      <c r="X56" s="119">
        <v>0</v>
      </c>
    </row>
    <row r="57" spans="1:24" ht="12.75" customHeight="1">
      <c r="A57" s="98" t="s">
        <v>51</v>
      </c>
      <c r="B57" s="97" t="str">
        <f>'表２'!B57</f>
        <v>12月15日～</v>
      </c>
      <c r="C57" s="118"/>
      <c r="D57" s="119">
        <v>2.3</v>
      </c>
      <c r="E57" s="119">
        <v>1.4</v>
      </c>
      <c r="F57" s="119">
        <v>0.04</v>
      </c>
      <c r="G57" s="119">
        <v>1.84</v>
      </c>
      <c r="H57" s="119">
        <v>17.84</v>
      </c>
      <c r="I57" s="119">
        <v>2.65</v>
      </c>
      <c r="J57" s="119">
        <v>0.13</v>
      </c>
      <c r="K57" s="119">
        <v>0.02</v>
      </c>
      <c r="L57" s="119">
        <v>0.42</v>
      </c>
      <c r="M57" s="98" t="s">
        <v>51</v>
      </c>
      <c r="N57" s="97" t="str">
        <f t="shared" si="0"/>
        <v>12月15日～</v>
      </c>
      <c r="O57" s="121"/>
      <c r="P57" s="119">
        <v>0.09</v>
      </c>
      <c r="Q57" s="119">
        <v>0.02</v>
      </c>
      <c r="R57" s="119">
        <v>0.07</v>
      </c>
      <c r="S57" s="119">
        <v>0</v>
      </c>
      <c r="T57" s="119">
        <v>0.36</v>
      </c>
      <c r="U57" s="119">
        <v>0.09</v>
      </c>
      <c r="V57" s="119">
        <v>0</v>
      </c>
      <c r="W57" s="119">
        <v>0</v>
      </c>
      <c r="X57" s="119">
        <v>0</v>
      </c>
    </row>
    <row r="58" spans="1:24" ht="12.75" customHeight="1">
      <c r="A58" s="98" t="s">
        <v>52</v>
      </c>
      <c r="B58" s="97" t="str">
        <f>'表２'!B58</f>
        <v>12月22日～</v>
      </c>
      <c r="C58" s="118"/>
      <c r="D58" s="119">
        <v>3.76</v>
      </c>
      <c r="E58" s="119">
        <v>1.64</v>
      </c>
      <c r="F58" s="119">
        <v>0.04</v>
      </c>
      <c r="G58" s="119">
        <v>1.45</v>
      </c>
      <c r="H58" s="119">
        <v>14.11</v>
      </c>
      <c r="I58" s="119">
        <v>1.91</v>
      </c>
      <c r="J58" s="119">
        <v>0.04</v>
      </c>
      <c r="K58" s="119">
        <v>0.05</v>
      </c>
      <c r="L58" s="119">
        <v>0.38</v>
      </c>
      <c r="M58" s="98" t="s">
        <v>52</v>
      </c>
      <c r="N58" s="97" t="str">
        <f t="shared" si="0"/>
        <v>12月22日～</v>
      </c>
      <c r="O58" s="121"/>
      <c r="P58" s="119">
        <v>0.05</v>
      </c>
      <c r="Q58" s="119">
        <v>0.05</v>
      </c>
      <c r="R58" s="119">
        <v>0.16</v>
      </c>
      <c r="S58" s="119">
        <v>0</v>
      </c>
      <c r="T58" s="119">
        <v>0.09</v>
      </c>
      <c r="U58" s="119">
        <v>0</v>
      </c>
      <c r="V58" s="119">
        <v>0</v>
      </c>
      <c r="W58" s="119">
        <v>0.18</v>
      </c>
      <c r="X58" s="119">
        <v>0</v>
      </c>
    </row>
    <row r="59" spans="1:24" ht="12.75" customHeight="1">
      <c r="A59" s="99"/>
      <c r="B59" s="100" t="s">
        <v>13</v>
      </c>
      <c r="C59" s="101"/>
      <c r="D59" s="122">
        <f aca="true" t="shared" si="1" ref="D59:L59">SUM(D7:D58)</f>
        <v>141.22000000000006</v>
      </c>
      <c r="E59" s="122">
        <f t="shared" si="1"/>
        <v>12.029999999999998</v>
      </c>
      <c r="F59" s="122">
        <f t="shared" si="1"/>
        <v>10.879999999999997</v>
      </c>
      <c r="G59" s="122">
        <f t="shared" si="1"/>
        <v>109.96000000000001</v>
      </c>
      <c r="H59" s="122">
        <f t="shared" si="1"/>
        <v>365.87999999999994</v>
      </c>
      <c r="I59" s="122">
        <f t="shared" si="1"/>
        <v>92.81000000000002</v>
      </c>
      <c r="J59" s="122">
        <f t="shared" si="1"/>
        <v>75.59000000000003</v>
      </c>
      <c r="K59" s="122">
        <f t="shared" si="1"/>
        <v>5.419999999999997</v>
      </c>
      <c r="L59" s="122">
        <f t="shared" si="1"/>
        <v>25.570000000000007</v>
      </c>
      <c r="M59" s="99"/>
      <c r="N59" s="100" t="s">
        <v>13</v>
      </c>
      <c r="O59" s="101"/>
      <c r="P59" s="122">
        <f>SUM(P7:P58)</f>
        <v>2.130000000000001</v>
      </c>
      <c r="Q59" s="122">
        <f aca="true" t="shared" si="2" ref="Q59:X59">SUM(Q7:Q58)</f>
        <v>66.14999999999998</v>
      </c>
      <c r="R59" s="122">
        <f t="shared" si="2"/>
        <v>11.990000000000002</v>
      </c>
      <c r="S59" s="122">
        <f t="shared" si="2"/>
        <v>0.44999999999999996</v>
      </c>
      <c r="T59" s="122">
        <f t="shared" si="2"/>
        <v>20.83999999999999</v>
      </c>
      <c r="U59" s="122">
        <f t="shared" si="2"/>
        <v>0.36</v>
      </c>
      <c r="V59" s="122">
        <f t="shared" si="2"/>
        <v>1.3499999999999999</v>
      </c>
      <c r="W59" s="122">
        <f t="shared" si="2"/>
        <v>8.139999999999995</v>
      </c>
      <c r="X59" s="122">
        <f t="shared" si="2"/>
        <v>0</v>
      </c>
    </row>
    <row r="60" ht="15" customHeight="1">
      <c r="E60" s="103"/>
    </row>
  </sheetData>
  <mergeCells count="4">
    <mergeCell ref="E3:L3"/>
    <mergeCell ref="P3:R3"/>
    <mergeCell ref="S3:T3"/>
    <mergeCell ref="U3:X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G53"/>
  <sheetViews>
    <sheetView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3" width="5.875" style="58" customWidth="1"/>
    <col min="4" max="4" width="5.50390625" style="58" customWidth="1"/>
    <col min="5" max="13" width="7.375" style="58" customWidth="1"/>
    <col min="14" max="14" width="6.25390625" style="58" customWidth="1"/>
    <col min="15" max="15" width="1.625" style="58" customWidth="1"/>
    <col min="16" max="16384" width="9.00390625" style="58" customWidth="1"/>
  </cols>
  <sheetData>
    <row r="1" spans="2:33" ht="18" customHeight="1">
      <c r="B1" s="1" t="s">
        <v>167</v>
      </c>
      <c r="C1" s="103"/>
      <c r="D1" s="103"/>
      <c r="E1" s="62"/>
      <c r="F1" s="62"/>
      <c r="G1" s="62"/>
      <c r="H1" s="62"/>
      <c r="I1" s="62"/>
      <c r="J1" s="62"/>
      <c r="K1" s="62"/>
      <c r="L1" s="62"/>
      <c r="M1" s="62"/>
      <c r="N1" s="62"/>
      <c r="P1" s="62"/>
      <c r="Q1" s="125"/>
      <c r="R1" s="62"/>
      <c r="S1" s="10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2:33" ht="18" customHeight="1">
      <c r="B2" s="1"/>
      <c r="C2" s="103"/>
      <c r="D2" s="103"/>
      <c r="E2" s="107"/>
      <c r="F2" s="107"/>
      <c r="G2" s="107"/>
      <c r="H2" s="107"/>
      <c r="I2" s="107"/>
      <c r="J2" s="107"/>
      <c r="K2" s="107"/>
      <c r="L2" s="107"/>
      <c r="M2" s="96" t="str">
        <f>'表１'!V2</f>
        <v>（平成20年）</v>
      </c>
      <c r="P2" s="62"/>
      <c r="Q2" s="125"/>
      <c r="R2" s="62"/>
      <c r="S2" s="103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2:33" ht="13.5" customHeight="1">
      <c r="B3" s="1"/>
      <c r="C3" s="103"/>
      <c r="D3" s="103"/>
      <c r="E3" s="126" t="s">
        <v>318</v>
      </c>
      <c r="F3" s="272" t="s">
        <v>317</v>
      </c>
      <c r="G3" s="272"/>
      <c r="H3" s="272"/>
      <c r="I3" s="272"/>
      <c r="J3" s="272"/>
      <c r="K3" s="272"/>
      <c r="L3" s="272"/>
      <c r="M3" s="272"/>
      <c r="P3" s="62"/>
      <c r="Q3" s="125"/>
      <c r="R3" s="62"/>
      <c r="S3" s="103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12.75" customHeight="1">
      <c r="B4" s="274" t="s">
        <v>63</v>
      </c>
      <c r="C4" s="275"/>
      <c r="D4" s="276"/>
      <c r="E4" s="66" t="s">
        <v>321</v>
      </c>
      <c r="F4" s="67" t="s">
        <v>322</v>
      </c>
      <c r="G4" s="67" t="s">
        <v>323</v>
      </c>
      <c r="H4" s="67" t="s">
        <v>324</v>
      </c>
      <c r="I4" s="67" t="s">
        <v>325</v>
      </c>
      <c r="J4" s="67"/>
      <c r="K4" s="67" t="s">
        <v>326</v>
      </c>
      <c r="L4" s="67" t="s">
        <v>327</v>
      </c>
      <c r="M4" s="67" t="s">
        <v>328</v>
      </c>
      <c r="AC4" s="128"/>
      <c r="AD4" s="129"/>
      <c r="AE4" s="129"/>
      <c r="AF4" s="129"/>
      <c r="AG4" s="129"/>
    </row>
    <row r="5" spans="2:33" ht="12.75" customHeight="1">
      <c r="B5" s="277"/>
      <c r="C5" s="278"/>
      <c r="D5" s="279"/>
      <c r="E5" s="74" t="s">
        <v>315</v>
      </c>
      <c r="F5" s="109" t="s">
        <v>329</v>
      </c>
      <c r="G5" s="109"/>
      <c r="H5" s="109" t="s">
        <v>0</v>
      </c>
      <c r="I5" s="109"/>
      <c r="J5" s="109" t="s">
        <v>330</v>
      </c>
      <c r="K5" s="109"/>
      <c r="L5" s="109"/>
      <c r="M5" s="109"/>
      <c r="AC5" s="128"/>
      <c r="AD5" s="129"/>
      <c r="AE5" s="129"/>
      <c r="AF5" s="129"/>
      <c r="AG5" s="129"/>
    </row>
    <row r="6" spans="2:33" ht="12.75" customHeight="1">
      <c r="B6" s="130" t="s">
        <v>76</v>
      </c>
      <c r="C6" s="131" t="s">
        <v>64</v>
      </c>
      <c r="D6" s="131" t="s">
        <v>77</v>
      </c>
      <c r="E6" s="82" t="s">
        <v>316</v>
      </c>
      <c r="F6" s="83" t="s">
        <v>58</v>
      </c>
      <c r="G6" s="83" t="s">
        <v>2</v>
      </c>
      <c r="H6" s="83" t="s">
        <v>3</v>
      </c>
      <c r="I6" s="83" t="s">
        <v>4</v>
      </c>
      <c r="J6" s="83"/>
      <c r="K6" s="83" t="s">
        <v>202</v>
      </c>
      <c r="L6" s="83" t="s">
        <v>181</v>
      </c>
      <c r="M6" s="83" t="s">
        <v>250</v>
      </c>
      <c r="AC6" s="128"/>
      <c r="AD6" s="129"/>
      <c r="AE6" s="129"/>
      <c r="AF6" s="129"/>
      <c r="AG6" s="129"/>
    </row>
    <row r="7" spans="2:33" ht="15" customHeight="1">
      <c r="B7" s="132" t="s">
        <v>331</v>
      </c>
      <c r="C7" s="133" t="s">
        <v>331</v>
      </c>
      <c r="D7" s="134" t="s">
        <v>66</v>
      </c>
      <c r="E7" s="135">
        <v>35</v>
      </c>
      <c r="F7" s="135">
        <v>166</v>
      </c>
      <c r="G7" s="135">
        <v>4</v>
      </c>
      <c r="H7" s="135">
        <v>0</v>
      </c>
      <c r="I7" s="135">
        <v>139</v>
      </c>
      <c r="J7" s="135">
        <v>123</v>
      </c>
      <c r="K7" s="135">
        <v>12</v>
      </c>
      <c r="L7" s="135">
        <v>0</v>
      </c>
      <c r="M7" s="135">
        <v>43</v>
      </c>
      <c r="AC7" s="128"/>
      <c r="AD7" s="136"/>
      <c r="AE7" s="136"/>
      <c r="AF7" s="136"/>
      <c r="AG7" s="136"/>
    </row>
    <row r="8" spans="2:33" ht="15" customHeight="1">
      <c r="B8" s="137" t="s">
        <v>332</v>
      </c>
      <c r="C8" s="138" t="s">
        <v>332</v>
      </c>
      <c r="D8" s="139" t="s">
        <v>333</v>
      </c>
      <c r="E8" s="140">
        <v>158</v>
      </c>
      <c r="F8" s="140">
        <v>134</v>
      </c>
      <c r="G8" s="140">
        <v>11</v>
      </c>
      <c r="H8" s="140">
        <v>11</v>
      </c>
      <c r="I8" s="140">
        <v>1015</v>
      </c>
      <c r="J8" s="140">
        <v>322</v>
      </c>
      <c r="K8" s="140">
        <v>119</v>
      </c>
      <c r="L8" s="140">
        <v>14</v>
      </c>
      <c r="M8" s="140">
        <v>694</v>
      </c>
      <c r="AC8" s="128"/>
      <c r="AD8" s="136"/>
      <c r="AE8" s="136"/>
      <c r="AF8" s="136"/>
      <c r="AG8" s="136"/>
    </row>
    <row r="9" spans="2:33" ht="15" customHeight="1">
      <c r="B9" s="137" t="s">
        <v>67</v>
      </c>
      <c r="C9" s="138" t="s">
        <v>67</v>
      </c>
      <c r="D9" s="139" t="s">
        <v>334</v>
      </c>
      <c r="E9" s="140">
        <v>510</v>
      </c>
      <c r="F9" s="140">
        <v>192</v>
      </c>
      <c r="G9" s="140">
        <v>67</v>
      </c>
      <c r="H9" s="140">
        <v>85</v>
      </c>
      <c r="I9" s="140">
        <v>2619</v>
      </c>
      <c r="J9" s="140">
        <v>839</v>
      </c>
      <c r="K9" s="140">
        <v>614</v>
      </c>
      <c r="L9" s="140">
        <v>13</v>
      </c>
      <c r="M9" s="140">
        <v>601</v>
      </c>
      <c r="AC9" s="128"/>
      <c r="AD9" s="136"/>
      <c r="AE9" s="136"/>
      <c r="AF9" s="136"/>
      <c r="AG9" s="136"/>
    </row>
    <row r="10" spans="2:33" ht="15" customHeight="1">
      <c r="B10" s="137" t="s">
        <v>68</v>
      </c>
      <c r="C10" s="138" t="s">
        <v>68</v>
      </c>
      <c r="D10" s="139" t="s">
        <v>335</v>
      </c>
      <c r="E10" s="140">
        <v>554</v>
      </c>
      <c r="F10" s="140">
        <v>84</v>
      </c>
      <c r="G10" s="140">
        <v>50</v>
      </c>
      <c r="H10" s="140">
        <v>180</v>
      </c>
      <c r="I10" s="140">
        <v>1971</v>
      </c>
      <c r="J10" s="140">
        <v>831</v>
      </c>
      <c r="K10" s="140">
        <v>680</v>
      </c>
      <c r="L10" s="140">
        <v>13</v>
      </c>
      <c r="M10" s="140">
        <v>52</v>
      </c>
      <c r="AC10" s="128"/>
      <c r="AD10" s="136"/>
      <c r="AE10" s="136"/>
      <c r="AF10" s="136"/>
      <c r="AG10" s="136"/>
    </row>
    <row r="11" spans="2:33" ht="15" customHeight="1">
      <c r="B11" s="137" t="s">
        <v>69</v>
      </c>
      <c r="C11" s="138" t="s">
        <v>69</v>
      </c>
      <c r="D11" s="139" t="s">
        <v>336</v>
      </c>
      <c r="E11" s="140">
        <v>663</v>
      </c>
      <c r="F11" s="140">
        <v>42</v>
      </c>
      <c r="G11" s="140">
        <v>68</v>
      </c>
      <c r="H11" s="140">
        <v>483</v>
      </c>
      <c r="I11" s="140">
        <v>2018</v>
      </c>
      <c r="J11" s="140">
        <v>1046</v>
      </c>
      <c r="K11" s="140">
        <v>774</v>
      </c>
      <c r="L11" s="140">
        <v>39</v>
      </c>
      <c r="M11" s="140">
        <v>5</v>
      </c>
      <c r="AC11" s="128"/>
      <c r="AD11" s="136"/>
      <c r="AE11" s="136"/>
      <c r="AF11" s="136"/>
      <c r="AG11" s="136"/>
    </row>
    <row r="12" spans="2:33" ht="15" customHeight="1">
      <c r="B12" s="137" t="s">
        <v>70</v>
      </c>
      <c r="C12" s="138" t="s">
        <v>70</v>
      </c>
      <c r="D12" s="139" t="s">
        <v>337</v>
      </c>
      <c r="E12" s="140">
        <v>1015</v>
      </c>
      <c r="F12" s="140">
        <v>28</v>
      </c>
      <c r="G12" s="140">
        <v>90</v>
      </c>
      <c r="H12" s="140">
        <v>854</v>
      </c>
      <c r="I12" s="140">
        <v>2084</v>
      </c>
      <c r="J12" s="140">
        <v>997</v>
      </c>
      <c r="K12" s="140">
        <v>740</v>
      </c>
      <c r="L12" s="140">
        <v>38</v>
      </c>
      <c r="M12" s="140">
        <v>2</v>
      </c>
      <c r="AC12" s="128"/>
      <c r="AD12" s="136"/>
      <c r="AE12" s="136"/>
      <c r="AF12" s="136"/>
      <c r="AG12" s="136"/>
    </row>
    <row r="13" spans="2:33" ht="15" customHeight="1">
      <c r="B13" s="137" t="s">
        <v>71</v>
      </c>
      <c r="C13" s="138" t="s">
        <v>71</v>
      </c>
      <c r="D13" s="139" t="s">
        <v>338</v>
      </c>
      <c r="E13" s="140">
        <v>1119</v>
      </c>
      <c r="F13" s="140">
        <v>5</v>
      </c>
      <c r="G13" s="140">
        <v>97</v>
      </c>
      <c r="H13" s="140">
        <v>1002</v>
      </c>
      <c r="I13" s="140">
        <v>1774</v>
      </c>
      <c r="J13" s="140">
        <v>501</v>
      </c>
      <c r="K13" s="140">
        <v>522</v>
      </c>
      <c r="L13" s="140">
        <v>39</v>
      </c>
      <c r="M13" s="140">
        <v>5</v>
      </c>
      <c r="AC13" s="128"/>
      <c r="AD13" s="136"/>
      <c r="AE13" s="136"/>
      <c r="AF13" s="136"/>
      <c r="AG13" s="136"/>
    </row>
    <row r="14" spans="2:33" ht="15" customHeight="1">
      <c r="B14" s="137" t="s">
        <v>72</v>
      </c>
      <c r="C14" s="138" t="s">
        <v>72</v>
      </c>
      <c r="D14" s="139" t="s">
        <v>339</v>
      </c>
      <c r="E14" s="140">
        <v>1003</v>
      </c>
      <c r="F14" s="140">
        <v>3</v>
      </c>
      <c r="G14" s="140">
        <v>66</v>
      </c>
      <c r="H14" s="140">
        <v>940</v>
      </c>
      <c r="I14" s="140">
        <v>1392</v>
      </c>
      <c r="J14" s="140">
        <v>206</v>
      </c>
      <c r="K14" s="140">
        <v>281</v>
      </c>
      <c r="L14" s="140">
        <v>29</v>
      </c>
      <c r="M14" s="140">
        <v>1</v>
      </c>
      <c r="AC14" s="128"/>
      <c r="AD14" s="136"/>
      <c r="AE14" s="136"/>
      <c r="AF14" s="136"/>
      <c r="AG14" s="136"/>
    </row>
    <row r="15" spans="2:33" ht="15" customHeight="1">
      <c r="B15" s="137" t="s">
        <v>73</v>
      </c>
      <c r="C15" s="138" t="s">
        <v>73</v>
      </c>
      <c r="D15" s="139" t="s">
        <v>340</v>
      </c>
      <c r="E15" s="140">
        <v>928</v>
      </c>
      <c r="F15" s="140">
        <v>1</v>
      </c>
      <c r="G15" s="140">
        <v>57</v>
      </c>
      <c r="H15" s="140">
        <v>713</v>
      </c>
      <c r="I15" s="140">
        <v>1053</v>
      </c>
      <c r="J15" s="140">
        <v>68</v>
      </c>
      <c r="K15" s="140">
        <v>145</v>
      </c>
      <c r="L15" s="140">
        <v>38</v>
      </c>
      <c r="M15" s="140">
        <v>0</v>
      </c>
      <c r="AC15" s="128"/>
      <c r="AD15" s="136"/>
      <c r="AE15" s="136"/>
      <c r="AF15" s="136"/>
      <c r="AG15" s="136"/>
    </row>
    <row r="16" spans="2:33" ht="15" customHeight="1">
      <c r="B16" s="137" t="s">
        <v>74</v>
      </c>
      <c r="C16" s="138" t="s">
        <v>74</v>
      </c>
      <c r="D16" s="139" t="s">
        <v>341</v>
      </c>
      <c r="E16" s="140">
        <v>756</v>
      </c>
      <c r="F16" s="140">
        <v>2</v>
      </c>
      <c r="G16" s="140">
        <v>40</v>
      </c>
      <c r="H16" s="140">
        <v>500</v>
      </c>
      <c r="I16" s="140">
        <v>895</v>
      </c>
      <c r="J16" s="140">
        <v>57</v>
      </c>
      <c r="K16" s="140">
        <v>88</v>
      </c>
      <c r="L16" s="140">
        <v>16</v>
      </c>
      <c r="M16" s="140">
        <v>0</v>
      </c>
      <c r="AC16" s="128"/>
      <c r="AD16" s="136"/>
      <c r="AE16" s="136"/>
      <c r="AF16" s="136"/>
      <c r="AG16" s="136"/>
    </row>
    <row r="17" spans="2:33" ht="15" customHeight="1">
      <c r="B17" s="137" t="s">
        <v>75</v>
      </c>
      <c r="C17" s="138" t="s">
        <v>75</v>
      </c>
      <c r="D17" s="139" t="s">
        <v>342</v>
      </c>
      <c r="E17" s="140">
        <v>635</v>
      </c>
      <c r="F17" s="140">
        <v>0</v>
      </c>
      <c r="G17" s="140">
        <v>24</v>
      </c>
      <c r="H17" s="140">
        <v>347</v>
      </c>
      <c r="I17" s="140">
        <v>723</v>
      </c>
      <c r="J17" s="140">
        <v>27</v>
      </c>
      <c r="K17" s="140">
        <v>55</v>
      </c>
      <c r="L17" s="140">
        <v>17</v>
      </c>
      <c r="M17" s="140">
        <v>0</v>
      </c>
      <c r="AC17" s="128"/>
      <c r="AD17" s="136"/>
      <c r="AE17" s="136"/>
      <c r="AF17" s="136"/>
      <c r="AG17" s="136"/>
    </row>
    <row r="18" spans="2:33" ht="15" customHeight="1">
      <c r="B18" s="137" t="s">
        <v>335</v>
      </c>
      <c r="C18" s="138" t="s">
        <v>335</v>
      </c>
      <c r="D18" s="139" t="s">
        <v>343</v>
      </c>
      <c r="E18" s="140">
        <v>1628</v>
      </c>
      <c r="F18" s="140">
        <v>4</v>
      </c>
      <c r="G18" s="140">
        <v>11</v>
      </c>
      <c r="H18" s="140">
        <v>594</v>
      </c>
      <c r="I18" s="140">
        <v>1772</v>
      </c>
      <c r="J18" s="140">
        <v>41</v>
      </c>
      <c r="K18" s="140">
        <v>89</v>
      </c>
      <c r="L18" s="140">
        <v>28</v>
      </c>
      <c r="M18" s="140">
        <v>0</v>
      </c>
      <c r="AC18" s="128"/>
      <c r="AD18" s="136"/>
      <c r="AE18" s="136"/>
      <c r="AF18" s="136"/>
      <c r="AG18" s="136"/>
    </row>
    <row r="19" spans="2:33" ht="15" customHeight="1">
      <c r="B19" s="137" t="s">
        <v>344</v>
      </c>
      <c r="C19" s="138" t="s">
        <v>344</v>
      </c>
      <c r="D19" s="139" t="s">
        <v>345</v>
      </c>
      <c r="E19" s="140">
        <v>420</v>
      </c>
      <c r="F19" s="140">
        <v>0</v>
      </c>
      <c r="G19" s="140">
        <v>1</v>
      </c>
      <c r="H19" s="140">
        <v>31</v>
      </c>
      <c r="I19" s="140">
        <v>332</v>
      </c>
      <c r="J19" s="140">
        <v>12</v>
      </c>
      <c r="K19" s="140">
        <v>5</v>
      </c>
      <c r="L19" s="140">
        <v>1</v>
      </c>
      <c r="M19" s="140">
        <v>0</v>
      </c>
      <c r="AC19" s="128"/>
      <c r="AD19" s="136"/>
      <c r="AE19" s="136"/>
      <c r="AF19" s="136"/>
      <c r="AG19" s="136"/>
    </row>
    <row r="20" spans="2:33" ht="15" customHeight="1">
      <c r="B20" s="137" t="s">
        <v>346</v>
      </c>
      <c r="C20" s="138" t="s">
        <v>78</v>
      </c>
      <c r="D20" s="139" t="s">
        <v>347</v>
      </c>
      <c r="E20" s="140">
        <v>727</v>
      </c>
      <c r="F20" s="140">
        <v>0</v>
      </c>
      <c r="G20" s="140">
        <v>11</v>
      </c>
      <c r="H20" s="140">
        <v>291</v>
      </c>
      <c r="I20" s="140">
        <v>2275</v>
      </c>
      <c r="J20" s="140">
        <v>22</v>
      </c>
      <c r="K20" s="140">
        <v>33</v>
      </c>
      <c r="L20" s="140">
        <v>12</v>
      </c>
      <c r="M20" s="140">
        <v>0</v>
      </c>
      <c r="AC20" s="128"/>
      <c r="AD20" s="136"/>
      <c r="AE20" s="136"/>
      <c r="AF20" s="136"/>
      <c r="AG20" s="136"/>
    </row>
    <row r="21" spans="2:33" ht="15" customHeight="1">
      <c r="B21" s="137" t="s">
        <v>348</v>
      </c>
      <c r="C21" s="141"/>
      <c r="D21" s="142" t="s">
        <v>349</v>
      </c>
      <c r="E21" s="140">
        <v>1181</v>
      </c>
      <c r="F21" s="140"/>
      <c r="G21" s="140"/>
      <c r="H21" s="140"/>
      <c r="I21" s="140"/>
      <c r="J21" s="140"/>
      <c r="K21" s="140"/>
      <c r="L21" s="140"/>
      <c r="M21" s="140"/>
      <c r="AC21" s="128"/>
      <c r="AD21" s="136"/>
      <c r="AE21" s="136"/>
      <c r="AF21" s="136"/>
      <c r="AG21" s="136"/>
    </row>
    <row r="22" spans="2:33" ht="15" customHeight="1">
      <c r="B22" s="137" t="s">
        <v>350</v>
      </c>
      <c r="C22" s="141"/>
      <c r="D22" s="142" t="s">
        <v>79</v>
      </c>
      <c r="E22" s="140">
        <v>597</v>
      </c>
      <c r="F22" s="140"/>
      <c r="G22" s="140"/>
      <c r="H22" s="140"/>
      <c r="I22" s="140"/>
      <c r="J22" s="140"/>
      <c r="K22" s="140"/>
      <c r="L22" s="140"/>
      <c r="M22" s="140"/>
      <c r="AC22" s="128"/>
      <c r="AD22" s="136"/>
      <c r="AE22" s="136"/>
      <c r="AF22" s="136"/>
      <c r="AG22" s="136"/>
    </row>
    <row r="23" spans="2:33" ht="15" customHeight="1">
      <c r="B23" s="137" t="s">
        <v>351</v>
      </c>
      <c r="C23" s="141"/>
      <c r="D23" s="139"/>
      <c r="E23" s="140">
        <v>228</v>
      </c>
      <c r="F23" s="140"/>
      <c r="G23" s="140"/>
      <c r="H23" s="140"/>
      <c r="I23" s="140"/>
      <c r="J23" s="140"/>
      <c r="K23" s="140"/>
      <c r="L23" s="140"/>
      <c r="M23" s="140"/>
      <c r="AC23" s="128"/>
      <c r="AD23" s="136"/>
      <c r="AE23" s="136"/>
      <c r="AF23" s="136"/>
      <c r="AG23" s="136"/>
    </row>
    <row r="24" spans="2:33" ht="15" customHeight="1">
      <c r="B24" s="137" t="s">
        <v>352</v>
      </c>
      <c r="C24" s="141"/>
      <c r="D24" s="139"/>
      <c r="E24" s="140">
        <v>110</v>
      </c>
      <c r="F24" s="140"/>
      <c r="G24" s="140"/>
      <c r="H24" s="140"/>
      <c r="I24" s="140"/>
      <c r="J24" s="140"/>
      <c r="K24" s="140"/>
      <c r="L24" s="140"/>
      <c r="M24" s="140"/>
      <c r="AC24" s="128"/>
      <c r="AD24" s="136"/>
      <c r="AE24" s="136"/>
      <c r="AF24" s="136"/>
      <c r="AG24" s="136"/>
    </row>
    <row r="25" spans="2:33" ht="15" customHeight="1">
      <c r="B25" s="137" t="s">
        <v>353</v>
      </c>
      <c r="C25" s="141"/>
      <c r="D25" s="139"/>
      <c r="E25" s="140">
        <v>61</v>
      </c>
      <c r="F25" s="140"/>
      <c r="G25" s="140"/>
      <c r="H25" s="140"/>
      <c r="I25" s="140"/>
      <c r="J25" s="140"/>
      <c r="K25" s="140"/>
      <c r="L25" s="140"/>
      <c r="M25" s="140"/>
      <c r="AC25" s="128"/>
      <c r="AD25" s="136"/>
      <c r="AE25" s="136"/>
      <c r="AF25" s="136"/>
      <c r="AG25" s="136"/>
    </row>
    <row r="26" spans="2:33" ht="15" customHeight="1">
      <c r="B26" s="143" t="s">
        <v>80</v>
      </c>
      <c r="C26" s="144"/>
      <c r="D26" s="145"/>
      <c r="E26" s="146">
        <v>44</v>
      </c>
      <c r="F26" s="146"/>
      <c r="G26" s="146"/>
      <c r="H26" s="146"/>
      <c r="I26" s="146"/>
      <c r="J26" s="146"/>
      <c r="K26" s="146"/>
      <c r="L26" s="146"/>
      <c r="M26" s="146"/>
      <c r="AC26" s="128"/>
      <c r="AD26" s="136"/>
      <c r="AE26" s="136"/>
      <c r="AF26" s="136"/>
      <c r="AG26" s="136"/>
    </row>
    <row r="27" spans="2:33" ht="15" customHeight="1">
      <c r="B27" s="147"/>
      <c r="C27" s="148" t="s">
        <v>13</v>
      </c>
      <c r="D27" s="149"/>
      <c r="E27" s="150">
        <f aca="true" t="shared" si="0" ref="E27:M27">SUM(E7:E26)</f>
        <v>12372</v>
      </c>
      <c r="F27" s="150">
        <f t="shared" si="0"/>
        <v>661</v>
      </c>
      <c r="G27" s="150">
        <f t="shared" si="0"/>
        <v>597</v>
      </c>
      <c r="H27" s="150">
        <f t="shared" si="0"/>
        <v>6031</v>
      </c>
      <c r="I27" s="150">
        <f t="shared" si="0"/>
        <v>20062</v>
      </c>
      <c r="J27" s="150">
        <f t="shared" si="0"/>
        <v>5092</v>
      </c>
      <c r="K27" s="150">
        <f t="shared" si="0"/>
        <v>4157</v>
      </c>
      <c r="L27" s="150">
        <f t="shared" si="0"/>
        <v>297</v>
      </c>
      <c r="M27" s="150">
        <f t="shared" si="0"/>
        <v>1403</v>
      </c>
      <c r="AC27" s="128"/>
      <c r="AD27" s="136"/>
      <c r="AE27" s="136"/>
      <c r="AF27" s="136"/>
      <c r="AG27" s="136"/>
    </row>
    <row r="28" spans="29:33" ht="15" customHeight="1">
      <c r="AC28" s="128"/>
      <c r="AD28" s="128"/>
      <c r="AE28" s="128"/>
      <c r="AF28" s="128"/>
      <c r="AG28" s="128"/>
    </row>
    <row r="29" spans="5:33" s="123" customFormat="1" ht="13.5" customHeight="1">
      <c r="E29" s="273" t="s">
        <v>317</v>
      </c>
      <c r="F29" s="273"/>
      <c r="G29" s="273"/>
      <c r="H29" s="273" t="s">
        <v>319</v>
      </c>
      <c r="I29" s="273"/>
      <c r="J29" s="273" t="s">
        <v>320</v>
      </c>
      <c r="K29" s="273"/>
      <c r="L29" s="273"/>
      <c r="M29" s="273"/>
      <c r="AC29" s="124"/>
      <c r="AD29" s="124"/>
      <c r="AE29" s="124"/>
      <c r="AF29" s="124"/>
      <c r="AG29" s="124"/>
    </row>
    <row r="30" spans="2:33" ht="12.75" customHeight="1">
      <c r="B30" s="274" t="s">
        <v>63</v>
      </c>
      <c r="C30" s="275"/>
      <c r="D30" s="276"/>
      <c r="E30" s="67"/>
      <c r="F30" s="106" t="s">
        <v>354</v>
      </c>
      <c r="G30" s="106" t="s">
        <v>355</v>
      </c>
      <c r="H30" s="106" t="s">
        <v>356</v>
      </c>
      <c r="I30" s="106" t="s">
        <v>355</v>
      </c>
      <c r="J30" s="106" t="s">
        <v>357</v>
      </c>
      <c r="K30" s="106" t="s">
        <v>358</v>
      </c>
      <c r="L30" s="106" t="s">
        <v>359</v>
      </c>
      <c r="M30" s="106" t="s">
        <v>360</v>
      </c>
      <c r="AC30" s="128"/>
      <c r="AD30" s="128"/>
      <c r="AE30" s="128"/>
      <c r="AF30" s="128"/>
      <c r="AG30" s="128"/>
    </row>
    <row r="31" spans="2:33" ht="12.75" customHeight="1">
      <c r="B31" s="277"/>
      <c r="C31" s="278"/>
      <c r="D31" s="279"/>
      <c r="E31" s="109" t="s">
        <v>1</v>
      </c>
      <c r="F31" s="109" t="s">
        <v>361</v>
      </c>
      <c r="G31" s="109" t="s">
        <v>362</v>
      </c>
      <c r="H31" s="109" t="s">
        <v>363</v>
      </c>
      <c r="I31" s="109" t="s">
        <v>364</v>
      </c>
      <c r="J31" s="109" t="s">
        <v>365</v>
      </c>
      <c r="K31" s="109"/>
      <c r="L31" s="109" t="s">
        <v>366</v>
      </c>
      <c r="M31" s="109" t="s">
        <v>367</v>
      </c>
      <c r="AC31" s="128"/>
      <c r="AD31" s="128"/>
      <c r="AE31" s="128"/>
      <c r="AF31" s="128"/>
      <c r="AG31" s="128"/>
    </row>
    <row r="32" spans="2:13" s="151" customFormat="1" ht="12.75" customHeight="1">
      <c r="B32" s="130" t="s">
        <v>76</v>
      </c>
      <c r="C32" s="131" t="s">
        <v>64</v>
      </c>
      <c r="D32" s="131" t="s">
        <v>77</v>
      </c>
      <c r="E32" s="83"/>
      <c r="F32" s="83" t="s">
        <v>368</v>
      </c>
      <c r="G32" s="83" t="s">
        <v>369</v>
      </c>
      <c r="H32" s="83" t="s">
        <v>5</v>
      </c>
      <c r="I32" s="83" t="s">
        <v>6</v>
      </c>
      <c r="J32" s="86" t="s">
        <v>370</v>
      </c>
      <c r="K32" s="83" t="s">
        <v>7</v>
      </c>
      <c r="L32" s="83" t="s">
        <v>8</v>
      </c>
      <c r="M32" s="86" t="s">
        <v>371</v>
      </c>
    </row>
    <row r="33" spans="2:13" ht="15" customHeight="1">
      <c r="B33" s="132" t="s">
        <v>372</v>
      </c>
      <c r="C33" s="133" t="s">
        <v>372</v>
      </c>
      <c r="D33" s="134" t="s">
        <v>66</v>
      </c>
      <c r="E33" s="135">
        <v>7</v>
      </c>
      <c r="F33" s="135">
        <v>21</v>
      </c>
      <c r="G33" s="135">
        <v>0</v>
      </c>
      <c r="H33" s="135">
        <v>0</v>
      </c>
      <c r="I33" s="135">
        <v>0</v>
      </c>
      <c r="J33" s="135">
        <v>0</v>
      </c>
      <c r="K33" s="135">
        <v>1</v>
      </c>
      <c r="L33" s="135">
        <v>0</v>
      </c>
      <c r="M33" s="135">
        <v>0</v>
      </c>
    </row>
    <row r="34" spans="2:13" ht="15" customHeight="1">
      <c r="B34" s="137" t="s">
        <v>332</v>
      </c>
      <c r="C34" s="138" t="s">
        <v>332</v>
      </c>
      <c r="D34" s="139" t="s">
        <v>333</v>
      </c>
      <c r="E34" s="140">
        <v>6</v>
      </c>
      <c r="F34" s="140">
        <v>253</v>
      </c>
      <c r="G34" s="140">
        <v>7</v>
      </c>
      <c r="H34" s="140">
        <v>0</v>
      </c>
      <c r="I34" s="140">
        <v>0</v>
      </c>
      <c r="J34" s="140">
        <v>2</v>
      </c>
      <c r="K34" s="140">
        <v>1</v>
      </c>
      <c r="L34" s="140">
        <v>48</v>
      </c>
      <c r="M34" s="140">
        <v>0</v>
      </c>
    </row>
    <row r="35" spans="2:13" ht="15" customHeight="1">
      <c r="B35" s="137" t="s">
        <v>67</v>
      </c>
      <c r="C35" s="138" t="s">
        <v>67</v>
      </c>
      <c r="D35" s="139" t="s">
        <v>334</v>
      </c>
      <c r="E35" s="140">
        <v>2</v>
      </c>
      <c r="F35" s="140">
        <v>720</v>
      </c>
      <c r="G35" s="140">
        <v>28</v>
      </c>
      <c r="H35" s="140">
        <v>0</v>
      </c>
      <c r="I35" s="140">
        <v>2</v>
      </c>
      <c r="J35" s="140">
        <v>0</v>
      </c>
      <c r="K35" s="140">
        <v>1</v>
      </c>
      <c r="L35" s="140">
        <v>16</v>
      </c>
      <c r="M35" s="140">
        <v>0</v>
      </c>
    </row>
    <row r="36" spans="2:13" ht="15" customHeight="1">
      <c r="B36" s="137" t="s">
        <v>68</v>
      </c>
      <c r="C36" s="138" t="s">
        <v>68</v>
      </c>
      <c r="D36" s="139" t="s">
        <v>335</v>
      </c>
      <c r="E36" s="140">
        <v>1</v>
      </c>
      <c r="F36" s="140">
        <v>650</v>
      </c>
      <c r="G36" s="140">
        <v>66</v>
      </c>
      <c r="H36" s="140">
        <v>0</v>
      </c>
      <c r="I36" s="140">
        <v>2</v>
      </c>
      <c r="J36" s="140">
        <v>0</v>
      </c>
      <c r="K36" s="140">
        <v>0</v>
      </c>
      <c r="L36" s="140">
        <v>5</v>
      </c>
      <c r="M36" s="140">
        <v>0</v>
      </c>
    </row>
    <row r="37" spans="2:13" ht="15" customHeight="1">
      <c r="B37" s="137" t="s">
        <v>69</v>
      </c>
      <c r="C37" s="138" t="s">
        <v>69</v>
      </c>
      <c r="D37" s="139" t="s">
        <v>336</v>
      </c>
      <c r="E37" s="140">
        <v>5</v>
      </c>
      <c r="F37" s="140">
        <v>619</v>
      </c>
      <c r="G37" s="140">
        <v>110</v>
      </c>
      <c r="H37" s="140">
        <v>0</v>
      </c>
      <c r="I37" s="140">
        <v>5</v>
      </c>
      <c r="J37" s="140">
        <v>0</v>
      </c>
      <c r="K37" s="140">
        <v>1</v>
      </c>
      <c r="L37" s="140">
        <v>1</v>
      </c>
      <c r="M37" s="140">
        <v>0</v>
      </c>
    </row>
    <row r="38" spans="2:13" ht="15" customHeight="1">
      <c r="B38" s="137" t="s">
        <v>70</v>
      </c>
      <c r="C38" s="138" t="s">
        <v>70</v>
      </c>
      <c r="D38" s="139" t="s">
        <v>337</v>
      </c>
      <c r="E38" s="140">
        <v>9</v>
      </c>
      <c r="F38" s="140">
        <v>523</v>
      </c>
      <c r="G38" s="140">
        <v>143</v>
      </c>
      <c r="H38" s="140">
        <v>0</v>
      </c>
      <c r="I38" s="140">
        <v>16</v>
      </c>
      <c r="J38" s="140">
        <v>0</v>
      </c>
      <c r="K38" s="140">
        <v>1</v>
      </c>
      <c r="L38" s="140">
        <v>5</v>
      </c>
      <c r="M38" s="140">
        <v>0</v>
      </c>
    </row>
    <row r="39" spans="2:13" ht="15" customHeight="1">
      <c r="B39" s="137" t="s">
        <v>71</v>
      </c>
      <c r="C39" s="138" t="s">
        <v>71</v>
      </c>
      <c r="D39" s="139" t="s">
        <v>338</v>
      </c>
      <c r="E39" s="140">
        <v>11</v>
      </c>
      <c r="F39" s="140">
        <v>381</v>
      </c>
      <c r="G39" s="140">
        <v>108</v>
      </c>
      <c r="H39" s="140">
        <v>0</v>
      </c>
      <c r="I39" s="140">
        <v>12</v>
      </c>
      <c r="J39" s="140">
        <v>0</v>
      </c>
      <c r="K39" s="140">
        <v>3</v>
      </c>
      <c r="L39" s="140">
        <v>0</v>
      </c>
      <c r="M39" s="140">
        <v>0</v>
      </c>
    </row>
    <row r="40" spans="2:13" ht="15" customHeight="1">
      <c r="B40" s="137" t="s">
        <v>72</v>
      </c>
      <c r="C40" s="138" t="s">
        <v>72</v>
      </c>
      <c r="D40" s="139" t="s">
        <v>339</v>
      </c>
      <c r="E40" s="140">
        <v>5</v>
      </c>
      <c r="F40" s="140">
        <v>185</v>
      </c>
      <c r="G40" s="140">
        <v>68</v>
      </c>
      <c r="H40" s="140">
        <v>0</v>
      </c>
      <c r="I40" s="140">
        <v>2</v>
      </c>
      <c r="J40" s="140">
        <v>0</v>
      </c>
      <c r="K40" s="140">
        <v>1</v>
      </c>
      <c r="L40" s="140">
        <v>3</v>
      </c>
      <c r="M40" s="140">
        <v>0</v>
      </c>
    </row>
    <row r="41" spans="2:13" ht="15" customHeight="1">
      <c r="B41" s="137" t="s">
        <v>73</v>
      </c>
      <c r="C41" s="138" t="s">
        <v>73</v>
      </c>
      <c r="D41" s="139" t="s">
        <v>340</v>
      </c>
      <c r="E41" s="140">
        <v>11</v>
      </c>
      <c r="F41" s="140">
        <v>105</v>
      </c>
      <c r="G41" s="140">
        <v>44</v>
      </c>
      <c r="H41" s="140">
        <v>0</v>
      </c>
      <c r="I41" s="140">
        <v>1</v>
      </c>
      <c r="J41" s="140">
        <v>0</v>
      </c>
      <c r="K41" s="140">
        <v>1</v>
      </c>
      <c r="L41" s="140">
        <v>3</v>
      </c>
      <c r="M41" s="140">
        <v>0</v>
      </c>
    </row>
    <row r="42" spans="2:13" ht="15" customHeight="1">
      <c r="B42" s="137" t="s">
        <v>74</v>
      </c>
      <c r="C42" s="138" t="s">
        <v>74</v>
      </c>
      <c r="D42" s="139" t="s">
        <v>341</v>
      </c>
      <c r="E42" s="140">
        <v>6</v>
      </c>
      <c r="F42" s="140">
        <v>69</v>
      </c>
      <c r="G42" s="140">
        <v>20</v>
      </c>
      <c r="H42" s="140">
        <v>0</v>
      </c>
      <c r="I42" s="140">
        <v>3</v>
      </c>
      <c r="J42" s="140">
        <v>1</v>
      </c>
      <c r="K42" s="140">
        <v>1</v>
      </c>
      <c r="L42" s="140">
        <v>1</v>
      </c>
      <c r="M42" s="140">
        <v>0</v>
      </c>
    </row>
    <row r="43" spans="2:13" ht="15" customHeight="1">
      <c r="B43" s="137" t="s">
        <v>75</v>
      </c>
      <c r="C43" s="138" t="s">
        <v>75</v>
      </c>
      <c r="D43" s="139" t="s">
        <v>342</v>
      </c>
      <c r="E43" s="140">
        <v>3</v>
      </c>
      <c r="F43" s="140">
        <v>35</v>
      </c>
      <c r="G43" s="140">
        <v>22</v>
      </c>
      <c r="H43" s="140">
        <v>0</v>
      </c>
      <c r="I43" s="140">
        <v>0</v>
      </c>
      <c r="J43" s="140">
        <v>0</v>
      </c>
      <c r="K43" s="140">
        <v>2</v>
      </c>
      <c r="L43" s="140">
        <v>0</v>
      </c>
      <c r="M43" s="140">
        <v>0</v>
      </c>
    </row>
    <row r="44" spans="2:13" ht="15" customHeight="1">
      <c r="B44" s="137" t="s">
        <v>335</v>
      </c>
      <c r="C44" s="138" t="s">
        <v>335</v>
      </c>
      <c r="D44" s="139" t="s">
        <v>343</v>
      </c>
      <c r="E44" s="140">
        <v>18</v>
      </c>
      <c r="F44" s="140">
        <v>54</v>
      </c>
      <c r="G44" s="140">
        <v>31</v>
      </c>
      <c r="H44" s="140">
        <v>0</v>
      </c>
      <c r="I44" s="140">
        <v>4</v>
      </c>
      <c r="J44" s="140">
        <v>0</v>
      </c>
      <c r="K44" s="140">
        <v>2</v>
      </c>
      <c r="L44" s="140">
        <v>0</v>
      </c>
      <c r="M44" s="140">
        <v>0</v>
      </c>
    </row>
    <row r="45" spans="2:13" ht="15" customHeight="1">
      <c r="B45" s="137" t="s">
        <v>344</v>
      </c>
      <c r="C45" s="138" t="s">
        <v>344</v>
      </c>
      <c r="D45" s="139" t="s">
        <v>345</v>
      </c>
      <c r="E45" s="140">
        <v>3</v>
      </c>
      <c r="F45" s="140">
        <v>4</v>
      </c>
      <c r="G45" s="140">
        <v>4</v>
      </c>
      <c r="H45" s="140">
        <v>0</v>
      </c>
      <c r="I45" s="140">
        <v>1</v>
      </c>
      <c r="J45" s="140">
        <v>0</v>
      </c>
      <c r="K45" s="140">
        <v>0</v>
      </c>
      <c r="L45" s="140">
        <v>0</v>
      </c>
      <c r="M45" s="140">
        <v>0</v>
      </c>
    </row>
    <row r="46" spans="2:13" ht="15" customHeight="1">
      <c r="B46" s="137" t="s">
        <v>346</v>
      </c>
      <c r="C46" s="138" t="s">
        <v>78</v>
      </c>
      <c r="D46" s="139" t="s">
        <v>347</v>
      </c>
      <c r="E46" s="140">
        <v>30</v>
      </c>
      <c r="F46" s="140">
        <v>19</v>
      </c>
      <c r="G46" s="140">
        <v>7</v>
      </c>
      <c r="H46" s="140">
        <v>1</v>
      </c>
      <c r="I46" s="140">
        <v>20</v>
      </c>
      <c r="J46" s="140">
        <v>0</v>
      </c>
      <c r="K46" s="140">
        <v>0</v>
      </c>
      <c r="L46" s="140">
        <v>0</v>
      </c>
      <c r="M46" s="140">
        <v>0</v>
      </c>
    </row>
    <row r="47" spans="2:13" ht="15" customHeight="1">
      <c r="B47" s="137" t="s">
        <v>348</v>
      </c>
      <c r="C47" s="141"/>
      <c r="D47" s="142" t="s">
        <v>349</v>
      </c>
      <c r="E47" s="140"/>
      <c r="F47" s="140"/>
      <c r="G47" s="140"/>
      <c r="H47" s="140">
        <v>0</v>
      </c>
      <c r="I47" s="140">
        <v>68</v>
      </c>
      <c r="J47" s="140">
        <v>0</v>
      </c>
      <c r="K47" s="140">
        <v>0</v>
      </c>
      <c r="L47" s="140">
        <v>0</v>
      </c>
      <c r="M47" s="140">
        <v>0</v>
      </c>
    </row>
    <row r="48" spans="2:13" ht="15" customHeight="1">
      <c r="B48" s="137" t="s">
        <v>350</v>
      </c>
      <c r="C48" s="141"/>
      <c r="D48" s="142" t="s">
        <v>79</v>
      </c>
      <c r="E48" s="140"/>
      <c r="F48" s="140"/>
      <c r="G48" s="140"/>
      <c r="H48" s="140">
        <v>2</v>
      </c>
      <c r="I48" s="140">
        <v>36</v>
      </c>
      <c r="J48" s="140">
        <v>1</v>
      </c>
      <c r="K48" s="140">
        <v>0</v>
      </c>
      <c r="L48" s="140">
        <v>8</v>
      </c>
      <c r="M48" s="140">
        <v>0</v>
      </c>
    </row>
    <row r="49" spans="2:13" ht="15" customHeight="1">
      <c r="B49" s="137" t="s">
        <v>351</v>
      </c>
      <c r="C49" s="141"/>
      <c r="D49" s="139"/>
      <c r="E49" s="140"/>
      <c r="F49" s="140"/>
      <c r="G49" s="140"/>
      <c r="H49" s="140">
        <v>1</v>
      </c>
      <c r="I49" s="140">
        <v>20</v>
      </c>
      <c r="J49" s="140"/>
      <c r="K49" s="140"/>
      <c r="L49" s="140"/>
      <c r="M49" s="140"/>
    </row>
    <row r="50" spans="2:13" ht="15" customHeight="1">
      <c r="B50" s="137" t="s">
        <v>352</v>
      </c>
      <c r="C50" s="141"/>
      <c r="D50" s="139"/>
      <c r="E50" s="140"/>
      <c r="F50" s="140"/>
      <c r="G50" s="140"/>
      <c r="H50" s="140">
        <v>1</v>
      </c>
      <c r="I50" s="140">
        <v>22</v>
      </c>
      <c r="J50" s="140"/>
      <c r="K50" s="140"/>
      <c r="L50" s="140"/>
      <c r="M50" s="140"/>
    </row>
    <row r="51" spans="2:13" ht="15" customHeight="1">
      <c r="B51" s="137" t="s">
        <v>353</v>
      </c>
      <c r="C51" s="141"/>
      <c r="D51" s="139"/>
      <c r="E51" s="140"/>
      <c r="F51" s="140"/>
      <c r="G51" s="140"/>
      <c r="H51" s="140">
        <v>0</v>
      </c>
      <c r="I51" s="140">
        <v>16</v>
      </c>
      <c r="J51" s="140"/>
      <c r="K51" s="140"/>
      <c r="L51" s="140"/>
      <c r="M51" s="140"/>
    </row>
    <row r="52" spans="2:13" ht="15" customHeight="1">
      <c r="B52" s="143" t="s">
        <v>80</v>
      </c>
      <c r="C52" s="144"/>
      <c r="D52" s="145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2:13" ht="15" customHeight="1">
      <c r="B53" s="147"/>
      <c r="C53" s="148" t="s">
        <v>13</v>
      </c>
      <c r="D53" s="149"/>
      <c r="E53" s="150">
        <f>SUM(E33:E52)</f>
        <v>117</v>
      </c>
      <c r="F53" s="150">
        <f aca="true" t="shared" si="1" ref="F53:M53">SUM(F33:F52)</f>
        <v>3638</v>
      </c>
      <c r="G53" s="150">
        <f t="shared" si="1"/>
        <v>658</v>
      </c>
      <c r="H53" s="150">
        <f t="shared" si="1"/>
        <v>5</v>
      </c>
      <c r="I53" s="150">
        <f t="shared" si="1"/>
        <v>230</v>
      </c>
      <c r="J53" s="150">
        <f t="shared" si="1"/>
        <v>4</v>
      </c>
      <c r="K53" s="150">
        <f t="shared" si="1"/>
        <v>15</v>
      </c>
      <c r="L53" s="150">
        <f t="shared" si="1"/>
        <v>90</v>
      </c>
      <c r="M53" s="150">
        <f t="shared" si="1"/>
        <v>0</v>
      </c>
    </row>
  </sheetData>
  <mergeCells count="6">
    <mergeCell ref="B4:D5"/>
    <mergeCell ref="B30:D31"/>
    <mergeCell ref="F3:M3"/>
    <mergeCell ref="E29:G29"/>
    <mergeCell ref="H29:I29"/>
    <mergeCell ref="J29:M29"/>
  </mergeCells>
  <printOptions/>
  <pageMargins left="0.7874015748031497" right="0.5905511811023623" top="0.99" bottom="0.7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6.00390625" style="58" customWidth="1"/>
    <col min="2" max="5" width="2.50390625" style="58" customWidth="1"/>
    <col min="6" max="14" width="7.25390625" style="58" customWidth="1"/>
    <col min="15" max="16" width="6.375" style="58" customWidth="1"/>
    <col min="17" max="18" width="6.25390625" style="58" customWidth="1"/>
    <col min="19" max="16384" width="9.00390625" style="58" customWidth="1"/>
  </cols>
  <sheetData>
    <row r="1" spans="1:5" s="2" customFormat="1" ht="24" customHeight="1">
      <c r="A1" s="1" t="s">
        <v>168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00" t="str">
        <f>'表１'!V2</f>
        <v>（平成20年）</v>
      </c>
    </row>
    <row r="3" spans="1:15" ht="13.5" customHeight="1">
      <c r="A3" s="1"/>
      <c r="B3" s="1"/>
      <c r="C3" s="1"/>
      <c r="D3" s="1"/>
      <c r="E3" s="1"/>
      <c r="F3" s="126" t="s">
        <v>318</v>
      </c>
      <c r="G3" s="272" t="s">
        <v>317</v>
      </c>
      <c r="H3" s="272"/>
      <c r="I3" s="272"/>
      <c r="J3" s="272"/>
      <c r="K3" s="272"/>
      <c r="L3" s="272"/>
      <c r="M3" s="272"/>
      <c r="N3" s="272"/>
      <c r="O3" s="55"/>
    </row>
    <row r="4" spans="1:19" s="151" customFormat="1" ht="21" customHeight="1">
      <c r="A4" s="201"/>
      <c r="B4" s="280" t="s">
        <v>81</v>
      </c>
      <c r="C4" s="281"/>
      <c r="D4" s="281"/>
      <c r="E4" s="282"/>
      <c r="F4" s="66" t="s">
        <v>389</v>
      </c>
      <c r="G4" s="67" t="s">
        <v>390</v>
      </c>
      <c r="H4" s="67" t="s">
        <v>391</v>
      </c>
      <c r="I4" s="67" t="s">
        <v>392</v>
      </c>
      <c r="J4" s="67" t="s">
        <v>393</v>
      </c>
      <c r="K4" s="67"/>
      <c r="L4" s="67" t="s">
        <v>394</v>
      </c>
      <c r="M4" s="67" t="s">
        <v>395</v>
      </c>
      <c r="N4" s="67" t="s">
        <v>396</v>
      </c>
      <c r="O4" s="58"/>
      <c r="P4" s="58"/>
      <c r="Q4" s="58"/>
      <c r="R4" s="58"/>
      <c r="S4" s="61"/>
    </row>
    <row r="5" spans="1:19" s="151" customFormat="1" ht="21" customHeight="1">
      <c r="A5" s="202" t="s">
        <v>119</v>
      </c>
      <c r="B5" s="283" t="s">
        <v>397</v>
      </c>
      <c r="C5" s="285" t="s">
        <v>82</v>
      </c>
      <c r="D5" s="287" t="s">
        <v>65</v>
      </c>
      <c r="E5" s="289" t="s">
        <v>77</v>
      </c>
      <c r="F5" s="74" t="s">
        <v>315</v>
      </c>
      <c r="G5" s="109" t="s">
        <v>329</v>
      </c>
      <c r="H5" s="109"/>
      <c r="I5" s="109" t="s">
        <v>0</v>
      </c>
      <c r="J5" s="109"/>
      <c r="K5" s="109" t="s">
        <v>330</v>
      </c>
      <c r="L5" s="109"/>
      <c r="M5" s="109"/>
      <c r="N5" s="109"/>
      <c r="O5" s="58"/>
      <c r="P5" s="156"/>
      <c r="Q5" s="58"/>
      <c r="R5" s="58"/>
      <c r="S5" s="61"/>
    </row>
    <row r="6" spans="1:19" s="151" customFormat="1" ht="21" customHeight="1">
      <c r="A6" s="203"/>
      <c r="B6" s="284"/>
      <c r="C6" s="286"/>
      <c r="D6" s="288"/>
      <c r="E6" s="290"/>
      <c r="F6" s="82" t="s">
        <v>316</v>
      </c>
      <c r="G6" s="83" t="s">
        <v>58</v>
      </c>
      <c r="H6" s="83" t="s">
        <v>2</v>
      </c>
      <c r="I6" s="83" t="s">
        <v>3</v>
      </c>
      <c r="J6" s="83" t="s">
        <v>4</v>
      </c>
      <c r="K6" s="83"/>
      <c r="L6" s="83" t="s">
        <v>202</v>
      </c>
      <c r="M6" s="83" t="s">
        <v>181</v>
      </c>
      <c r="N6" s="83" t="s">
        <v>250</v>
      </c>
      <c r="O6" s="58"/>
      <c r="P6" s="58"/>
      <c r="Q6" s="58"/>
      <c r="R6" s="58"/>
      <c r="S6" s="61"/>
    </row>
    <row r="7" spans="1:14" ht="23.25" customHeight="1">
      <c r="A7" s="204" t="s">
        <v>83</v>
      </c>
      <c r="B7" s="205">
        <v>9</v>
      </c>
      <c r="C7" s="206">
        <v>6</v>
      </c>
      <c r="D7" s="207">
        <v>1</v>
      </c>
      <c r="E7" s="208">
        <v>1</v>
      </c>
      <c r="F7" s="209">
        <v>1197</v>
      </c>
      <c r="G7" s="209">
        <v>42</v>
      </c>
      <c r="H7" s="209">
        <v>18</v>
      </c>
      <c r="I7" s="209">
        <v>243</v>
      </c>
      <c r="J7" s="209">
        <v>930</v>
      </c>
      <c r="K7" s="209">
        <v>285</v>
      </c>
      <c r="L7" s="209">
        <v>329</v>
      </c>
      <c r="M7" s="209">
        <v>59</v>
      </c>
      <c r="N7" s="209">
        <v>51</v>
      </c>
    </row>
    <row r="8" spans="1:14" ht="23.25" customHeight="1">
      <c r="A8" s="210" t="s">
        <v>84</v>
      </c>
      <c r="B8" s="211">
        <v>8</v>
      </c>
      <c r="C8" s="212">
        <v>5</v>
      </c>
      <c r="D8" s="213">
        <v>1</v>
      </c>
      <c r="E8" s="214">
        <v>1</v>
      </c>
      <c r="F8" s="209">
        <v>1381</v>
      </c>
      <c r="G8" s="209">
        <v>1</v>
      </c>
      <c r="H8" s="209">
        <v>52</v>
      </c>
      <c r="I8" s="209">
        <v>422</v>
      </c>
      <c r="J8" s="209">
        <v>1563</v>
      </c>
      <c r="K8" s="209">
        <v>474</v>
      </c>
      <c r="L8" s="209">
        <v>473</v>
      </c>
      <c r="M8" s="209">
        <v>23</v>
      </c>
      <c r="N8" s="209">
        <v>83</v>
      </c>
    </row>
    <row r="9" spans="1:14" ht="23.25" customHeight="1">
      <c r="A9" s="210" t="s">
        <v>85</v>
      </c>
      <c r="B9" s="211">
        <v>8</v>
      </c>
      <c r="C9" s="212">
        <v>5</v>
      </c>
      <c r="D9" s="213">
        <v>1</v>
      </c>
      <c r="E9" s="214">
        <v>1</v>
      </c>
      <c r="F9" s="209">
        <v>1118</v>
      </c>
      <c r="G9" s="209">
        <v>185</v>
      </c>
      <c r="H9" s="209">
        <v>44</v>
      </c>
      <c r="I9" s="209">
        <v>311</v>
      </c>
      <c r="J9" s="209">
        <v>1941</v>
      </c>
      <c r="K9" s="209">
        <v>559</v>
      </c>
      <c r="L9" s="209">
        <v>231</v>
      </c>
      <c r="M9" s="209">
        <v>10</v>
      </c>
      <c r="N9" s="209">
        <v>135</v>
      </c>
    </row>
    <row r="10" spans="1:14" ht="23.25" customHeight="1">
      <c r="A10" s="210" t="s">
        <v>86</v>
      </c>
      <c r="B10" s="211">
        <v>8</v>
      </c>
      <c r="C10" s="212">
        <v>5</v>
      </c>
      <c r="D10" s="213">
        <v>1</v>
      </c>
      <c r="E10" s="214">
        <v>1</v>
      </c>
      <c r="F10" s="209">
        <v>1248</v>
      </c>
      <c r="G10" s="209">
        <v>12</v>
      </c>
      <c r="H10" s="209">
        <v>43</v>
      </c>
      <c r="I10" s="209">
        <v>336</v>
      </c>
      <c r="J10" s="209">
        <v>2201</v>
      </c>
      <c r="K10" s="209">
        <v>454</v>
      </c>
      <c r="L10" s="209">
        <v>361</v>
      </c>
      <c r="M10" s="209">
        <v>10</v>
      </c>
      <c r="N10" s="209">
        <v>134</v>
      </c>
    </row>
    <row r="11" spans="1:14" ht="23.25" customHeight="1">
      <c r="A11" s="210" t="s">
        <v>87</v>
      </c>
      <c r="B11" s="211">
        <v>8</v>
      </c>
      <c r="C11" s="212">
        <v>5</v>
      </c>
      <c r="D11" s="213">
        <v>1</v>
      </c>
      <c r="E11" s="214">
        <v>1</v>
      </c>
      <c r="F11" s="209">
        <v>1322</v>
      </c>
      <c r="G11" s="209">
        <v>179</v>
      </c>
      <c r="H11" s="209">
        <v>104</v>
      </c>
      <c r="I11" s="209">
        <v>940</v>
      </c>
      <c r="J11" s="209">
        <v>1593</v>
      </c>
      <c r="K11" s="209">
        <v>537</v>
      </c>
      <c r="L11" s="209">
        <v>261</v>
      </c>
      <c r="M11" s="209">
        <v>16</v>
      </c>
      <c r="N11" s="209">
        <v>123</v>
      </c>
    </row>
    <row r="12" spans="1:14" ht="23.25" customHeight="1">
      <c r="A12" s="210" t="s">
        <v>88</v>
      </c>
      <c r="B12" s="211">
        <v>2</v>
      </c>
      <c r="C12" s="212">
        <v>1</v>
      </c>
      <c r="D12" s="213"/>
      <c r="E12" s="214">
        <v>1</v>
      </c>
      <c r="F12" s="209">
        <v>144</v>
      </c>
      <c r="G12" s="209">
        <v>0</v>
      </c>
      <c r="H12" s="209">
        <v>0</v>
      </c>
      <c r="I12" s="209">
        <v>131</v>
      </c>
      <c r="J12" s="209">
        <v>189</v>
      </c>
      <c r="K12" s="209">
        <v>115</v>
      </c>
      <c r="L12" s="209">
        <v>65</v>
      </c>
      <c r="M12" s="209">
        <v>0</v>
      </c>
      <c r="N12" s="209">
        <v>8</v>
      </c>
    </row>
    <row r="13" spans="1:14" ht="23.25" customHeight="1">
      <c r="A13" s="210" t="s">
        <v>89</v>
      </c>
      <c r="B13" s="211">
        <v>16</v>
      </c>
      <c r="C13" s="212">
        <v>10</v>
      </c>
      <c r="D13" s="213">
        <v>3</v>
      </c>
      <c r="E13" s="214">
        <v>1</v>
      </c>
      <c r="F13" s="209">
        <v>2760</v>
      </c>
      <c r="G13" s="209">
        <v>50</v>
      </c>
      <c r="H13" s="209">
        <v>186</v>
      </c>
      <c r="I13" s="209">
        <v>1081</v>
      </c>
      <c r="J13" s="209">
        <v>4687</v>
      </c>
      <c r="K13" s="209">
        <v>1152</v>
      </c>
      <c r="L13" s="209">
        <v>1041</v>
      </c>
      <c r="M13" s="209">
        <v>121</v>
      </c>
      <c r="N13" s="209">
        <v>360</v>
      </c>
    </row>
    <row r="14" spans="1:14" ht="23.25" customHeight="1">
      <c r="A14" s="210" t="s">
        <v>90</v>
      </c>
      <c r="B14" s="211">
        <v>3</v>
      </c>
      <c r="C14" s="212">
        <v>2</v>
      </c>
      <c r="D14" s="213"/>
      <c r="E14" s="214">
        <v>1</v>
      </c>
      <c r="F14" s="209">
        <v>232</v>
      </c>
      <c r="G14" s="209">
        <v>3</v>
      </c>
      <c r="H14" s="209">
        <v>8</v>
      </c>
      <c r="I14" s="209">
        <v>102</v>
      </c>
      <c r="J14" s="209">
        <v>1144</v>
      </c>
      <c r="K14" s="209">
        <v>42</v>
      </c>
      <c r="L14" s="209">
        <v>91</v>
      </c>
      <c r="M14" s="209">
        <v>9</v>
      </c>
      <c r="N14" s="209">
        <v>33</v>
      </c>
    </row>
    <row r="15" spans="1:14" ht="23.25" customHeight="1">
      <c r="A15" s="210" t="s">
        <v>91</v>
      </c>
      <c r="B15" s="211">
        <v>7</v>
      </c>
      <c r="C15" s="212">
        <v>4</v>
      </c>
      <c r="D15" s="213">
        <v>1</v>
      </c>
      <c r="E15" s="214">
        <v>1</v>
      </c>
      <c r="F15" s="209">
        <v>1035</v>
      </c>
      <c r="G15" s="209">
        <v>10</v>
      </c>
      <c r="H15" s="209">
        <v>18</v>
      </c>
      <c r="I15" s="209">
        <v>139</v>
      </c>
      <c r="J15" s="209">
        <v>1346</v>
      </c>
      <c r="K15" s="209">
        <v>187</v>
      </c>
      <c r="L15" s="209">
        <v>250</v>
      </c>
      <c r="M15" s="209">
        <v>7</v>
      </c>
      <c r="N15" s="209">
        <v>67</v>
      </c>
    </row>
    <row r="16" spans="1:14" ht="23.25" customHeight="1">
      <c r="A16" s="210" t="s">
        <v>92</v>
      </c>
      <c r="B16" s="211">
        <v>4</v>
      </c>
      <c r="C16" s="212">
        <v>2</v>
      </c>
      <c r="D16" s="213"/>
      <c r="E16" s="214">
        <v>1</v>
      </c>
      <c r="F16" s="209">
        <v>408</v>
      </c>
      <c r="G16" s="209">
        <v>62</v>
      </c>
      <c r="H16" s="209">
        <v>9</v>
      </c>
      <c r="I16" s="209">
        <v>44</v>
      </c>
      <c r="J16" s="209">
        <v>224</v>
      </c>
      <c r="K16" s="209">
        <v>133</v>
      </c>
      <c r="L16" s="209">
        <v>118</v>
      </c>
      <c r="M16" s="209">
        <v>13</v>
      </c>
      <c r="N16" s="209">
        <v>32</v>
      </c>
    </row>
    <row r="17" spans="1:14" ht="23.25" customHeight="1">
      <c r="A17" s="215" t="s">
        <v>93</v>
      </c>
      <c r="B17" s="216">
        <v>15</v>
      </c>
      <c r="C17" s="217">
        <v>10</v>
      </c>
      <c r="D17" s="218">
        <v>2</v>
      </c>
      <c r="E17" s="219">
        <v>1</v>
      </c>
      <c r="F17" s="209">
        <v>1527</v>
      </c>
      <c r="G17" s="209">
        <v>117</v>
      </c>
      <c r="H17" s="209">
        <v>115</v>
      </c>
      <c r="I17" s="209">
        <v>2282</v>
      </c>
      <c r="J17" s="209">
        <v>4244</v>
      </c>
      <c r="K17" s="209">
        <v>1154</v>
      </c>
      <c r="L17" s="209">
        <v>937</v>
      </c>
      <c r="M17" s="209">
        <v>29</v>
      </c>
      <c r="N17" s="209">
        <v>377</v>
      </c>
    </row>
    <row r="18" spans="1:14" ht="23.25" customHeight="1">
      <c r="A18" s="220" t="s">
        <v>13</v>
      </c>
      <c r="B18" s="221">
        <f>SUM(B7:B17)</f>
        <v>88</v>
      </c>
      <c r="C18" s="222">
        <f>SUM(C7:C17)</f>
        <v>55</v>
      </c>
      <c r="D18" s="223">
        <f>SUM(D7:D17)</f>
        <v>11</v>
      </c>
      <c r="E18" s="224">
        <f>SUM(E7:E17)</f>
        <v>11</v>
      </c>
      <c r="F18" s="150">
        <f>SUM(F7:F17)</f>
        <v>12372</v>
      </c>
      <c r="G18" s="150">
        <f aca="true" t="shared" si="0" ref="G18:N18">SUM(G7:G17)</f>
        <v>661</v>
      </c>
      <c r="H18" s="150">
        <f t="shared" si="0"/>
        <v>597</v>
      </c>
      <c r="I18" s="150">
        <f t="shared" si="0"/>
        <v>6031</v>
      </c>
      <c r="J18" s="150">
        <f t="shared" si="0"/>
        <v>20062</v>
      </c>
      <c r="K18" s="150">
        <f t="shared" si="0"/>
        <v>5092</v>
      </c>
      <c r="L18" s="150">
        <f t="shared" si="0"/>
        <v>4157</v>
      </c>
      <c r="M18" s="150">
        <f t="shared" si="0"/>
        <v>297</v>
      </c>
      <c r="N18" s="150">
        <f t="shared" si="0"/>
        <v>1403</v>
      </c>
    </row>
    <row r="19" spans="1:18" ht="23.25" customHeight="1">
      <c r="A19" s="55"/>
      <c r="B19" s="55"/>
      <c r="C19" s="55"/>
      <c r="D19" s="55"/>
      <c r="E19" s="55"/>
      <c r="Q19" s="55"/>
      <c r="R19" s="55"/>
    </row>
    <row r="20" spans="1:18" ht="13.5">
      <c r="A20" s="55"/>
      <c r="B20" s="55"/>
      <c r="C20" s="55"/>
      <c r="D20" s="55"/>
      <c r="E20" s="55"/>
      <c r="F20" s="273" t="s">
        <v>317</v>
      </c>
      <c r="G20" s="273"/>
      <c r="H20" s="273"/>
      <c r="I20" s="273" t="s">
        <v>319</v>
      </c>
      <c r="J20" s="273"/>
      <c r="K20" s="273" t="s">
        <v>320</v>
      </c>
      <c r="L20" s="273"/>
      <c r="M20" s="273"/>
      <c r="N20" s="273"/>
      <c r="O20" s="151"/>
      <c r="P20" s="151"/>
      <c r="Q20" s="55"/>
      <c r="R20" s="55"/>
    </row>
    <row r="21" spans="1:18" ht="21" customHeight="1">
      <c r="A21" s="201"/>
      <c r="B21" s="280" t="s">
        <v>81</v>
      </c>
      <c r="C21" s="281"/>
      <c r="D21" s="281"/>
      <c r="E21" s="282"/>
      <c r="F21" s="67"/>
      <c r="G21" s="106" t="s">
        <v>398</v>
      </c>
      <c r="H21" s="106" t="s">
        <v>399</v>
      </c>
      <c r="I21" s="106" t="s">
        <v>400</v>
      </c>
      <c r="J21" s="106" t="s">
        <v>399</v>
      </c>
      <c r="K21" s="106" t="s">
        <v>401</v>
      </c>
      <c r="L21" s="106" t="s">
        <v>402</v>
      </c>
      <c r="M21" s="106" t="s">
        <v>403</v>
      </c>
      <c r="N21" s="106" t="s">
        <v>404</v>
      </c>
      <c r="P21" s="62"/>
      <c r="Q21" s="62"/>
      <c r="R21" s="55"/>
    </row>
    <row r="22" spans="1:18" ht="21" customHeight="1">
      <c r="A22" s="202" t="s">
        <v>119</v>
      </c>
      <c r="B22" s="283" t="s">
        <v>397</v>
      </c>
      <c r="C22" s="285" t="s">
        <v>82</v>
      </c>
      <c r="D22" s="287" t="s">
        <v>65</v>
      </c>
      <c r="E22" s="289" t="s">
        <v>77</v>
      </c>
      <c r="F22" s="109" t="s">
        <v>1</v>
      </c>
      <c r="G22" s="109" t="s">
        <v>204</v>
      </c>
      <c r="H22" s="109" t="s">
        <v>205</v>
      </c>
      <c r="I22" s="109" t="s">
        <v>206</v>
      </c>
      <c r="J22" s="109" t="s">
        <v>207</v>
      </c>
      <c r="K22" s="109" t="s">
        <v>208</v>
      </c>
      <c r="L22" s="109"/>
      <c r="M22" s="109" t="s">
        <v>209</v>
      </c>
      <c r="N22" s="109" t="s">
        <v>210</v>
      </c>
      <c r="P22" s="62"/>
      <c r="Q22" s="62"/>
      <c r="R22" s="55"/>
    </row>
    <row r="23" spans="1:18" ht="21" customHeight="1">
      <c r="A23" s="203"/>
      <c r="B23" s="284"/>
      <c r="C23" s="286"/>
      <c r="D23" s="288"/>
      <c r="E23" s="290"/>
      <c r="F23" s="83"/>
      <c r="G23" s="83" t="s">
        <v>368</v>
      </c>
      <c r="H23" s="83" t="s">
        <v>369</v>
      </c>
      <c r="I23" s="83" t="s">
        <v>5</v>
      </c>
      <c r="J23" s="83" t="s">
        <v>6</v>
      </c>
      <c r="K23" s="86" t="s">
        <v>370</v>
      </c>
      <c r="L23" s="83" t="s">
        <v>7</v>
      </c>
      <c r="M23" s="83" t="s">
        <v>8</v>
      </c>
      <c r="N23" s="86" t="s">
        <v>371</v>
      </c>
      <c r="O23" s="151"/>
      <c r="P23" s="225"/>
      <c r="Q23" s="62"/>
      <c r="R23" s="55"/>
    </row>
    <row r="24" spans="1:18" ht="23.25" customHeight="1">
      <c r="A24" s="204" t="s">
        <v>83</v>
      </c>
      <c r="B24" s="205">
        <v>9</v>
      </c>
      <c r="C24" s="206">
        <v>6</v>
      </c>
      <c r="D24" s="207">
        <v>1</v>
      </c>
      <c r="E24" s="208">
        <v>1</v>
      </c>
      <c r="F24" s="209">
        <v>2</v>
      </c>
      <c r="G24" s="226">
        <v>58</v>
      </c>
      <c r="H24" s="226">
        <v>116</v>
      </c>
      <c r="I24" s="226">
        <v>1</v>
      </c>
      <c r="J24" s="226">
        <v>22</v>
      </c>
      <c r="K24" s="226">
        <v>3</v>
      </c>
      <c r="L24" s="226">
        <v>13</v>
      </c>
      <c r="M24" s="226">
        <v>1</v>
      </c>
      <c r="N24" s="226">
        <v>0</v>
      </c>
      <c r="P24" s="136"/>
      <c r="Q24" s="136"/>
      <c r="R24" s="55"/>
    </row>
    <row r="25" spans="1:18" ht="23.25" customHeight="1">
      <c r="A25" s="210" t="s">
        <v>84</v>
      </c>
      <c r="B25" s="211">
        <v>8</v>
      </c>
      <c r="C25" s="212">
        <v>5</v>
      </c>
      <c r="D25" s="213">
        <v>1</v>
      </c>
      <c r="E25" s="214">
        <v>1</v>
      </c>
      <c r="F25" s="209">
        <v>39</v>
      </c>
      <c r="G25" s="209">
        <v>219</v>
      </c>
      <c r="H25" s="209">
        <v>24</v>
      </c>
      <c r="I25" s="209">
        <v>0</v>
      </c>
      <c r="J25" s="209">
        <v>77</v>
      </c>
      <c r="K25" s="209">
        <v>0</v>
      </c>
      <c r="L25" s="209">
        <v>0</v>
      </c>
      <c r="M25" s="209">
        <v>0</v>
      </c>
      <c r="N25" s="209">
        <v>0</v>
      </c>
      <c r="P25" s="136"/>
      <c r="Q25" s="136"/>
      <c r="R25" s="55"/>
    </row>
    <row r="26" spans="1:18" ht="23.25" customHeight="1">
      <c r="A26" s="210" t="s">
        <v>85</v>
      </c>
      <c r="B26" s="211">
        <v>8</v>
      </c>
      <c r="C26" s="212">
        <v>5</v>
      </c>
      <c r="D26" s="213">
        <v>1</v>
      </c>
      <c r="E26" s="214">
        <v>1</v>
      </c>
      <c r="F26" s="209">
        <v>7</v>
      </c>
      <c r="G26" s="209">
        <v>434</v>
      </c>
      <c r="H26" s="209">
        <v>26</v>
      </c>
      <c r="I26" s="209">
        <v>0</v>
      </c>
      <c r="J26" s="209">
        <v>4</v>
      </c>
      <c r="K26" s="209">
        <v>0</v>
      </c>
      <c r="L26" s="209">
        <v>0</v>
      </c>
      <c r="M26" s="209">
        <v>0</v>
      </c>
      <c r="N26" s="209">
        <v>0</v>
      </c>
      <c r="P26" s="136"/>
      <c r="Q26" s="136"/>
      <c r="R26" s="55"/>
    </row>
    <row r="27" spans="1:18" ht="23.25" customHeight="1">
      <c r="A27" s="210" t="s">
        <v>86</v>
      </c>
      <c r="B27" s="211">
        <v>8</v>
      </c>
      <c r="C27" s="212">
        <v>5</v>
      </c>
      <c r="D27" s="213">
        <v>1</v>
      </c>
      <c r="E27" s="214">
        <v>1</v>
      </c>
      <c r="F27" s="209">
        <v>5</v>
      </c>
      <c r="G27" s="209">
        <v>308</v>
      </c>
      <c r="H27" s="209">
        <v>14</v>
      </c>
      <c r="I27" s="209">
        <v>0</v>
      </c>
      <c r="J27" s="209">
        <v>10</v>
      </c>
      <c r="K27" s="209">
        <v>0</v>
      </c>
      <c r="L27" s="209">
        <v>0</v>
      </c>
      <c r="M27" s="209">
        <v>0</v>
      </c>
      <c r="N27" s="209">
        <v>0</v>
      </c>
      <c r="P27" s="136"/>
      <c r="Q27" s="136"/>
      <c r="R27" s="55"/>
    </row>
    <row r="28" spans="1:18" ht="23.25" customHeight="1">
      <c r="A28" s="210" t="s">
        <v>87</v>
      </c>
      <c r="B28" s="211">
        <v>8</v>
      </c>
      <c r="C28" s="212">
        <v>5</v>
      </c>
      <c r="D28" s="213">
        <v>1</v>
      </c>
      <c r="E28" s="214">
        <v>1</v>
      </c>
      <c r="F28" s="209">
        <v>6</v>
      </c>
      <c r="G28" s="209">
        <v>517</v>
      </c>
      <c r="H28" s="209">
        <v>50</v>
      </c>
      <c r="I28" s="209">
        <v>0</v>
      </c>
      <c r="J28" s="209">
        <v>9</v>
      </c>
      <c r="K28" s="209">
        <v>0</v>
      </c>
      <c r="L28" s="209">
        <v>0</v>
      </c>
      <c r="M28" s="209">
        <v>0</v>
      </c>
      <c r="N28" s="209">
        <v>0</v>
      </c>
      <c r="P28" s="136"/>
      <c r="Q28" s="136"/>
      <c r="R28" s="55"/>
    </row>
    <row r="29" spans="1:18" ht="23.25" customHeight="1">
      <c r="A29" s="210" t="s">
        <v>88</v>
      </c>
      <c r="B29" s="211">
        <v>2</v>
      </c>
      <c r="C29" s="212">
        <v>1</v>
      </c>
      <c r="D29" s="213"/>
      <c r="E29" s="214">
        <v>1</v>
      </c>
      <c r="F29" s="209">
        <v>0</v>
      </c>
      <c r="G29" s="209">
        <v>11</v>
      </c>
      <c r="H29" s="209">
        <v>28</v>
      </c>
      <c r="I29" s="209">
        <v>0</v>
      </c>
      <c r="J29" s="209">
        <v>0</v>
      </c>
      <c r="K29" s="209">
        <v>0</v>
      </c>
      <c r="L29" s="209">
        <v>0</v>
      </c>
      <c r="M29" s="209">
        <v>1</v>
      </c>
      <c r="N29" s="209">
        <v>0</v>
      </c>
      <c r="P29" s="136"/>
      <c r="Q29" s="136"/>
      <c r="R29" s="55"/>
    </row>
    <row r="30" spans="1:18" ht="23.25" customHeight="1">
      <c r="A30" s="210" t="s">
        <v>89</v>
      </c>
      <c r="B30" s="211">
        <v>16</v>
      </c>
      <c r="C30" s="212">
        <v>10</v>
      </c>
      <c r="D30" s="213">
        <v>3</v>
      </c>
      <c r="E30" s="214">
        <v>1</v>
      </c>
      <c r="F30" s="209">
        <v>9</v>
      </c>
      <c r="G30" s="209">
        <v>1110</v>
      </c>
      <c r="H30" s="209">
        <v>97</v>
      </c>
      <c r="I30" s="209">
        <v>0</v>
      </c>
      <c r="J30" s="209">
        <v>15</v>
      </c>
      <c r="K30" s="209">
        <v>0</v>
      </c>
      <c r="L30" s="209">
        <v>0</v>
      </c>
      <c r="M30" s="209">
        <v>27</v>
      </c>
      <c r="N30" s="209">
        <v>0</v>
      </c>
      <c r="P30" s="136"/>
      <c r="Q30" s="136"/>
      <c r="R30" s="55"/>
    </row>
    <row r="31" spans="1:18" ht="23.25" customHeight="1">
      <c r="A31" s="210" t="s">
        <v>90</v>
      </c>
      <c r="B31" s="211">
        <v>3</v>
      </c>
      <c r="C31" s="212">
        <v>2</v>
      </c>
      <c r="D31" s="213"/>
      <c r="E31" s="214">
        <v>1</v>
      </c>
      <c r="F31" s="209">
        <v>1</v>
      </c>
      <c r="G31" s="209">
        <v>111</v>
      </c>
      <c r="H31" s="209">
        <v>13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P31" s="136"/>
      <c r="Q31" s="136"/>
      <c r="R31" s="55"/>
    </row>
    <row r="32" spans="1:18" ht="23.25" customHeight="1">
      <c r="A32" s="210" t="s">
        <v>91</v>
      </c>
      <c r="B32" s="211">
        <v>7</v>
      </c>
      <c r="C32" s="212">
        <v>4</v>
      </c>
      <c r="D32" s="213">
        <v>1</v>
      </c>
      <c r="E32" s="214">
        <v>1</v>
      </c>
      <c r="F32" s="209">
        <v>4</v>
      </c>
      <c r="G32" s="209">
        <v>210</v>
      </c>
      <c r="H32" s="209">
        <v>33</v>
      </c>
      <c r="I32" s="209">
        <v>3</v>
      </c>
      <c r="J32" s="209">
        <v>1</v>
      </c>
      <c r="K32" s="209">
        <v>0</v>
      </c>
      <c r="L32" s="209">
        <v>0</v>
      </c>
      <c r="M32" s="209">
        <v>5</v>
      </c>
      <c r="N32" s="209">
        <v>0</v>
      </c>
      <c r="P32" s="136"/>
      <c r="Q32" s="136"/>
      <c r="R32" s="55"/>
    </row>
    <row r="33" spans="1:18" ht="23.25" customHeight="1">
      <c r="A33" s="210" t="s">
        <v>92</v>
      </c>
      <c r="B33" s="211">
        <v>4</v>
      </c>
      <c r="C33" s="212">
        <v>2</v>
      </c>
      <c r="D33" s="213"/>
      <c r="E33" s="214">
        <v>1</v>
      </c>
      <c r="F33" s="209">
        <v>1</v>
      </c>
      <c r="G33" s="209">
        <v>72</v>
      </c>
      <c r="H33" s="209">
        <v>78</v>
      </c>
      <c r="I33" s="209">
        <v>0</v>
      </c>
      <c r="J33" s="209">
        <v>0</v>
      </c>
      <c r="K33" s="209">
        <v>0</v>
      </c>
      <c r="L33" s="209">
        <v>2</v>
      </c>
      <c r="M33" s="209">
        <v>56</v>
      </c>
      <c r="N33" s="209">
        <v>0</v>
      </c>
      <c r="P33" s="136"/>
      <c r="Q33" s="136"/>
      <c r="R33" s="55"/>
    </row>
    <row r="34" spans="1:18" ht="23.25" customHeight="1">
      <c r="A34" s="215" t="s">
        <v>93</v>
      </c>
      <c r="B34" s="216">
        <v>15</v>
      </c>
      <c r="C34" s="217">
        <v>10</v>
      </c>
      <c r="D34" s="218">
        <v>2</v>
      </c>
      <c r="E34" s="219">
        <v>1</v>
      </c>
      <c r="F34" s="209">
        <v>43</v>
      </c>
      <c r="G34" s="209">
        <v>588</v>
      </c>
      <c r="H34" s="209">
        <v>179</v>
      </c>
      <c r="I34" s="209">
        <v>1</v>
      </c>
      <c r="J34" s="209">
        <v>92</v>
      </c>
      <c r="K34" s="209">
        <v>1</v>
      </c>
      <c r="L34" s="209">
        <v>0</v>
      </c>
      <c r="M34" s="209">
        <v>0</v>
      </c>
      <c r="N34" s="209">
        <v>0</v>
      </c>
      <c r="P34" s="227"/>
      <c r="Q34" s="227"/>
      <c r="R34" s="55"/>
    </row>
    <row r="35" spans="1:18" ht="23.25" customHeight="1">
      <c r="A35" s="220" t="s">
        <v>13</v>
      </c>
      <c r="B35" s="221">
        <f aca="true" t="shared" si="1" ref="B35:G35">SUM(B24:B34)</f>
        <v>88</v>
      </c>
      <c r="C35" s="222">
        <f t="shared" si="1"/>
        <v>55</v>
      </c>
      <c r="D35" s="223">
        <f t="shared" si="1"/>
        <v>11</v>
      </c>
      <c r="E35" s="224">
        <f t="shared" si="1"/>
        <v>11</v>
      </c>
      <c r="F35" s="150">
        <f t="shared" si="1"/>
        <v>117</v>
      </c>
      <c r="G35" s="150">
        <f t="shared" si="1"/>
        <v>3638</v>
      </c>
      <c r="H35" s="150">
        <f aca="true" t="shared" si="2" ref="H35:N35">SUM(H24:H34)</f>
        <v>658</v>
      </c>
      <c r="I35" s="150">
        <f t="shared" si="2"/>
        <v>5</v>
      </c>
      <c r="J35" s="150">
        <f t="shared" si="2"/>
        <v>230</v>
      </c>
      <c r="K35" s="150">
        <f t="shared" si="2"/>
        <v>4</v>
      </c>
      <c r="L35" s="150">
        <f t="shared" si="2"/>
        <v>15</v>
      </c>
      <c r="M35" s="150">
        <f t="shared" si="2"/>
        <v>90</v>
      </c>
      <c r="N35" s="150">
        <f t="shared" si="2"/>
        <v>0</v>
      </c>
      <c r="P35" s="136"/>
      <c r="Q35" s="136"/>
      <c r="R35" s="55"/>
    </row>
    <row r="36" spans="15:17" ht="13.5">
      <c r="O36" s="128"/>
      <c r="P36" s="128"/>
      <c r="Q36" s="128"/>
    </row>
    <row r="37" spans="15:17" ht="13.5">
      <c r="O37" s="128"/>
      <c r="P37" s="128"/>
      <c r="Q37" s="128"/>
    </row>
    <row r="38" spans="16:17" ht="13.5">
      <c r="P38" s="128"/>
      <c r="Q38" s="128"/>
    </row>
  </sheetData>
  <mergeCells count="14">
    <mergeCell ref="B4:E4"/>
    <mergeCell ref="B22:B23"/>
    <mergeCell ref="C22:C23"/>
    <mergeCell ref="D5:D6"/>
    <mergeCell ref="E5:E6"/>
    <mergeCell ref="D22:D23"/>
    <mergeCell ref="E22:E23"/>
    <mergeCell ref="B21:E21"/>
    <mergeCell ref="B5:B6"/>
    <mergeCell ref="C5:C6"/>
    <mergeCell ref="G3:N3"/>
    <mergeCell ref="F20:H20"/>
    <mergeCell ref="I20:J20"/>
    <mergeCell ref="K20:N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2" ySplit="6" topLeftCell="C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1" sqref="A1"/>
    </sheetView>
  </sheetViews>
  <sheetFormatPr defaultColWidth="9.00390625" defaultRowHeight="13.5"/>
  <cols>
    <col min="1" max="1" width="1.625" style="156" customWidth="1"/>
    <col min="2" max="2" width="5.00390625" style="156" customWidth="1"/>
    <col min="3" max="9" width="11.125" style="156" customWidth="1"/>
    <col min="10" max="16384" width="9.00390625" style="156" customWidth="1"/>
  </cols>
  <sheetData>
    <row r="1" spans="1:2" s="154" customFormat="1" ht="21" customHeight="1">
      <c r="A1" s="152"/>
      <c r="B1" s="153" t="s">
        <v>165</v>
      </c>
    </row>
    <row r="2" spans="1:9" ht="14.25" customHeight="1">
      <c r="A2" s="154"/>
      <c r="B2" s="153"/>
      <c r="C2" s="154"/>
      <c r="D2" s="154"/>
      <c r="E2" s="154"/>
      <c r="F2" s="154"/>
      <c r="G2" s="154"/>
      <c r="H2" s="154"/>
      <c r="I2" s="155" t="str">
        <f>'表１'!V2</f>
        <v>（平成20年）</v>
      </c>
    </row>
    <row r="3" spans="3:9" s="180" customFormat="1" ht="13.5" customHeight="1">
      <c r="C3" s="291" t="s">
        <v>373</v>
      </c>
      <c r="D3" s="291"/>
      <c r="E3" s="291"/>
      <c r="F3" s="291"/>
      <c r="G3" s="291" t="s">
        <v>320</v>
      </c>
      <c r="H3" s="291"/>
      <c r="I3" s="291"/>
    </row>
    <row r="4" spans="2:9" s="157" customFormat="1" ht="15" customHeight="1">
      <c r="B4" s="158"/>
      <c r="C4" s="159" t="s">
        <v>374</v>
      </c>
      <c r="D4" s="159" t="s">
        <v>375</v>
      </c>
      <c r="E4" s="159" t="s">
        <v>195</v>
      </c>
      <c r="F4" s="159" t="s">
        <v>376</v>
      </c>
      <c r="G4" s="159" t="s">
        <v>377</v>
      </c>
      <c r="H4" s="159" t="s">
        <v>378</v>
      </c>
      <c r="I4" s="159" t="s">
        <v>379</v>
      </c>
    </row>
    <row r="5" spans="2:9" s="157" customFormat="1" ht="15" customHeight="1">
      <c r="B5" s="160"/>
      <c r="C5" s="161" t="s">
        <v>380</v>
      </c>
      <c r="D5" s="161" t="s">
        <v>55</v>
      </c>
      <c r="E5" s="161" t="s">
        <v>155</v>
      </c>
      <c r="F5" s="161"/>
      <c r="G5" s="162" t="s">
        <v>56</v>
      </c>
      <c r="H5" s="161" t="s">
        <v>381</v>
      </c>
      <c r="I5" s="161" t="s">
        <v>382</v>
      </c>
    </row>
    <row r="6" spans="2:9" s="157" customFormat="1" ht="15" customHeight="1">
      <c r="B6" s="163" t="s">
        <v>57</v>
      </c>
      <c r="C6" s="164" t="s">
        <v>383</v>
      </c>
      <c r="D6" s="164" t="s">
        <v>384</v>
      </c>
      <c r="E6" s="164" t="s">
        <v>385</v>
      </c>
      <c r="F6" s="164" t="s">
        <v>58</v>
      </c>
      <c r="G6" s="164" t="s">
        <v>386</v>
      </c>
      <c r="H6" s="164" t="s">
        <v>386</v>
      </c>
      <c r="I6" s="164" t="s">
        <v>386</v>
      </c>
    </row>
    <row r="7" spans="2:9" s="157" customFormat="1" ht="15" customHeight="1">
      <c r="B7" s="165" t="s">
        <v>59</v>
      </c>
      <c r="C7" s="166">
        <v>23</v>
      </c>
      <c r="D7" s="166">
        <v>1</v>
      </c>
      <c r="E7" s="166">
        <v>4</v>
      </c>
      <c r="F7" s="166">
        <v>12</v>
      </c>
      <c r="G7" s="166">
        <v>33</v>
      </c>
      <c r="H7" s="166">
        <v>8</v>
      </c>
      <c r="I7" s="166">
        <v>0</v>
      </c>
    </row>
    <row r="8" spans="2:9" s="157" customFormat="1" ht="15" customHeight="1">
      <c r="B8" s="167" t="s">
        <v>156</v>
      </c>
      <c r="C8" s="166">
        <v>21</v>
      </c>
      <c r="D8" s="166">
        <v>5</v>
      </c>
      <c r="E8" s="166">
        <v>2</v>
      </c>
      <c r="F8" s="166">
        <v>12</v>
      </c>
      <c r="G8" s="166">
        <v>36</v>
      </c>
      <c r="H8" s="166">
        <v>3</v>
      </c>
      <c r="I8" s="166">
        <v>0</v>
      </c>
    </row>
    <row r="9" spans="2:9" s="157" customFormat="1" ht="15" customHeight="1">
      <c r="B9" s="167" t="s">
        <v>157</v>
      </c>
      <c r="C9" s="166">
        <v>33</v>
      </c>
      <c r="D9" s="166">
        <v>8</v>
      </c>
      <c r="E9" s="166">
        <v>2</v>
      </c>
      <c r="F9" s="166">
        <v>18</v>
      </c>
      <c r="G9" s="166">
        <v>33</v>
      </c>
      <c r="H9" s="166">
        <v>5</v>
      </c>
      <c r="I9" s="166">
        <v>1</v>
      </c>
    </row>
    <row r="10" spans="2:9" s="157" customFormat="1" ht="15" customHeight="1">
      <c r="B10" s="167" t="s">
        <v>158</v>
      </c>
      <c r="C10" s="166">
        <v>33</v>
      </c>
      <c r="D10" s="166">
        <v>7</v>
      </c>
      <c r="E10" s="166">
        <v>7</v>
      </c>
      <c r="F10" s="166">
        <v>12</v>
      </c>
      <c r="G10" s="166">
        <v>33</v>
      </c>
      <c r="H10" s="166">
        <v>8</v>
      </c>
      <c r="I10" s="166">
        <v>0</v>
      </c>
    </row>
    <row r="11" spans="2:9" s="157" customFormat="1" ht="15" customHeight="1">
      <c r="B11" s="167" t="s">
        <v>159</v>
      </c>
      <c r="C11" s="166">
        <v>48</v>
      </c>
      <c r="D11" s="166">
        <v>4</v>
      </c>
      <c r="E11" s="166">
        <v>6</v>
      </c>
      <c r="F11" s="166">
        <v>13</v>
      </c>
      <c r="G11" s="166">
        <v>44</v>
      </c>
      <c r="H11" s="166">
        <v>4</v>
      </c>
      <c r="I11" s="166">
        <v>0</v>
      </c>
    </row>
    <row r="12" spans="2:9" s="157" customFormat="1" ht="15" customHeight="1">
      <c r="B12" s="167" t="s">
        <v>160</v>
      </c>
      <c r="C12" s="166">
        <v>30</v>
      </c>
      <c r="D12" s="166">
        <v>5</v>
      </c>
      <c r="E12" s="166">
        <v>6</v>
      </c>
      <c r="F12" s="166">
        <v>10</v>
      </c>
      <c r="G12" s="166">
        <v>28</v>
      </c>
      <c r="H12" s="166">
        <v>5</v>
      </c>
      <c r="I12" s="166">
        <v>0</v>
      </c>
    </row>
    <row r="13" spans="2:9" s="157" customFormat="1" ht="15" customHeight="1">
      <c r="B13" s="167" t="s">
        <v>161</v>
      </c>
      <c r="C13" s="166">
        <v>29</v>
      </c>
      <c r="D13" s="166">
        <v>5</v>
      </c>
      <c r="E13" s="166">
        <v>2</v>
      </c>
      <c r="F13" s="166">
        <v>7</v>
      </c>
      <c r="G13" s="166">
        <v>42</v>
      </c>
      <c r="H13" s="166">
        <v>4</v>
      </c>
      <c r="I13" s="166">
        <v>0</v>
      </c>
    </row>
    <row r="14" spans="2:9" s="157" customFormat="1" ht="15" customHeight="1">
      <c r="B14" s="167" t="s">
        <v>387</v>
      </c>
      <c r="C14" s="166">
        <v>37</v>
      </c>
      <c r="D14" s="166">
        <v>6</v>
      </c>
      <c r="E14" s="166">
        <v>4</v>
      </c>
      <c r="F14" s="166">
        <v>9</v>
      </c>
      <c r="G14" s="166">
        <v>36</v>
      </c>
      <c r="H14" s="166">
        <v>6</v>
      </c>
      <c r="I14" s="166">
        <v>0</v>
      </c>
    </row>
    <row r="15" spans="2:9" s="157" customFormat="1" ht="15" customHeight="1">
      <c r="B15" s="167" t="s">
        <v>388</v>
      </c>
      <c r="C15" s="166">
        <v>39</v>
      </c>
      <c r="D15" s="166">
        <v>6</v>
      </c>
      <c r="E15" s="166">
        <v>5</v>
      </c>
      <c r="F15" s="166">
        <v>20</v>
      </c>
      <c r="G15" s="166">
        <v>25</v>
      </c>
      <c r="H15" s="166">
        <v>4</v>
      </c>
      <c r="I15" s="166">
        <v>0</v>
      </c>
    </row>
    <row r="16" spans="2:9" s="157" customFormat="1" ht="15" customHeight="1">
      <c r="B16" s="167" t="s">
        <v>60</v>
      </c>
      <c r="C16" s="166">
        <v>30</v>
      </c>
      <c r="D16" s="166">
        <v>3</v>
      </c>
      <c r="E16" s="166">
        <v>3</v>
      </c>
      <c r="F16" s="166">
        <v>13</v>
      </c>
      <c r="G16" s="166">
        <v>28</v>
      </c>
      <c r="H16" s="166">
        <v>1</v>
      </c>
      <c r="I16" s="166">
        <v>1</v>
      </c>
    </row>
    <row r="17" spans="2:9" s="157" customFormat="1" ht="15" customHeight="1">
      <c r="B17" s="167" t="s">
        <v>61</v>
      </c>
      <c r="C17" s="166">
        <v>32</v>
      </c>
      <c r="D17" s="166">
        <v>6</v>
      </c>
      <c r="E17" s="166">
        <v>6</v>
      </c>
      <c r="F17" s="166">
        <v>12</v>
      </c>
      <c r="G17" s="166">
        <v>31</v>
      </c>
      <c r="H17" s="166">
        <v>5</v>
      </c>
      <c r="I17" s="166">
        <v>0</v>
      </c>
    </row>
    <row r="18" spans="2:9" s="157" customFormat="1" ht="15" customHeight="1">
      <c r="B18" s="168" t="s">
        <v>62</v>
      </c>
      <c r="C18" s="169">
        <v>34</v>
      </c>
      <c r="D18" s="169">
        <v>4</v>
      </c>
      <c r="E18" s="169">
        <v>4</v>
      </c>
      <c r="F18" s="169">
        <v>19</v>
      </c>
      <c r="G18" s="169">
        <v>24</v>
      </c>
      <c r="H18" s="169">
        <v>8</v>
      </c>
      <c r="I18" s="169">
        <v>0</v>
      </c>
    </row>
    <row r="19" spans="2:9" s="157" customFormat="1" ht="15" customHeight="1">
      <c r="B19" s="170" t="s">
        <v>13</v>
      </c>
      <c r="C19" s="171">
        <f>SUM(C7:C18)</f>
        <v>389</v>
      </c>
      <c r="D19" s="171">
        <f aca="true" t="shared" si="0" ref="D19:I19">SUM(D7:D18)</f>
        <v>60</v>
      </c>
      <c r="E19" s="171">
        <f t="shared" si="0"/>
        <v>51</v>
      </c>
      <c r="F19" s="171">
        <f t="shared" si="0"/>
        <v>157</v>
      </c>
      <c r="G19" s="171">
        <f t="shared" si="0"/>
        <v>393</v>
      </c>
      <c r="H19" s="171">
        <f t="shared" si="0"/>
        <v>61</v>
      </c>
      <c r="I19" s="171">
        <f t="shared" si="0"/>
        <v>2</v>
      </c>
    </row>
    <row r="20" spans="2:9" s="157" customFormat="1" ht="15" customHeight="1">
      <c r="B20" s="172"/>
      <c r="C20" s="173"/>
      <c r="D20" s="173"/>
      <c r="E20" s="173"/>
      <c r="F20" s="173"/>
      <c r="G20" s="173"/>
      <c r="H20" s="173"/>
      <c r="I20" s="173"/>
    </row>
    <row r="21" spans="2:9" s="157" customFormat="1" ht="15" customHeight="1">
      <c r="B21" s="174"/>
      <c r="C21" s="173"/>
      <c r="D21" s="173"/>
      <c r="E21" s="173"/>
      <c r="F21" s="173"/>
      <c r="G21" s="173"/>
      <c r="H21" s="173"/>
      <c r="I21" s="173"/>
    </row>
    <row r="22" spans="2:9" s="157" customFormat="1" ht="15" customHeight="1">
      <c r="B22" s="175" t="s">
        <v>117</v>
      </c>
      <c r="C22" s="173"/>
      <c r="D22" s="173"/>
      <c r="E22" s="173"/>
      <c r="F22" s="173"/>
      <c r="G22" s="173"/>
      <c r="H22" s="173"/>
      <c r="I22" s="173"/>
    </row>
    <row r="23" spans="2:9" s="157" customFormat="1" ht="15" customHeight="1">
      <c r="B23" s="165" t="s">
        <v>59</v>
      </c>
      <c r="C23" s="176">
        <v>12</v>
      </c>
      <c r="D23" s="176">
        <v>1</v>
      </c>
      <c r="E23" s="176">
        <v>2</v>
      </c>
      <c r="F23" s="176">
        <v>12</v>
      </c>
      <c r="G23" s="176">
        <v>24</v>
      </c>
      <c r="H23" s="176">
        <v>7</v>
      </c>
      <c r="I23" s="176">
        <v>0</v>
      </c>
    </row>
    <row r="24" spans="2:9" s="157" customFormat="1" ht="15" customHeight="1">
      <c r="B24" s="167" t="s">
        <v>156</v>
      </c>
      <c r="C24" s="166">
        <v>10</v>
      </c>
      <c r="D24" s="166">
        <v>3</v>
      </c>
      <c r="E24" s="166">
        <v>0</v>
      </c>
      <c r="F24" s="166">
        <v>11</v>
      </c>
      <c r="G24" s="166">
        <v>20</v>
      </c>
      <c r="H24" s="166">
        <v>1</v>
      </c>
      <c r="I24" s="166">
        <v>0</v>
      </c>
    </row>
    <row r="25" spans="2:9" s="157" customFormat="1" ht="15" customHeight="1">
      <c r="B25" s="167" t="s">
        <v>157</v>
      </c>
      <c r="C25" s="166">
        <v>16</v>
      </c>
      <c r="D25" s="166">
        <v>4</v>
      </c>
      <c r="E25" s="166">
        <v>1</v>
      </c>
      <c r="F25" s="166">
        <v>14</v>
      </c>
      <c r="G25" s="166">
        <v>25</v>
      </c>
      <c r="H25" s="166">
        <v>3</v>
      </c>
      <c r="I25" s="166">
        <v>0</v>
      </c>
    </row>
    <row r="26" spans="2:9" s="157" customFormat="1" ht="15" customHeight="1">
      <c r="B26" s="167" t="s">
        <v>158</v>
      </c>
      <c r="C26" s="166">
        <v>12</v>
      </c>
      <c r="D26" s="166">
        <v>5</v>
      </c>
      <c r="E26" s="166">
        <v>6</v>
      </c>
      <c r="F26" s="166">
        <v>12</v>
      </c>
      <c r="G26" s="166">
        <v>27</v>
      </c>
      <c r="H26" s="166">
        <v>4</v>
      </c>
      <c r="I26" s="166">
        <v>0</v>
      </c>
    </row>
    <row r="27" spans="2:9" s="157" customFormat="1" ht="15" customHeight="1">
      <c r="B27" s="167" t="s">
        <v>159</v>
      </c>
      <c r="C27" s="166">
        <v>14</v>
      </c>
      <c r="D27" s="166">
        <v>2</v>
      </c>
      <c r="E27" s="166">
        <v>5</v>
      </c>
      <c r="F27" s="166">
        <v>10</v>
      </c>
      <c r="G27" s="166">
        <v>32</v>
      </c>
      <c r="H27" s="166">
        <v>3</v>
      </c>
      <c r="I27" s="166">
        <v>0</v>
      </c>
    </row>
    <row r="28" spans="2:9" s="157" customFormat="1" ht="15" customHeight="1">
      <c r="B28" s="167" t="s">
        <v>160</v>
      </c>
      <c r="C28" s="166">
        <v>10</v>
      </c>
      <c r="D28" s="166">
        <v>2</v>
      </c>
      <c r="E28" s="166">
        <v>3</v>
      </c>
      <c r="F28" s="166">
        <v>8</v>
      </c>
      <c r="G28" s="166">
        <v>17</v>
      </c>
      <c r="H28" s="166">
        <v>3</v>
      </c>
      <c r="I28" s="166">
        <v>0</v>
      </c>
    </row>
    <row r="29" spans="2:9" s="157" customFormat="1" ht="15" customHeight="1">
      <c r="B29" s="167" t="s">
        <v>161</v>
      </c>
      <c r="C29" s="166">
        <v>10</v>
      </c>
      <c r="D29" s="166">
        <v>2</v>
      </c>
      <c r="E29" s="166">
        <v>2</v>
      </c>
      <c r="F29" s="166">
        <v>6</v>
      </c>
      <c r="G29" s="166">
        <v>25</v>
      </c>
      <c r="H29" s="166">
        <v>1</v>
      </c>
      <c r="I29" s="166">
        <v>0</v>
      </c>
    </row>
    <row r="30" spans="2:9" s="157" customFormat="1" ht="15" customHeight="1">
      <c r="B30" s="167" t="s">
        <v>162</v>
      </c>
      <c r="C30" s="166">
        <v>19</v>
      </c>
      <c r="D30" s="166">
        <v>3</v>
      </c>
      <c r="E30" s="166">
        <v>3</v>
      </c>
      <c r="F30" s="166">
        <v>5</v>
      </c>
      <c r="G30" s="166">
        <v>26</v>
      </c>
      <c r="H30" s="166">
        <v>3</v>
      </c>
      <c r="I30" s="166">
        <v>0</v>
      </c>
    </row>
    <row r="31" spans="2:9" s="157" customFormat="1" ht="15" customHeight="1">
      <c r="B31" s="167" t="s">
        <v>163</v>
      </c>
      <c r="C31" s="166">
        <v>17</v>
      </c>
      <c r="D31" s="166">
        <v>3</v>
      </c>
      <c r="E31" s="166">
        <v>1</v>
      </c>
      <c r="F31" s="166">
        <v>17</v>
      </c>
      <c r="G31" s="166">
        <v>17</v>
      </c>
      <c r="H31" s="166">
        <v>4</v>
      </c>
      <c r="I31" s="166">
        <v>0</v>
      </c>
    </row>
    <row r="32" spans="2:9" s="157" customFormat="1" ht="15" customHeight="1">
      <c r="B32" s="167" t="s">
        <v>60</v>
      </c>
      <c r="C32" s="166">
        <v>14</v>
      </c>
      <c r="D32" s="166">
        <v>1</v>
      </c>
      <c r="E32" s="166">
        <v>2</v>
      </c>
      <c r="F32" s="166">
        <v>10</v>
      </c>
      <c r="G32" s="166">
        <v>25</v>
      </c>
      <c r="H32" s="166">
        <v>1</v>
      </c>
      <c r="I32" s="166">
        <v>0</v>
      </c>
    </row>
    <row r="33" spans="2:9" s="157" customFormat="1" ht="15" customHeight="1">
      <c r="B33" s="167" t="s">
        <v>61</v>
      </c>
      <c r="C33" s="166">
        <v>14</v>
      </c>
      <c r="D33" s="166">
        <v>4</v>
      </c>
      <c r="E33" s="166">
        <v>3</v>
      </c>
      <c r="F33" s="166">
        <v>10</v>
      </c>
      <c r="G33" s="166">
        <v>18</v>
      </c>
      <c r="H33" s="166">
        <v>5</v>
      </c>
      <c r="I33" s="166">
        <v>0</v>
      </c>
    </row>
    <row r="34" spans="2:9" s="157" customFormat="1" ht="15" customHeight="1">
      <c r="B34" s="168" t="s">
        <v>62</v>
      </c>
      <c r="C34" s="169">
        <v>13</v>
      </c>
      <c r="D34" s="169">
        <v>2</v>
      </c>
      <c r="E34" s="169">
        <v>1</v>
      </c>
      <c r="F34" s="169">
        <v>16</v>
      </c>
      <c r="G34" s="169">
        <v>17</v>
      </c>
      <c r="H34" s="169">
        <v>6</v>
      </c>
      <c r="I34" s="169">
        <v>0</v>
      </c>
    </row>
    <row r="35" spans="2:9" s="157" customFormat="1" ht="15" customHeight="1">
      <c r="B35" s="170" t="s">
        <v>13</v>
      </c>
      <c r="C35" s="171">
        <f>SUM(C23:C34)</f>
        <v>161</v>
      </c>
      <c r="D35" s="171">
        <f aca="true" t="shared" si="1" ref="D35:I35">SUM(D23:D34)</f>
        <v>32</v>
      </c>
      <c r="E35" s="171">
        <f t="shared" si="1"/>
        <v>29</v>
      </c>
      <c r="F35" s="169">
        <f t="shared" si="1"/>
        <v>131</v>
      </c>
      <c r="G35" s="171">
        <f t="shared" si="1"/>
        <v>273</v>
      </c>
      <c r="H35" s="171">
        <f t="shared" si="1"/>
        <v>41</v>
      </c>
      <c r="I35" s="171">
        <f t="shared" si="1"/>
        <v>0</v>
      </c>
    </row>
    <row r="36" spans="2:9" s="157" customFormat="1" ht="15" customHeight="1">
      <c r="B36" s="174"/>
      <c r="C36" s="173"/>
      <c r="D36" s="173"/>
      <c r="E36" s="173"/>
      <c r="F36" s="173"/>
      <c r="G36" s="173"/>
      <c r="H36" s="173"/>
      <c r="I36" s="173"/>
    </row>
    <row r="37" spans="2:9" s="157" customFormat="1" ht="15" customHeight="1">
      <c r="B37" s="174"/>
      <c r="C37" s="173"/>
      <c r="D37" s="173"/>
      <c r="E37" s="173"/>
      <c r="F37" s="173"/>
      <c r="G37" s="173"/>
      <c r="H37" s="173"/>
      <c r="I37" s="173"/>
    </row>
    <row r="38" spans="2:9" s="157" customFormat="1" ht="15" customHeight="1">
      <c r="B38" s="156" t="s">
        <v>118</v>
      </c>
      <c r="C38" s="177"/>
      <c r="D38" s="177"/>
      <c r="E38" s="177"/>
      <c r="F38" s="177"/>
      <c r="G38" s="177"/>
      <c r="H38" s="177"/>
      <c r="I38" s="177"/>
    </row>
    <row r="39" spans="2:9" s="157" customFormat="1" ht="15" customHeight="1">
      <c r="B39" s="165" t="s">
        <v>59</v>
      </c>
      <c r="C39" s="176">
        <v>11</v>
      </c>
      <c r="D39" s="176">
        <v>0</v>
      </c>
      <c r="E39" s="176">
        <v>2</v>
      </c>
      <c r="F39" s="176">
        <v>0</v>
      </c>
      <c r="G39" s="176">
        <v>9</v>
      </c>
      <c r="H39" s="176">
        <v>1</v>
      </c>
      <c r="I39" s="176">
        <v>0</v>
      </c>
    </row>
    <row r="40" spans="2:9" s="157" customFormat="1" ht="15" customHeight="1">
      <c r="B40" s="167" t="s">
        <v>156</v>
      </c>
      <c r="C40" s="166">
        <v>11</v>
      </c>
      <c r="D40" s="166">
        <v>2</v>
      </c>
      <c r="E40" s="166">
        <v>2</v>
      </c>
      <c r="F40" s="166">
        <v>1</v>
      </c>
      <c r="G40" s="166">
        <v>16</v>
      </c>
      <c r="H40" s="166">
        <v>2</v>
      </c>
      <c r="I40" s="166">
        <v>0</v>
      </c>
    </row>
    <row r="41" spans="2:9" s="157" customFormat="1" ht="15" customHeight="1">
      <c r="B41" s="167" t="s">
        <v>157</v>
      </c>
      <c r="C41" s="166">
        <v>17</v>
      </c>
      <c r="D41" s="166">
        <v>4</v>
      </c>
      <c r="E41" s="166">
        <v>1</v>
      </c>
      <c r="F41" s="166">
        <v>4</v>
      </c>
      <c r="G41" s="166">
        <v>8</v>
      </c>
      <c r="H41" s="166">
        <v>2</v>
      </c>
      <c r="I41" s="166">
        <v>1</v>
      </c>
    </row>
    <row r="42" spans="2:9" s="157" customFormat="1" ht="15" customHeight="1">
      <c r="B42" s="167" t="s">
        <v>158</v>
      </c>
      <c r="C42" s="166">
        <v>21</v>
      </c>
      <c r="D42" s="166">
        <v>2</v>
      </c>
      <c r="E42" s="166">
        <v>1</v>
      </c>
      <c r="F42" s="166">
        <v>0</v>
      </c>
      <c r="G42" s="166">
        <v>6</v>
      </c>
      <c r="H42" s="166">
        <v>4</v>
      </c>
      <c r="I42" s="166">
        <v>0</v>
      </c>
    </row>
    <row r="43" spans="2:9" s="157" customFormat="1" ht="15" customHeight="1">
      <c r="B43" s="167" t="s">
        <v>159</v>
      </c>
      <c r="C43" s="166">
        <v>34</v>
      </c>
      <c r="D43" s="166">
        <v>2</v>
      </c>
      <c r="E43" s="166">
        <v>1</v>
      </c>
      <c r="F43" s="166">
        <v>3</v>
      </c>
      <c r="G43" s="166">
        <v>12</v>
      </c>
      <c r="H43" s="166">
        <v>1</v>
      </c>
      <c r="I43" s="166">
        <v>0</v>
      </c>
    </row>
    <row r="44" spans="2:9" s="157" customFormat="1" ht="15" customHeight="1">
      <c r="B44" s="167" t="s">
        <v>160</v>
      </c>
      <c r="C44" s="166">
        <v>20</v>
      </c>
      <c r="D44" s="166">
        <v>3</v>
      </c>
      <c r="E44" s="166">
        <v>3</v>
      </c>
      <c r="F44" s="166">
        <v>2</v>
      </c>
      <c r="G44" s="166">
        <v>11</v>
      </c>
      <c r="H44" s="166">
        <v>2</v>
      </c>
      <c r="I44" s="166">
        <v>0</v>
      </c>
    </row>
    <row r="45" spans="2:9" s="157" customFormat="1" ht="15" customHeight="1">
      <c r="B45" s="167" t="s">
        <v>161</v>
      </c>
      <c r="C45" s="166">
        <v>19</v>
      </c>
      <c r="D45" s="166">
        <v>3</v>
      </c>
      <c r="E45" s="166">
        <v>0</v>
      </c>
      <c r="F45" s="166">
        <v>1</v>
      </c>
      <c r="G45" s="166">
        <v>17</v>
      </c>
      <c r="H45" s="166">
        <v>3</v>
      </c>
      <c r="I45" s="166">
        <v>0</v>
      </c>
    </row>
    <row r="46" spans="2:9" s="157" customFormat="1" ht="15" customHeight="1">
      <c r="B46" s="167" t="s">
        <v>162</v>
      </c>
      <c r="C46" s="166">
        <v>18</v>
      </c>
      <c r="D46" s="166">
        <v>3</v>
      </c>
      <c r="E46" s="166">
        <v>1</v>
      </c>
      <c r="F46" s="166">
        <v>4</v>
      </c>
      <c r="G46" s="166">
        <v>10</v>
      </c>
      <c r="H46" s="166">
        <v>3</v>
      </c>
      <c r="I46" s="166">
        <v>0</v>
      </c>
    </row>
    <row r="47" spans="2:9" s="157" customFormat="1" ht="15" customHeight="1">
      <c r="B47" s="167" t="s">
        <v>163</v>
      </c>
      <c r="C47" s="166">
        <v>22</v>
      </c>
      <c r="D47" s="166">
        <v>3</v>
      </c>
      <c r="E47" s="166">
        <v>4</v>
      </c>
      <c r="F47" s="166">
        <v>3</v>
      </c>
      <c r="G47" s="166">
        <v>8</v>
      </c>
      <c r="H47" s="166">
        <v>0</v>
      </c>
      <c r="I47" s="166">
        <v>0</v>
      </c>
    </row>
    <row r="48" spans="2:9" s="157" customFormat="1" ht="15" customHeight="1">
      <c r="B48" s="167" t="s">
        <v>60</v>
      </c>
      <c r="C48" s="166">
        <v>16</v>
      </c>
      <c r="D48" s="166">
        <v>2</v>
      </c>
      <c r="E48" s="166">
        <v>1</v>
      </c>
      <c r="F48" s="166">
        <v>3</v>
      </c>
      <c r="G48" s="166">
        <v>3</v>
      </c>
      <c r="H48" s="166">
        <v>0</v>
      </c>
      <c r="I48" s="166">
        <v>1</v>
      </c>
    </row>
    <row r="49" spans="2:9" s="157" customFormat="1" ht="15" customHeight="1">
      <c r="B49" s="167" t="s">
        <v>61</v>
      </c>
      <c r="C49" s="166">
        <v>18</v>
      </c>
      <c r="D49" s="166">
        <v>2</v>
      </c>
      <c r="E49" s="166">
        <v>3</v>
      </c>
      <c r="F49" s="166">
        <v>2</v>
      </c>
      <c r="G49" s="166">
        <v>13</v>
      </c>
      <c r="H49" s="166">
        <v>0</v>
      </c>
      <c r="I49" s="166">
        <v>0</v>
      </c>
    </row>
    <row r="50" spans="2:9" s="157" customFormat="1" ht="15" customHeight="1">
      <c r="B50" s="168" t="s">
        <v>62</v>
      </c>
      <c r="C50" s="169">
        <v>21</v>
      </c>
      <c r="D50" s="169">
        <v>2</v>
      </c>
      <c r="E50" s="169">
        <v>3</v>
      </c>
      <c r="F50" s="169">
        <v>3</v>
      </c>
      <c r="G50" s="169">
        <v>7</v>
      </c>
      <c r="H50" s="169">
        <v>2</v>
      </c>
      <c r="I50" s="169">
        <v>0</v>
      </c>
    </row>
    <row r="51" spans="2:9" s="157" customFormat="1" ht="15" customHeight="1">
      <c r="B51" s="170" t="s">
        <v>13</v>
      </c>
      <c r="C51" s="171">
        <f>SUM(C39:C50)</f>
        <v>228</v>
      </c>
      <c r="D51" s="171">
        <f aca="true" t="shared" si="2" ref="D51:I51">SUM(D39:D50)</f>
        <v>28</v>
      </c>
      <c r="E51" s="171">
        <f t="shared" si="2"/>
        <v>22</v>
      </c>
      <c r="F51" s="171">
        <f t="shared" si="2"/>
        <v>26</v>
      </c>
      <c r="G51" s="171">
        <f t="shared" si="2"/>
        <v>120</v>
      </c>
      <c r="H51" s="171">
        <f t="shared" si="2"/>
        <v>20</v>
      </c>
      <c r="I51" s="171">
        <f t="shared" si="2"/>
        <v>2</v>
      </c>
    </row>
    <row r="52" s="157" customFormat="1" ht="6.75" customHeight="1"/>
    <row r="54" spans="2:9" ht="13.5">
      <c r="B54" s="178"/>
      <c r="C54" s="179"/>
      <c r="D54" s="179"/>
      <c r="E54" s="179"/>
      <c r="F54" s="179"/>
      <c r="G54" s="179"/>
      <c r="H54" s="179"/>
      <c r="I54" s="179"/>
    </row>
    <row r="55" spans="2:9" ht="13.5">
      <c r="B55" s="178"/>
      <c r="C55" s="179"/>
      <c r="D55" s="179"/>
      <c r="E55" s="179"/>
      <c r="F55" s="179"/>
      <c r="G55" s="179"/>
      <c r="H55" s="179"/>
      <c r="I55" s="179"/>
    </row>
    <row r="56" spans="2:9" ht="13.5">
      <c r="B56" s="178"/>
      <c r="C56" s="179"/>
      <c r="D56" s="179"/>
      <c r="E56" s="179"/>
      <c r="F56" s="179"/>
      <c r="G56" s="179"/>
      <c r="H56" s="179"/>
      <c r="I56" s="179"/>
    </row>
    <row r="57" spans="2:9" ht="13.5">
      <c r="B57" s="178"/>
      <c r="C57" s="179"/>
      <c r="D57" s="179"/>
      <c r="E57" s="179"/>
      <c r="F57" s="179"/>
      <c r="G57" s="179"/>
      <c r="H57" s="179"/>
      <c r="I57" s="179"/>
    </row>
    <row r="58" spans="2:9" ht="13.5">
      <c r="B58" s="178"/>
      <c r="C58" s="179"/>
      <c r="D58" s="179"/>
      <c r="E58" s="179"/>
      <c r="F58" s="179"/>
      <c r="G58" s="179"/>
      <c r="H58" s="179"/>
      <c r="I58" s="179"/>
    </row>
    <row r="59" spans="2:9" ht="13.5">
      <c r="B59" s="178"/>
      <c r="C59" s="179"/>
      <c r="D59" s="179"/>
      <c r="E59" s="179"/>
      <c r="F59" s="179"/>
      <c r="G59" s="179"/>
      <c r="H59" s="179"/>
      <c r="I59" s="179"/>
    </row>
    <row r="60" spans="2:9" ht="13.5">
      <c r="B60" s="178"/>
      <c r="C60" s="179"/>
      <c r="D60" s="179"/>
      <c r="E60" s="179"/>
      <c r="F60" s="179"/>
      <c r="G60" s="179"/>
      <c r="H60" s="179"/>
      <c r="I60" s="179"/>
    </row>
    <row r="61" spans="2:9" ht="13.5">
      <c r="B61" s="178"/>
      <c r="C61" s="179"/>
      <c r="D61" s="179"/>
      <c r="E61" s="179"/>
      <c r="F61" s="179"/>
      <c r="G61" s="179"/>
      <c r="H61" s="179"/>
      <c r="I61" s="179"/>
    </row>
    <row r="62" spans="2:9" ht="13.5">
      <c r="B62" s="178"/>
      <c r="C62" s="179"/>
      <c r="D62" s="179"/>
      <c r="E62" s="179"/>
      <c r="F62" s="179"/>
      <c r="G62" s="179"/>
      <c r="H62" s="179"/>
      <c r="I62" s="179"/>
    </row>
    <row r="63" spans="2:9" ht="13.5">
      <c r="B63" s="178"/>
      <c r="C63" s="179"/>
      <c r="D63" s="179"/>
      <c r="E63" s="179"/>
      <c r="F63" s="179"/>
      <c r="G63" s="179"/>
      <c r="H63" s="179"/>
      <c r="I63" s="179"/>
    </row>
    <row r="64" spans="2:9" ht="13.5">
      <c r="B64" s="178"/>
      <c r="C64" s="179"/>
      <c r="D64" s="179"/>
      <c r="E64" s="179"/>
      <c r="F64" s="179"/>
      <c r="G64" s="179"/>
      <c r="H64" s="179"/>
      <c r="I64" s="179"/>
    </row>
    <row r="65" spans="2:9" ht="13.5">
      <c r="B65" s="178"/>
      <c r="C65" s="179"/>
      <c r="D65" s="179"/>
      <c r="E65" s="179"/>
      <c r="F65" s="179"/>
      <c r="G65" s="179"/>
      <c r="H65" s="179"/>
      <c r="I65" s="179"/>
    </row>
    <row r="66" spans="2:9" ht="13.5">
      <c r="B66" s="175"/>
      <c r="C66" s="179"/>
      <c r="D66" s="179"/>
      <c r="E66" s="179"/>
      <c r="F66" s="179"/>
      <c r="G66" s="179"/>
      <c r="H66" s="179"/>
      <c r="I66" s="179"/>
    </row>
  </sheetData>
  <mergeCells count="2">
    <mergeCell ref="C3:F3"/>
    <mergeCell ref="G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pane xSplit="2" ySplit="6" topLeftCell="C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1" sqref="A1"/>
    </sheetView>
  </sheetViews>
  <sheetFormatPr defaultColWidth="9.00390625" defaultRowHeight="13.5"/>
  <cols>
    <col min="1" max="1" width="1.625" style="156" customWidth="1"/>
    <col min="2" max="2" width="6.00390625" style="156" customWidth="1"/>
    <col min="3" max="9" width="11.125" style="156" customWidth="1"/>
    <col min="10" max="16384" width="9.00390625" style="156" customWidth="1"/>
  </cols>
  <sheetData>
    <row r="1" s="154" customFormat="1" ht="21" customHeight="1">
      <c r="B1" s="153" t="s">
        <v>166</v>
      </c>
    </row>
    <row r="2" spans="2:9" ht="12.75" customHeight="1">
      <c r="B2" s="153"/>
      <c r="C2" s="154"/>
      <c r="D2" s="154"/>
      <c r="E2" s="154"/>
      <c r="F2" s="154"/>
      <c r="G2" s="154"/>
      <c r="H2" s="154"/>
      <c r="I2" s="155" t="str">
        <f>'表１'!V2</f>
        <v>（平成20年）</v>
      </c>
    </row>
    <row r="3" spans="2:9" s="186" customFormat="1" ht="13.5" customHeight="1">
      <c r="B3" s="153"/>
      <c r="C3" s="291" t="s">
        <v>373</v>
      </c>
      <c r="D3" s="291"/>
      <c r="E3" s="291"/>
      <c r="F3" s="291"/>
      <c r="G3" s="291" t="s">
        <v>320</v>
      </c>
      <c r="H3" s="291"/>
      <c r="I3" s="291"/>
    </row>
    <row r="4" spans="2:9" ht="13.5">
      <c r="B4" s="228"/>
      <c r="C4" s="159" t="s">
        <v>374</v>
      </c>
      <c r="D4" s="159" t="s">
        <v>375</v>
      </c>
      <c r="E4" s="159" t="s">
        <v>195</v>
      </c>
      <c r="F4" s="159" t="s">
        <v>376</v>
      </c>
      <c r="G4" s="159" t="s">
        <v>377</v>
      </c>
      <c r="H4" s="159" t="s">
        <v>378</v>
      </c>
      <c r="I4" s="159" t="s">
        <v>379</v>
      </c>
    </row>
    <row r="5" spans="2:9" ht="13.5">
      <c r="B5" s="229"/>
      <c r="C5" s="161" t="s">
        <v>380</v>
      </c>
      <c r="D5" s="161" t="s">
        <v>55</v>
      </c>
      <c r="E5" s="161" t="s">
        <v>155</v>
      </c>
      <c r="F5" s="161"/>
      <c r="G5" s="162" t="s">
        <v>56</v>
      </c>
      <c r="H5" s="161" t="s">
        <v>381</v>
      </c>
      <c r="I5" s="161" t="s">
        <v>382</v>
      </c>
    </row>
    <row r="6" spans="2:9" ht="13.5">
      <c r="B6" s="230" t="s">
        <v>57</v>
      </c>
      <c r="C6" s="164" t="s">
        <v>383</v>
      </c>
      <c r="D6" s="164" t="s">
        <v>384</v>
      </c>
      <c r="E6" s="164" t="s">
        <v>385</v>
      </c>
      <c r="F6" s="164" t="s">
        <v>58</v>
      </c>
      <c r="G6" s="164" t="s">
        <v>386</v>
      </c>
      <c r="H6" s="164" t="s">
        <v>386</v>
      </c>
      <c r="I6" s="164" t="s">
        <v>386</v>
      </c>
    </row>
    <row r="7" spans="2:9" ht="15" customHeight="1">
      <c r="B7" s="191" t="s">
        <v>112</v>
      </c>
      <c r="C7" s="231">
        <v>1.44</v>
      </c>
      <c r="D7" s="231">
        <v>0.06</v>
      </c>
      <c r="E7" s="231">
        <v>0.25</v>
      </c>
      <c r="F7" s="231">
        <v>0.75</v>
      </c>
      <c r="G7" s="231">
        <v>3</v>
      </c>
      <c r="H7" s="231">
        <v>0.73</v>
      </c>
      <c r="I7" s="231">
        <v>0</v>
      </c>
    </row>
    <row r="8" spans="2:9" ht="15" customHeight="1">
      <c r="B8" s="191" t="s">
        <v>113</v>
      </c>
      <c r="C8" s="231">
        <v>1.31</v>
      </c>
      <c r="D8" s="231">
        <v>0.31</v>
      </c>
      <c r="E8" s="231">
        <v>0.13</v>
      </c>
      <c r="F8" s="231">
        <v>0.75</v>
      </c>
      <c r="G8" s="231">
        <v>3.27</v>
      </c>
      <c r="H8" s="231">
        <v>0.27</v>
      </c>
      <c r="I8" s="231">
        <v>0</v>
      </c>
    </row>
    <row r="9" spans="2:9" ht="15" customHeight="1">
      <c r="B9" s="191" t="s">
        <v>114</v>
      </c>
      <c r="C9" s="231">
        <v>2.06</v>
      </c>
      <c r="D9" s="231">
        <v>0.5</v>
      </c>
      <c r="E9" s="231">
        <v>0.13</v>
      </c>
      <c r="F9" s="231">
        <v>1.13</v>
      </c>
      <c r="G9" s="231">
        <v>3</v>
      </c>
      <c r="H9" s="231">
        <v>0.45</v>
      </c>
      <c r="I9" s="231">
        <v>0.09</v>
      </c>
    </row>
    <row r="10" spans="2:9" ht="15" customHeight="1">
      <c r="B10" s="191" t="s">
        <v>106</v>
      </c>
      <c r="C10" s="232">
        <v>2.06</v>
      </c>
      <c r="D10" s="232">
        <v>0.44</v>
      </c>
      <c r="E10" s="232">
        <v>0.44</v>
      </c>
      <c r="F10" s="232">
        <v>0.75</v>
      </c>
      <c r="G10" s="232">
        <v>3</v>
      </c>
      <c r="H10" s="232">
        <v>0.73</v>
      </c>
      <c r="I10" s="232">
        <v>0</v>
      </c>
    </row>
    <row r="11" spans="2:9" ht="15" customHeight="1">
      <c r="B11" s="191" t="s">
        <v>107</v>
      </c>
      <c r="C11" s="232">
        <v>3</v>
      </c>
      <c r="D11" s="232">
        <v>0.25</v>
      </c>
      <c r="E11" s="232">
        <v>0.38</v>
      </c>
      <c r="F11" s="232">
        <v>0.81</v>
      </c>
      <c r="G11" s="232">
        <v>4</v>
      </c>
      <c r="H11" s="232">
        <v>0.36</v>
      </c>
      <c r="I11" s="232">
        <v>0</v>
      </c>
    </row>
    <row r="12" spans="2:9" ht="15" customHeight="1">
      <c r="B12" s="191" t="s">
        <v>108</v>
      </c>
      <c r="C12" s="232">
        <v>1.88</v>
      </c>
      <c r="D12" s="232">
        <v>0.31</v>
      </c>
      <c r="E12" s="232">
        <v>0.38</v>
      </c>
      <c r="F12" s="232">
        <v>0.63</v>
      </c>
      <c r="G12" s="232">
        <v>2.55</v>
      </c>
      <c r="H12" s="232">
        <v>0.45</v>
      </c>
      <c r="I12" s="232">
        <v>0</v>
      </c>
    </row>
    <row r="13" spans="2:9" ht="15" customHeight="1">
      <c r="B13" s="191" t="s">
        <v>109</v>
      </c>
      <c r="C13" s="232">
        <v>1.81</v>
      </c>
      <c r="D13" s="232">
        <v>0.31</v>
      </c>
      <c r="E13" s="232">
        <v>0.13</v>
      </c>
      <c r="F13" s="232">
        <v>0.44</v>
      </c>
      <c r="G13" s="232">
        <v>3.82</v>
      </c>
      <c r="H13" s="232">
        <v>0.36</v>
      </c>
      <c r="I13" s="232">
        <v>0</v>
      </c>
    </row>
    <row r="14" spans="2:9" ht="15" customHeight="1">
      <c r="B14" s="191" t="s">
        <v>110</v>
      </c>
      <c r="C14" s="232">
        <v>2.31</v>
      </c>
      <c r="D14" s="232">
        <v>0.38</v>
      </c>
      <c r="E14" s="232">
        <v>0.25</v>
      </c>
      <c r="F14" s="232">
        <v>0.56</v>
      </c>
      <c r="G14" s="232">
        <v>3.27</v>
      </c>
      <c r="H14" s="232">
        <v>0.55</v>
      </c>
      <c r="I14" s="232">
        <v>0</v>
      </c>
    </row>
    <row r="15" spans="2:9" ht="15" customHeight="1">
      <c r="B15" s="191" t="s">
        <v>111</v>
      </c>
      <c r="C15" s="232">
        <v>2.44</v>
      </c>
      <c r="D15" s="232">
        <v>0.38</v>
      </c>
      <c r="E15" s="232">
        <v>0.31</v>
      </c>
      <c r="F15" s="232">
        <v>1.25</v>
      </c>
      <c r="G15" s="232">
        <v>2.27</v>
      </c>
      <c r="H15" s="232">
        <v>0.36</v>
      </c>
      <c r="I15" s="232">
        <v>0</v>
      </c>
    </row>
    <row r="16" spans="2:9" ht="15" customHeight="1">
      <c r="B16" s="191" t="s">
        <v>60</v>
      </c>
      <c r="C16" s="232">
        <v>1.88</v>
      </c>
      <c r="D16" s="232">
        <v>0.19</v>
      </c>
      <c r="E16" s="232">
        <v>0.19</v>
      </c>
      <c r="F16" s="232">
        <v>0.81</v>
      </c>
      <c r="G16" s="232">
        <v>2.55</v>
      </c>
      <c r="H16" s="232">
        <v>0.09</v>
      </c>
      <c r="I16" s="232">
        <v>0.09</v>
      </c>
    </row>
    <row r="17" spans="2:9" ht="15" customHeight="1">
      <c r="B17" s="191" t="s">
        <v>61</v>
      </c>
      <c r="C17" s="232">
        <v>2</v>
      </c>
      <c r="D17" s="232">
        <v>0.38</v>
      </c>
      <c r="E17" s="232">
        <v>0.38</v>
      </c>
      <c r="F17" s="232">
        <v>0.75</v>
      </c>
      <c r="G17" s="232">
        <v>2.82</v>
      </c>
      <c r="H17" s="232">
        <v>0.45</v>
      </c>
      <c r="I17" s="232">
        <v>0</v>
      </c>
    </row>
    <row r="18" spans="2:9" ht="15" customHeight="1">
      <c r="B18" s="194" t="s">
        <v>62</v>
      </c>
      <c r="C18" s="233">
        <v>2.13</v>
      </c>
      <c r="D18" s="233">
        <v>0.25</v>
      </c>
      <c r="E18" s="233">
        <v>0.25</v>
      </c>
      <c r="F18" s="233">
        <v>1.19</v>
      </c>
      <c r="G18" s="233">
        <v>2.18</v>
      </c>
      <c r="H18" s="233">
        <v>0.73</v>
      </c>
      <c r="I18" s="233">
        <v>0</v>
      </c>
    </row>
    <row r="19" spans="2:9" ht="15" customHeight="1">
      <c r="B19" s="195" t="s">
        <v>13</v>
      </c>
      <c r="C19" s="234">
        <f>SUM(C7:C18)</f>
        <v>24.32</v>
      </c>
      <c r="D19" s="234">
        <f aca="true" t="shared" si="0" ref="D19:I19">SUM(D7:D18)</f>
        <v>3.76</v>
      </c>
      <c r="E19" s="234">
        <f t="shared" si="0"/>
        <v>3.2199999999999998</v>
      </c>
      <c r="F19" s="234">
        <f t="shared" si="0"/>
        <v>9.82</v>
      </c>
      <c r="G19" s="234">
        <f t="shared" si="0"/>
        <v>35.73</v>
      </c>
      <c r="H19" s="234">
        <f t="shared" si="0"/>
        <v>5.529999999999999</v>
      </c>
      <c r="I19" s="234">
        <f t="shared" si="0"/>
        <v>0.18</v>
      </c>
    </row>
    <row r="20" spans="2:9" ht="15" customHeight="1">
      <c r="B20" s="174"/>
      <c r="C20" s="196"/>
      <c r="D20" s="196"/>
      <c r="E20" s="173"/>
      <c r="F20" s="196"/>
      <c r="G20" s="196"/>
      <c r="H20" s="196"/>
      <c r="I20" s="196"/>
    </row>
    <row r="21" spans="2:9" ht="15" customHeight="1">
      <c r="B21" s="174"/>
      <c r="C21" s="196"/>
      <c r="D21" s="196"/>
      <c r="E21" s="196"/>
      <c r="F21" s="196"/>
      <c r="G21" s="196"/>
      <c r="H21" s="196"/>
      <c r="I21" s="196"/>
    </row>
    <row r="22" spans="2:9" ht="15" customHeight="1">
      <c r="B22" s="235" t="s">
        <v>117</v>
      </c>
      <c r="C22" s="197"/>
      <c r="D22" s="197"/>
      <c r="E22" s="197"/>
      <c r="F22" s="197"/>
      <c r="G22" s="197"/>
      <c r="H22" s="197"/>
      <c r="I22" s="197"/>
    </row>
    <row r="23" spans="2:9" ht="15" customHeight="1">
      <c r="B23" s="159" t="s">
        <v>112</v>
      </c>
      <c r="C23" s="236">
        <v>0.75</v>
      </c>
      <c r="D23" s="236">
        <v>0.06</v>
      </c>
      <c r="E23" s="236">
        <v>0.13</v>
      </c>
      <c r="F23" s="236">
        <v>0.75</v>
      </c>
      <c r="G23" s="236">
        <v>2.18</v>
      </c>
      <c r="H23" s="236">
        <v>0.64</v>
      </c>
      <c r="I23" s="236">
        <v>0</v>
      </c>
    </row>
    <row r="24" spans="2:9" ht="15" customHeight="1">
      <c r="B24" s="191" t="s">
        <v>113</v>
      </c>
      <c r="C24" s="232">
        <v>0.63</v>
      </c>
      <c r="D24" s="232">
        <v>0.19</v>
      </c>
      <c r="E24" s="232">
        <v>0</v>
      </c>
      <c r="F24" s="232">
        <v>0.69</v>
      </c>
      <c r="G24" s="232">
        <v>1.82</v>
      </c>
      <c r="H24" s="232">
        <v>0.09</v>
      </c>
      <c r="I24" s="232">
        <v>0</v>
      </c>
    </row>
    <row r="25" spans="2:9" ht="15" customHeight="1">
      <c r="B25" s="191" t="s">
        <v>114</v>
      </c>
      <c r="C25" s="232">
        <v>1</v>
      </c>
      <c r="D25" s="232">
        <v>0.25</v>
      </c>
      <c r="E25" s="232">
        <v>0.06</v>
      </c>
      <c r="F25" s="232">
        <v>0.88</v>
      </c>
      <c r="G25" s="232">
        <v>2.27</v>
      </c>
      <c r="H25" s="232">
        <v>0.27</v>
      </c>
      <c r="I25" s="232">
        <v>0</v>
      </c>
    </row>
    <row r="26" spans="2:9" ht="15" customHeight="1">
      <c r="B26" s="191" t="s">
        <v>106</v>
      </c>
      <c r="C26" s="232">
        <v>0.75</v>
      </c>
      <c r="D26" s="232">
        <v>0.31</v>
      </c>
      <c r="E26" s="232">
        <v>0.38</v>
      </c>
      <c r="F26" s="232">
        <v>0.75</v>
      </c>
      <c r="G26" s="232">
        <v>2.45</v>
      </c>
      <c r="H26" s="232">
        <v>0.36</v>
      </c>
      <c r="I26" s="232">
        <v>0</v>
      </c>
    </row>
    <row r="27" spans="2:9" ht="15" customHeight="1">
      <c r="B27" s="191" t="s">
        <v>107</v>
      </c>
      <c r="C27" s="232">
        <v>0.88</v>
      </c>
      <c r="D27" s="232">
        <v>0.13</v>
      </c>
      <c r="E27" s="232">
        <v>0.31</v>
      </c>
      <c r="F27" s="232">
        <v>0.63</v>
      </c>
      <c r="G27" s="232">
        <v>2.91</v>
      </c>
      <c r="H27" s="232">
        <v>0.27</v>
      </c>
      <c r="I27" s="232">
        <v>0</v>
      </c>
    </row>
    <row r="28" spans="2:9" ht="15" customHeight="1">
      <c r="B28" s="191" t="s">
        <v>108</v>
      </c>
      <c r="C28" s="232">
        <v>0.63</v>
      </c>
      <c r="D28" s="232">
        <v>0.13</v>
      </c>
      <c r="E28" s="232">
        <v>0.19</v>
      </c>
      <c r="F28" s="232">
        <v>0.5</v>
      </c>
      <c r="G28" s="232">
        <v>1.55</v>
      </c>
      <c r="H28" s="232">
        <v>0.27</v>
      </c>
      <c r="I28" s="232">
        <v>0</v>
      </c>
    </row>
    <row r="29" spans="2:9" ht="15" customHeight="1">
      <c r="B29" s="191" t="s">
        <v>109</v>
      </c>
      <c r="C29" s="232">
        <v>0.63</v>
      </c>
      <c r="D29" s="232">
        <v>0.13</v>
      </c>
      <c r="E29" s="232">
        <v>0.13</v>
      </c>
      <c r="F29" s="232">
        <v>0.38</v>
      </c>
      <c r="G29" s="232">
        <v>2.27</v>
      </c>
      <c r="H29" s="232">
        <v>0.09</v>
      </c>
      <c r="I29" s="232">
        <v>0</v>
      </c>
    </row>
    <row r="30" spans="2:9" ht="15" customHeight="1">
      <c r="B30" s="191" t="s">
        <v>110</v>
      </c>
      <c r="C30" s="232">
        <v>1.19</v>
      </c>
      <c r="D30" s="232">
        <v>0.19</v>
      </c>
      <c r="E30" s="232">
        <v>0.19</v>
      </c>
      <c r="F30" s="232">
        <v>0.31</v>
      </c>
      <c r="G30" s="232">
        <v>2.36</v>
      </c>
      <c r="H30" s="232">
        <v>0.27</v>
      </c>
      <c r="I30" s="232">
        <v>0</v>
      </c>
    </row>
    <row r="31" spans="2:9" ht="15" customHeight="1">
      <c r="B31" s="191" t="s">
        <v>111</v>
      </c>
      <c r="C31" s="232">
        <v>1.06</v>
      </c>
      <c r="D31" s="232">
        <v>0.19</v>
      </c>
      <c r="E31" s="232">
        <v>0.06</v>
      </c>
      <c r="F31" s="232">
        <v>1.06</v>
      </c>
      <c r="G31" s="232">
        <v>1.55</v>
      </c>
      <c r="H31" s="232">
        <v>0.36</v>
      </c>
      <c r="I31" s="232">
        <v>0</v>
      </c>
    </row>
    <row r="32" spans="2:9" ht="15" customHeight="1">
      <c r="B32" s="191" t="s">
        <v>60</v>
      </c>
      <c r="C32" s="232">
        <v>0.88</v>
      </c>
      <c r="D32" s="232">
        <v>0.06</v>
      </c>
      <c r="E32" s="232">
        <v>0.13</v>
      </c>
      <c r="F32" s="232">
        <v>0.63</v>
      </c>
      <c r="G32" s="232">
        <v>2.27</v>
      </c>
      <c r="H32" s="232">
        <v>0.09</v>
      </c>
      <c r="I32" s="232">
        <v>0</v>
      </c>
    </row>
    <row r="33" spans="2:9" ht="15" customHeight="1">
      <c r="B33" s="191" t="s">
        <v>61</v>
      </c>
      <c r="C33" s="232">
        <v>0.88</v>
      </c>
      <c r="D33" s="232">
        <v>0.25</v>
      </c>
      <c r="E33" s="232">
        <v>0.19</v>
      </c>
      <c r="F33" s="232">
        <v>0.63</v>
      </c>
      <c r="G33" s="232">
        <v>1.64</v>
      </c>
      <c r="H33" s="232">
        <v>0.45</v>
      </c>
      <c r="I33" s="232">
        <v>0</v>
      </c>
    </row>
    <row r="34" spans="2:9" ht="15" customHeight="1">
      <c r="B34" s="194" t="s">
        <v>62</v>
      </c>
      <c r="C34" s="233">
        <v>0.81</v>
      </c>
      <c r="D34" s="233">
        <v>0.13</v>
      </c>
      <c r="E34" s="233">
        <v>0.06</v>
      </c>
      <c r="F34" s="233">
        <v>1</v>
      </c>
      <c r="G34" s="233">
        <v>1.55</v>
      </c>
      <c r="H34" s="233">
        <v>0.55</v>
      </c>
      <c r="I34" s="233">
        <v>0</v>
      </c>
    </row>
    <row r="35" spans="2:9" ht="15" customHeight="1">
      <c r="B35" s="195" t="s">
        <v>13</v>
      </c>
      <c r="C35" s="234">
        <f>SUM(C23:C34)</f>
        <v>10.090000000000002</v>
      </c>
      <c r="D35" s="234">
        <f aca="true" t="shared" si="1" ref="D35:I35">SUM(D23:D34)</f>
        <v>2.02</v>
      </c>
      <c r="E35" s="234">
        <f t="shared" si="1"/>
        <v>1.83</v>
      </c>
      <c r="F35" s="234">
        <f t="shared" si="1"/>
        <v>8.209999999999999</v>
      </c>
      <c r="G35" s="234">
        <f t="shared" si="1"/>
        <v>24.82</v>
      </c>
      <c r="H35" s="234">
        <f t="shared" si="1"/>
        <v>3.71</v>
      </c>
      <c r="I35" s="234">
        <f t="shared" si="1"/>
        <v>0</v>
      </c>
    </row>
    <row r="36" spans="2:9" ht="15" customHeight="1">
      <c r="B36" s="174"/>
      <c r="C36" s="196"/>
      <c r="D36" s="196"/>
      <c r="E36" s="196"/>
      <c r="F36" s="196"/>
      <c r="G36" s="196"/>
      <c r="H36" s="196"/>
      <c r="I36" s="196"/>
    </row>
    <row r="37" spans="2:9" ht="15" customHeight="1">
      <c r="B37" s="174"/>
      <c r="C37" s="196"/>
      <c r="D37" s="196"/>
      <c r="E37" s="196"/>
      <c r="F37" s="196"/>
      <c r="G37" s="196"/>
      <c r="H37" s="196"/>
      <c r="I37" s="196"/>
    </row>
    <row r="38" spans="2:9" ht="15" customHeight="1">
      <c r="B38" s="237" t="s">
        <v>118</v>
      </c>
      <c r="C38" s="238"/>
      <c r="D38" s="238"/>
      <c r="E38" s="238"/>
      <c r="F38" s="238"/>
      <c r="G38" s="238"/>
      <c r="H38" s="238"/>
      <c r="I38" s="238"/>
    </row>
    <row r="39" spans="2:9" ht="15" customHeight="1">
      <c r="B39" s="159" t="s">
        <v>112</v>
      </c>
      <c r="C39" s="236">
        <v>0.69</v>
      </c>
      <c r="D39" s="236">
        <v>0</v>
      </c>
      <c r="E39" s="236">
        <v>0.13</v>
      </c>
      <c r="F39" s="236">
        <v>0</v>
      </c>
      <c r="G39" s="236">
        <v>0.82</v>
      </c>
      <c r="H39" s="236">
        <v>0.09</v>
      </c>
      <c r="I39" s="236">
        <v>0</v>
      </c>
    </row>
    <row r="40" spans="2:9" ht="15" customHeight="1">
      <c r="B40" s="191" t="s">
        <v>113</v>
      </c>
      <c r="C40" s="232">
        <v>0.69</v>
      </c>
      <c r="D40" s="232">
        <v>0.13</v>
      </c>
      <c r="E40" s="232">
        <v>0.13</v>
      </c>
      <c r="F40" s="232">
        <v>0.06</v>
      </c>
      <c r="G40" s="232">
        <v>1.45</v>
      </c>
      <c r="H40" s="232">
        <v>0.18</v>
      </c>
      <c r="I40" s="232">
        <v>0</v>
      </c>
    </row>
    <row r="41" spans="2:9" ht="15" customHeight="1">
      <c r="B41" s="191" t="s">
        <v>114</v>
      </c>
      <c r="C41" s="232">
        <v>1.06</v>
      </c>
      <c r="D41" s="232">
        <v>0.25</v>
      </c>
      <c r="E41" s="232">
        <v>0.06</v>
      </c>
      <c r="F41" s="232">
        <v>0.25</v>
      </c>
      <c r="G41" s="232">
        <v>0.73</v>
      </c>
      <c r="H41" s="232">
        <v>0.18</v>
      </c>
      <c r="I41" s="232">
        <v>0.09</v>
      </c>
    </row>
    <row r="42" spans="2:9" ht="15" customHeight="1">
      <c r="B42" s="191" t="s">
        <v>106</v>
      </c>
      <c r="C42" s="232">
        <v>1.31</v>
      </c>
      <c r="D42" s="232">
        <v>0.13</v>
      </c>
      <c r="E42" s="232">
        <v>0.06</v>
      </c>
      <c r="F42" s="232">
        <v>0</v>
      </c>
      <c r="G42" s="232">
        <v>0.55</v>
      </c>
      <c r="H42" s="232">
        <v>0.36</v>
      </c>
      <c r="I42" s="232">
        <v>0</v>
      </c>
    </row>
    <row r="43" spans="2:9" ht="15" customHeight="1">
      <c r="B43" s="191" t="s">
        <v>107</v>
      </c>
      <c r="C43" s="232">
        <v>2.13</v>
      </c>
      <c r="D43" s="232">
        <v>0.13</v>
      </c>
      <c r="E43" s="232">
        <v>0.06</v>
      </c>
      <c r="F43" s="232">
        <v>0.19</v>
      </c>
      <c r="G43" s="232">
        <v>1.09</v>
      </c>
      <c r="H43" s="232">
        <v>0.09</v>
      </c>
      <c r="I43" s="232">
        <v>0</v>
      </c>
    </row>
    <row r="44" spans="2:9" ht="15" customHeight="1">
      <c r="B44" s="191" t="s">
        <v>108</v>
      </c>
      <c r="C44" s="232">
        <v>1.25</v>
      </c>
      <c r="D44" s="232">
        <v>0.19</v>
      </c>
      <c r="E44" s="232">
        <v>0.19</v>
      </c>
      <c r="F44" s="232">
        <v>0.13</v>
      </c>
      <c r="G44" s="232">
        <v>1</v>
      </c>
      <c r="H44" s="232">
        <v>0.18</v>
      </c>
      <c r="I44" s="232">
        <v>0</v>
      </c>
    </row>
    <row r="45" spans="2:9" ht="15" customHeight="1">
      <c r="B45" s="191" t="s">
        <v>109</v>
      </c>
      <c r="C45" s="232">
        <v>1.19</v>
      </c>
      <c r="D45" s="232">
        <v>0.19</v>
      </c>
      <c r="E45" s="232">
        <v>0</v>
      </c>
      <c r="F45" s="232">
        <v>0.06</v>
      </c>
      <c r="G45" s="232">
        <v>1.55</v>
      </c>
      <c r="H45" s="232">
        <v>0.27</v>
      </c>
      <c r="I45" s="232">
        <v>0</v>
      </c>
    </row>
    <row r="46" spans="2:9" ht="15" customHeight="1">
      <c r="B46" s="191" t="s">
        <v>110</v>
      </c>
      <c r="C46" s="232">
        <v>1.13</v>
      </c>
      <c r="D46" s="232">
        <v>0.19</v>
      </c>
      <c r="E46" s="232">
        <v>0.06</v>
      </c>
      <c r="F46" s="232">
        <v>0.25</v>
      </c>
      <c r="G46" s="232">
        <v>0.91</v>
      </c>
      <c r="H46" s="232">
        <v>0.27</v>
      </c>
      <c r="I46" s="232">
        <v>0</v>
      </c>
    </row>
    <row r="47" spans="2:9" ht="15" customHeight="1">
      <c r="B47" s="191" t="s">
        <v>111</v>
      </c>
      <c r="C47" s="232">
        <v>1.38</v>
      </c>
      <c r="D47" s="232">
        <v>0.19</v>
      </c>
      <c r="E47" s="232">
        <v>0.25</v>
      </c>
      <c r="F47" s="232">
        <v>0.19</v>
      </c>
      <c r="G47" s="232">
        <v>0.73</v>
      </c>
      <c r="H47" s="232">
        <v>0</v>
      </c>
      <c r="I47" s="232">
        <v>0</v>
      </c>
    </row>
    <row r="48" spans="2:9" ht="15" customHeight="1">
      <c r="B48" s="191" t="s">
        <v>60</v>
      </c>
      <c r="C48" s="232">
        <v>1</v>
      </c>
      <c r="D48" s="232">
        <v>0.13</v>
      </c>
      <c r="E48" s="232">
        <v>0.06</v>
      </c>
      <c r="F48" s="232">
        <v>0.19</v>
      </c>
      <c r="G48" s="232">
        <v>0.27</v>
      </c>
      <c r="H48" s="232">
        <v>0</v>
      </c>
      <c r="I48" s="232">
        <v>0.09</v>
      </c>
    </row>
    <row r="49" spans="2:9" ht="15" customHeight="1">
      <c r="B49" s="191" t="s">
        <v>61</v>
      </c>
      <c r="C49" s="232">
        <v>1.13</v>
      </c>
      <c r="D49" s="232">
        <v>0.13</v>
      </c>
      <c r="E49" s="232">
        <v>0.19</v>
      </c>
      <c r="F49" s="232">
        <v>0.13</v>
      </c>
      <c r="G49" s="232">
        <v>1.18</v>
      </c>
      <c r="H49" s="232">
        <v>0</v>
      </c>
      <c r="I49" s="232">
        <v>0</v>
      </c>
    </row>
    <row r="50" spans="2:9" ht="15" customHeight="1">
      <c r="B50" s="194" t="s">
        <v>62</v>
      </c>
      <c r="C50" s="233">
        <v>1.31</v>
      </c>
      <c r="D50" s="233">
        <v>0.13</v>
      </c>
      <c r="E50" s="233">
        <v>0.19</v>
      </c>
      <c r="F50" s="233">
        <v>0.19</v>
      </c>
      <c r="G50" s="233">
        <v>0.64</v>
      </c>
      <c r="H50" s="233">
        <v>0.18</v>
      </c>
      <c r="I50" s="233">
        <v>0</v>
      </c>
    </row>
    <row r="51" spans="2:9" ht="15" customHeight="1">
      <c r="B51" s="195" t="s">
        <v>13</v>
      </c>
      <c r="C51" s="234">
        <f>SUM(C39:C50)</f>
        <v>14.269999999999998</v>
      </c>
      <c r="D51" s="234">
        <f aca="true" t="shared" si="2" ref="D51:I51">SUM(D39:D50)</f>
        <v>1.7899999999999996</v>
      </c>
      <c r="E51" s="234">
        <f t="shared" si="2"/>
        <v>1.38</v>
      </c>
      <c r="F51" s="234">
        <f t="shared" si="2"/>
        <v>1.6399999999999997</v>
      </c>
      <c r="G51" s="234">
        <f t="shared" si="2"/>
        <v>10.92</v>
      </c>
      <c r="H51" s="234">
        <f t="shared" si="2"/>
        <v>1.8</v>
      </c>
      <c r="I51" s="234">
        <f t="shared" si="2"/>
        <v>0.18</v>
      </c>
    </row>
    <row r="52" ht="7.5" customHeight="1"/>
  </sheetData>
  <mergeCells count="2">
    <mergeCell ref="C3:F3"/>
    <mergeCell ref="G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1"/>
  <sheetViews>
    <sheetView workbookViewId="0" topLeftCell="A1">
      <pane xSplit="2" ySplit="6" topLeftCell="C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1" sqref="A1"/>
    </sheetView>
  </sheetViews>
  <sheetFormatPr defaultColWidth="9.00390625" defaultRowHeight="13.5"/>
  <cols>
    <col min="1" max="1" width="1.625" style="156" customWidth="1"/>
    <col min="2" max="2" width="9.75390625" style="156" customWidth="1"/>
    <col min="3" max="9" width="10.50390625" style="156" customWidth="1"/>
    <col min="10" max="16384" width="9.00390625" style="156" customWidth="1"/>
  </cols>
  <sheetData>
    <row r="1" s="154" customFormat="1" ht="21" customHeight="1">
      <c r="B1" s="153" t="s">
        <v>154</v>
      </c>
    </row>
    <row r="2" spans="2:9" ht="15" customHeight="1">
      <c r="B2" s="153"/>
      <c r="C2" s="154"/>
      <c r="D2" s="154"/>
      <c r="E2" s="154"/>
      <c r="F2" s="154"/>
      <c r="G2" s="154"/>
      <c r="H2" s="154"/>
      <c r="I2" s="157" t="str">
        <f>'表１'!V2</f>
        <v>（平成20年）</v>
      </c>
    </row>
    <row r="3" spans="2:9" s="186" customFormat="1" ht="15" customHeight="1">
      <c r="B3" s="153"/>
      <c r="C3" s="291" t="s">
        <v>373</v>
      </c>
      <c r="D3" s="291"/>
      <c r="E3" s="291"/>
      <c r="F3" s="291"/>
      <c r="G3" s="291" t="s">
        <v>320</v>
      </c>
      <c r="H3" s="291"/>
      <c r="I3" s="291"/>
    </row>
    <row r="4" spans="2:9" s="157" customFormat="1" ht="18.75" customHeight="1">
      <c r="B4" s="228"/>
      <c r="C4" s="159" t="s">
        <v>374</v>
      </c>
      <c r="D4" s="159" t="s">
        <v>375</v>
      </c>
      <c r="E4" s="159" t="s">
        <v>195</v>
      </c>
      <c r="F4" s="159" t="s">
        <v>376</v>
      </c>
      <c r="G4" s="159" t="s">
        <v>377</v>
      </c>
      <c r="H4" s="159" t="s">
        <v>378</v>
      </c>
      <c r="I4" s="159" t="s">
        <v>379</v>
      </c>
    </row>
    <row r="5" spans="2:9" s="157" customFormat="1" ht="18.75" customHeight="1">
      <c r="B5" s="191" t="s">
        <v>63</v>
      </c>
      <c r="C5" s="161" t="s">
        <v>360</v>
      </c>
      <c r="D5" s="161" t="s">
        <v>55</v>
      </c>
      <c r="E5" s="161" t="s">
        <v>405</v>
      </c>
      <c r="F5" s="161"/>
      <c r="G5" s="162" t="s">
        <v>56</v>
      </c>
      <c r="H5" s="161" t="s">
        <v>381</v>
      </c>
      <c r="I5" s="161" t="s">
        <v>382</v>
      </c>
    </row>
    <row r="6" spans="2:9" s="157" customFormat="1" ht="18.75" customHeight="1">
      <c r="B6" s="239"/>
      <c r="C6" s="164" t="s">
        <v>406</v>
      </c>
      <c r="D6" s="164" t="s">
        <v>407</v>
      </c>
      <c r="E6" s="164" t="s">
        <v>408</v>
      </c>
      <c r="F6" s="164" t="s">
        <v>58</v>
      </c>
      <c r="G6" s="164" t="s">
        <v>386</v>
      </c>
      <c r="H6" s="164" t="s">
        <v>386</v>
      </c>
      <c r="I6" s="164" t="s">
        <v>386</v>
      </c>
    </row>
    <row r="7" spans="2:9" s="157" customFormat="1" ht="12" customHeight="1">
      <c r="B7" s="240" t="s">
        <v>116</v>
      </c>
      <c r="C7" s="176">
        <v>0</v>
      </c>
      <c r="D7" s="176">
        <v>0</v>
      </c>
      <c r="E7" s="176">
        <v>0</v>
      </c>
      <c r="F7" s="176">
        <v>0</v>
      </c>
      <c r="G7" s="176">
        <v>3</v>
      </c>
      <c r="H7" s="176">
        <v>1</v>
      </c>
      <c r="I7" s="176">
        <v>0</v>
      </c>
    </row>
    <row r="8" spans="2:9" s="157" customFormat="1" ht="12" customHeight="1">
      <c r="B8" s="241" t="s">
        <v>409</v>
      </c>
      <c r="C8" s="166">
        <v>0</v>
      </c>
      <c r="D8" s="166">
        <v>0</v>
      </c>
      <c r="E8" s="166">
        <v>0</v>
      </c>
      <c r="F8" s="166">
        <v>0</v>
      </c>
      <c r="G8" s="166">
        <v>12</v>
      </c>
      <c r="H8" s="166">
        <v>5</v>
      </c>
      <c r="I8" s="166">
        <v>0</v>
      </c>
    </row>
    <row r="9" spans="2:9" s="157" customFormat="1" ht="12" customHeight="1">
      <c r="B9" s="242" t="s">
        <v>141</v>
      </c>
      <c r="C9" s="166">
        <v>0</v>
      </c>
      <c r="D9" s="166">
        <v>1</v>
      </c>
      <c r="E9" s="166">
        <v>0</v>
      </c>
      <c r="F9" s="166">
        <v>0</v>
      </c>
      <c r="G9" s="166">
        <v>7</v>
      </c>
      <c r="H9" s="166">
        <v>2</v>
      </c>
      <c r="I9" s="166">
        <v>0</v>
      </c>
    </row>
    <row r="10" spans="2:9" s="157" customFormat="1" ht="12" customHeight="1">
      <c r="B10" s="241" t="s">
        <v>142</v>
      </c>
      <c r="C10" s="166">
        <v>0</v>
      </c>
      <c r="D10" s="166">
        <v>0</v>
      </c>
      <c r="E10" s="166">
        <v>0</v>
      </c>
      <c r="F10" s="166">
        <v>1</v>
      </c>
      <c r="G10" s="166">
        <v>0</v>
      </c>
      <c r="H10" s="166">
        <v>0</v>
      </c>
      <c r="I10" s="166">
        <v>0</v>
      </c>
    </row>
    <row r="11" spans="2:9" s="157" customFormat="1" ht="12" customHeight="1">
      <c r="B11" s="241" t="s">
        <v>143</v>
      </c>
      <c r="C11" s="166">
        <v>42</v>
      </c>
      <c r="D11" s="166">
        <v>2</v>
      </c>
      <c r="E11" s="166">
        <v>4</v>
      </c>
      <c r="F11" s="166">
        <v>7</v>
      </c>
      <c r="G11" s="166">
        <v>4</v>
      </c>
      <c r="H11" s="166">
        <v>1</v>
      </c>
      <c r="I11" s="166">
        <v>0</v>
      </c>
    </row>
    <row r="12" spans="2:9" s="157" customFormat="1" ht="12" customHeight="1">
      <c r="B12" s="241" t="s">
        <v>144</v>
      </c>
      <c r="C12" s="166">
        <v>92</v>
      </c>
      <c r="D12" s="166">
        <v>8</v>
      </c>
      <c r="E12" s="166">
        <v>15</v>
      </c>
      <c r="F12" s="166">
        <v>35</v>
      </c>
      <c r="G12" s="166">
        <v>2</v>
      </c>
      <c r="H12" s="166">
        <v>0</v>
      </c>
      <c r="I12" s="166">
        <v>0</v>
      </c>
    </row>
    <row r="13" spans="2:9" s="157" customFormat="1" ht="12" customHeight="1">
      <c r="B13" s="241" t="s">
        <v>145</v>
      </c>
      <c r="C13" s="166">
        <v>96</v>
      </c>
      <c r="D13" s="166">
        <v>7</v>
      </c>
      <c r="E13" s="166">
        <v>10</v>
      </c>
      <c r="F13" s="166">
        <v>25</v>
      </c>
      <c r="G13" s="166">
        <v>3</v>
      </c>
      <c r="H13" s="166">
        <v>0</v>
      </c>
      <c r="I13" s="166">
        <v>0</v>
      </c>
    </row>
    <row r="14" spans="2:9" s="157" customFormat="1" ht="12" customHeight="1">
      <c r="B14" s="241" t="s">
        <v>146</v>
      </c>
      <c r="C14" s="166">
        <v>80</v>
      </c>
      <c r="D14" s="166">
        <v>5</v>
      </c>
      <c r="E14" s="166">
        <v>10</v>
      </c>
      <c r="F14" s="166">
        <v>34</v>
      </c>
      <c r="G14" s="166">
        <v>4</v>
      </c>
      <c r="H14" s="166">
        <v>1</v>
      </c>
      <c r="I14" s="166">
        <v>0</v>
      </c>
    </row>
    <row r="15" spans="2:9" s="157" customFormat="1" ht="12" customHeight="1">
      <c r="B15" s="241" t="s">
        <v>147</v>
      </c>
      <c r="C15" s="166">
        <v>38</v>
      </c>
      <c r="D15" s="166">
        <v>5</v>
      </c>
      <c r="E15" s="166">
        <v>3</v>
      </c>
      <c r="F15" s="166">
        <v>20</v>
      </c>
      <c r="G15" s="166">
        <v>3</v>
      </c>
      <c r="H15" s="166">
        <v>3</v>
      </c>
      <c r="I15" s="166">
        <v>0</v>
      </c>
    </row>
    <row r="16" spans="2:9" s="157" customFormat="1" ht="12" customHeight="1">
      <c r="B16" s="241" t="s">
        <v>410</v>
      </c>
      <c r="C16" s="166">
        <v>19</v>
      </c>
      <c r="D16" s="166">
        <v>6</v>
      </c>
      <c r="E16" s="166">
        <v>5</v>
      </c>
      <c r="F16" s="166">
        <v>20</v>
      </c>
      <c r="G16" s="166">
        <v>8</v>
      </c>
      <c r="H16" s="166">
        <v>0</v>
      </c>
      <c r="I16" s="166">
        <v>0</v>
      </c>
    </row>
    <row r="17" spans="2:9" s="157" customFormat="1" ht="12" customHeight="1">
      <c r="B17" s="241" t="s">
        <v>411</v>
      </c>
      <c r="C17" s="166">
        <v>9</v>
      </c>
      <c r="D17" s="166">
        <v>6</v>
      </c>
      <c r="E17" s="166">
        <v>1</v>
      </c>
      <c r="F17" s="166">
        <v>6</v>
      </c>
      <c r="G17" s="166">
        <v>5</v>
      </c>
      <c r="H17" s="166">
        <v>0</v>
      </c>
      <c r="I17" s="166">
        <v>0</v>
      </c>
    </row>
    <row r="18" spans="2:9" s="157" customFormat="1" ht="12" customHeight="1">
      <c r="B18" s="241" t="s">
        <v>412</v>
      </c>
      <c r="C18" s="166">
        <v>6</v>
      </c>
      <c r="D18" s="166">
        <v>7</v>
      </c>
      <c r="E18" s="166">
        <v>2</v>
      </c>
      <c r="F18" s="166">
        <v>4</v>
      </c>
      <c r="G18" s="166">
        <v>9</v>
      </c>
      <c r="H18" s="166">
        <v>2</v>
      </c>
      <c r="I18" s="166">
        <v>0</v>
      </c>
    </row>
    <row r="19" spans="2:9" s="157" customFormat="1" ht="12" customHeight="1">
      <c r="B19" s="241" t="s">
        <v>413</v>
      </c>
      <c r="C19" s="166">
        <v>5</v>
      </c>
      <c r="D19" s="166">
        <v>4</v>
      </c>
      <c r="E19" s="166">
        <v>0</v>
      </c>
      <c r="F19" s="166">
        <v>2</v>
      </c>
      <c r="G19" s="166">
        <v>13</v>
      </c>
      <c r="H19" s="166">
        <v>5</v>
      </c>
      <c r="I19" s="166">
        <v>0</v>
      </c>
    </row>
    <row r="20" spans="2:9" s="157" customFormat="1" ht="12" customHeight="1">
      <c r="B20" s="241" t="s">
        <v>414</v>
      </c>
      <c r="C20" s="166">
        <v>1</v>
      </c>
      <c r="D20" s="166">
        <v>1</v>
      </c>
      <c r="E20" s="166">
        <v>1</v>
      </c>
      <c r="F20" s="166">
        <v>2</v>
      </c>
      <c r="G20" s="166">
        <v>15</v>
      </c>
      <c r="H20" s="166">
        <v>3</v>
      </c>
      <c r="I20" s="166">
        <v>0</v>
      </c>
    </row>
    <row r="21" spans="2:9" s="157" customFormat="1" ht="12" customHeight="1">
      <c r="B21" s="241" t="s">
        <v>415</v>
      </c>
      <c r="C21" s="166">
        <v>0</v>
      </c>
      <c r="D21" s="166">
        <v>4</v>
      </c>
      <c r="E21" s="166">
        <v>0</v>
      </c>
      <c r="F21" s="166">
        <v>1</v>
      </c>
      <c r="G21" s="166">
        <v>27</v>
      </c>
      <c r="H21" s="166">
        <v>4</v>
      </c>
      <c r="I21" s="166">
        <v>0</v>
      </c>
    </row>
    <row r="22" spans="2:9" s="157" customFormat="1" ht="12" customHeight="1">
      <c r="B22" s="241" t="s">
        <v>115</v>
      </c>
      <c r="C22" s="166">
        <v>1</v>
      </c>
      <c r="D22" s="166">
        <v>4</v>
      </c>
      <c r="E22" s="166">
        <v>0</v>
      </c>
      <c r="F22" s="166">
        <v>0</v>
      </c>
      <c r="G22" s="166">
        <v>278</v>
      </c>
      <c r="H22" s="166">
        <v>34</v>
      </c>
      <c r="I22" s="166">
        <v>2</v>
      </c>
    </row>
    <row r="23" spans="2:9" s="157" customFormat="1" ht="12" customHeight="1">
      <c r="B23" s="243" t="s">
        <v>13</v>
      </c>
      <c r="C23" s="171">
        <f>SUM(C7:C22)</f>
        <v>389</v>
      </c>
      <c r="D23" s="171">
        <f aca="true" t="shared" si="0" ref="D23:I23">SUM(D7:D22)</f>
        <v>60</v>
      </c>
      <c r="E23" s="171">
        <f t="shared" si="0"/>
        <v>51</v>
      </c>
      <c r="F23" s="171">
        <f t="shared" si="0"/>
        <v>157</v>
      </c>
      <c r="G23" s="171">
        <f t="shared" si="0"/>
        <v>393</v>
      </c>
      <c r="H23" s="171">
        <f t="shared" si="0"/>
        <v>61</v>
      </c>
      <c r="I23" s="171">
        <f t="shared" si="0"/>
        <v>2</v>
      </c>
    </row>
    <row r="24" spans="3:9" ht="12" customHeight="1">
      <c r="C24" s="244"/>
      <c r="D24" s="244"/>
      <c r="E24" s="173"/>
      <c r="F24" s="244"/>
      <c r="G24" s="244"/>
      <c r="H24" s="244"/>
      <c r="I24" s="244"/>
    </row>
    <row r="25" spans="2:9" ht="12" customHeight="1">
      <c r="B25" s="245" t="s">
        <v>120</v>
      </c>
      <c r="C25" s="244"/>
      <c r="D25" s="244"/>
      <c r="E25" s="244"/>
      <c r="F25" s="244"/>
      <c r="G25" s="244"/>
      <c r="H25" s="244"/>
      <c r="I25" s="244"/>
    </row>
    <row r="26" spans="2:9" ht="12" customHeight="1">
      <c r="B26" s="240" t="s">
        <v>116</v>
      </c>
      <c r="C26" s="176">
        <v>0</v>
      </c>
      <c r="D26" s="176">
        <v>0</v>
      </c>
      <c r="E26" s="176">
        <v>0</v>
      </c>
      <c r="F26" s="176">
        <v>0</v>
      </c>
      <c r="G26" s="176">
        <v>2</v>
      </c>
      <c r="H26" s="176">
        <v>0</v>
      </c>
      <c r="I26" s="176">
        <v>0</v>
      </c>
    </row>
    <row r="27" spans="2:9" ht="12" customHeight="1">
      <c r="B27" s="241" t="s">
        <v>409</v>
      </c>
      <c r="C27" s="166">
        <v>0</v>
      </c>
      <c r="D27" s="166">
        <v>0</v>
      </c>
      <c r="E27" s="166">
        <v>0</v>
      </c>
      <c r="F27" s="166">
        <v>0</v>
      </c>
      <c r="G27" s="166">
        <v>9</v>
      </c>
      <c r="H27" s="166">
        <v>2</v>
      </c>
      <c r="I27" s="166">
        <v>0</v>
      </c>
    </row>
    <row r="28" spans="2:9" ht="12" customHeight="1">
      <c r="B28" s="242" t="s">
        <v>141</v>
      </c>
      <c r="C28" s="166">
        <v>0</v>
      </c>
      <c r="D28" s="166">
        <v>0</v>
      </c>
      <c r="E28" s="166">
        <v>0</v>
      </c>
      <c r="F28" s="166">
        <v>0</v>
      </c>
      <c r="G28" s="166">
        <v>3</v>
      </c>
      <c r="H28" s="166">
        <v>1</v>
      </c>
      <c r="I28" s="166">
        <v>0</v>
      </c>
    </row>
    <row r="29" spans="2:9" ht="12" customHeight="1">
      <c r="B29" s="241" t="s">
        <v>142</v>
      </c>
      <c r="C29" s="166">
        <v>0</v>
      </c>
      <c r="D29" s="166">
        <v>0</v>
      </c>
      <c r="E29" s="166">
        <v>0</v>
      </c>
      <c r="F29" s="166">
        <v>1</v>
      </c>
      <c r="G29" s="166">
        <v>0</v>
      </c>
      <c r="H29" s="166">
        <v>0</v>
      </c>
      <c r="I29" s="166">
        <v>0</v>
      </c>
    </row>
    <row r="30" spans="2:9" ht="12" customHeight="1">
      <c r="B30" s="241" t="s">
        <v>143</v>
      </c>
      <c r="C30" s="166">
        <v>12</v>
      </c>
      <c r="D30" s="166">
        <v>2</v>
      </c>
      <c r="E30" s="166">
        <v>1</v>
      </c>
      <c r="F30" s="166">
        <v>3</v>
      </c>
      <c r="G30" s="166">
        <v>1</v>
      </c>
      <c r="H30" s="166">
        <v>1</v>
      </c>
      <c r="I30" s="166">
        <v>0</v>
      </c>
    </row>
    <row r="31" spans="2:9" ht="12" customHeight="1">
      <c r="B31" s="241" t="s">
        <v>144</v>
      </c>
      <c r="C31" s="166">
        <v>35</v>
      </c>
      <c r="D31" s="166">
        <v>5</v>
      </c>
      <c r="E31" s="166">
        <v>10</v>
      </c>
      <c r="F31" s="166">
        <v>26</v>
      </c>
      <c r="G31" s="166">
        <v>1</v>
      </c>
      <c r="H31" s="166">
        <v>0</v>
      </c>
      <c r="I31" s="166">
        <v>0</v>
      </c>
    </row>
    <row r="32" spans="2:9" ht="12" customHeight="1">
      <c r="B32" s="241" t="s">
        <v>145</v>
      </c>
      <c r="C32" s="166">
        <v>30</v>
      </c>
      <c r="D32" s="166">
        <v>4</v>
      </c>
      <c r="E32" s="166">
        <v>5</v>
      </c>
      <c r="F32" s="166">
        <v>21</v>
      </c>
      <c r="G32" s="166">
        <v>3</v>
      </c>
      <c r="H32" s="166">
        <v>0</v>
      </c>
      <c r="I32" s="166">
        <v>0</v>
      </c>
    </row>
    <row r="33" spans="2:9" ht="12" customHeight="1">
      <c r="B33" s="241" t="s">
        <v>146</v>
      </c>
      <c r="C33" s="166">
        <v>38</v>
      </c>
      <c r="D33" s="166">
        <v>3</v>
      </c>
      <c r="E33" s="166">
        <v>6</v>
      </c>
      <c r="F33" s="166">
        <v>30</v>
      </c>
      <c r="G33" s="166">
        <v>3</v>
      </c>
      <c r="H33" s="166">
        <v>0</v>
      </c>
      <c r="I33" s="166">
        <v>0</v>
      </c>
    </row>
    <row r="34" spans="2:9" ht="12" customHeight="1">
      <c r="B34" s="241" t="s">
        <v>147</v>
      </c>
      <c r="C34" s="166">
        <v>20</v>
      </c>
      <c r="D34" s="166">
        <v>4</v>
      </c>
      <c r="E34" s="166">
        <v>1</v>
      </c>
      <c r="F34" s="166">
        <v>17</v>
      </c>
      <c r="G34" s="166">
        <v>2</v>
      </c>
      <c r="H34" s="166">
        <v>2</v>
      </c>
      <c r="I34" s="166">
        <v>0</v>
      </c>
    </row>
    <row r="35" spans="2:9" ht="12" customHeight="1">
      <c r="B35" s="241" t="s">
        <v>148</v>
      </c>
      <c r="C35" s="166">
        <v>13</v>
      </c>
      <c r="D35" s="166">
        <v>4</v>
      </c>
      <c r="E35" s="166">
        <v>3</v>
      </c>
      <c r="F35" s="166">
        <v>18</v>
      </c>
      <c r="G35" s="166">
        <v>6</v>
      </c>
      <c r="H35" s="166">
        <v>0</v>
      </c>
      <c r="I35" s="166">
        <v>0</v>
      </c>
    </row>
    <row r="36" spans="2:9" ht="12" customHeight="1">
      <c r="B36" s="241" t="s">
        <v>149</v>
      </c>
      <c r="C36" s="166">
        <v>5</v>
      </c>
      <c r="D36" s="166">
        <v>4</v>
      </c>
      <c r="E36" s="166">
        <v>1</v>
      </c>
      <c r="F36" s="166">
        <v>6</v>
      </c>
      <c r="G36" s="166">
        <v>3</v>
      </c>
      <c r="H36" s="166">
        <v>0</v>
      </c>
      <c r="I36" s="166">
        <v>0</v>
      </c>
    </row>
    <row r="37" spans="2:9" ht="12" customHeight="1">
      <c r="B37" s="241" t="s">
        <v>150</v>
      </c>
      <c r="C37" s="166">
        <v>4</v>
      </c>
      <c r="D37" s="166">
        <v>2</v>
      </c>
      <c r="E37" s="166">
        <v>2</v>
      </c>
      <c r="F37" s="166">
        <v>4</v>
      </c>
      <c r="G37" s="166">
        <v>3</v>
      </c>
      <c r="H37" s="166">
        <v>2</v>
      </c>
      <c r="I37" s="166">
        <v>0</v>
      </c>
    </row>
    <row r="38" spans="2:9" ht="12" customHeight="1">
      <c r="B38" s="241" t="s">
        <v>151</v>
      </c>
      <c r="C38" s="166">
        <v>3</v>
      </c>
      <c r="D38" s="166">
        <v>1</v>
      </c>
      <c r="E38" s="166">
        <v>0</v>
      </c>
      <c r="F38" s="166">
        <v>2</v>
      </c>
      <c r="G38" s="166">
        <v>8</v>
      </c>
      <c r="H38" s="166">
        <v>2</v>
      </c>
      <c r="I38" s="166">
        <v>0</v>
      </c>
    </row>
    <row r="39" spans="2:9" ht="12" customHeight="1">
      <c r="B39" s="241" t="s">
        <v>152</v>
      </c>
      <c r="C39" s="166">
        <v>1</v>
      </c>
      <c r="D39" s="166">
        <v>1</v>
      </c>
      <c r="E39" s="166">
        <v>0</v>
      </c>
      <c r="F39" s="166">
        <v>2</v>
      </c>
      <c r="G39" s="166">
        <v>11</v>
      </c>
      <c r="H39" s="166">
        <v>1</v>
      </c>
      <c r="I39" s="166">
        <v>0</v>
      </c>
    </row>
    <row r="40" spans="2:9" ht="12" customHeight="1">
      <c r="B40" s="241" t="s">
        <v>153</v>
      </c>
      <c r="C40" s="166">
        <v>0</v>
      </c>
      <c r="D40" s="166">
        <v>1</v>
      </c>
      <c r="E40" s="166">
        <v>0</v>
      </c>
      <c r="F40" s="166">
        <v>1</v>
      </c>
      <c r="G40" s="166">
        <v>23</v>
      </c>
      <c r="H40" s="166">
        <v>4</v>
      </c>
      <c r="I40" s="166">
        <v>0</v>
      </c>
    </row>
    <row r="41" spans="2:9" ht="12" customHeight="1">
      <c r="B41" s="241" t="s">
        <v>115</v>
      </c>
      <c r="C41" s="166">
        <v>0</v>
      </c>
      <c r="D41" s="166">
        <v>1</v>
      </c>
      <c r="E41" s="166">
        <v>0</v>
      </c>
      <c r="F41" s="166">
        <v>0</v>
      </c>
      <c r="G41" s="166">
        <v>195</v>
      </c>
      <c r="H41" s="166">
        <v>26</v>
      </c>
      <c r="I41" s="166">
        <v>0</v>
      </c>
    </row>
    <row r="42" spans="2:9" ht="12" customHeight="1">
      <c r="B42" s="243" t="s">
        <v>13</v>
      </c>
      <c r="C42" s="171">
        <f aca="true" t="shared" si="1" ref="C42:I42">SUM(C26:C41)</f>
        <v>161</v>
      </c>
      <c r="D42" s="171">
        <f t="shared" si="1"/>
        <v>32</v>
      </c>
      <c r="E42" s="171">
        <f t="shared" si="1"/>
        <v>29</v>
      </c>
      <c r="F42" s="171">
        <f t="shared" si="1"/>
        <v>131</v>
      </c>
      <c r="G42" s="171">
        <f t="shared" si="1"/>
        <v>273</v>
      </c>
      <c r="H42" s="171">
        <f t="shared" si="1"/>
        <v>41</v>
      </c>
      <c r="I42" s="171">
        <f t="shared" si="1"/>
        <v>0</v>
      </c>
    </row>
    <row r="43" spans="3:9" ht="12" customHeight="1">
      <c r="C43" s="244"/>
      <c r="D43" s="244"/>
      <c r="E43" s="244"/>
      <c r="F43" s="244"/>
      <c r="G43" s="244"/>
      <c r="H43" s="244"/>
      <c r="I43" s="244"/>
    </row>
    <row r="44" spans="2:9" ht="12" customHeight="1">
      <c r="B44" s="245" t="s">
        <v>121</v>
      </c>
      <c r="C44" s="244"/>
      <c r="D44" s="244"/>
      <c r="E44" s="244"/>
      <c r="F44" s="244"/>
      <c r="G44" s="244"/>
      <c r="H44" s="244"/>
      <c r="I44" s="244"/>
    </row>
    <row r="45" spans="2:9" ht="12" customHeight="1">
      <c r="B45" s="240" t="s">
        <v>116</v>
      </c>
      <c r="C45" s="176">
        <v>0</v>
      </c>
      <c r="D45" s="176">
        <v>0</v>
      </c>
      <c r="E45" s="176">
        <v>0</v>
      </c>
      <c r="F45" s="176">
        <v>0</v>
      </c>
      <c r="G45" s="176">
        <v>1</v>
      </c>
      <c r="H45" s="176">
        <v>1</v>
      </c>
      <c r="I45" s="176">
        <v>0</v>
      </c>
    </row>
    <row r="46" spans="2:9" ht="12" customHeight="1">
      <c r="B46" s="241" t="s">
        <v>409</v>
      </c>
      <c r="C46" s="166">
        <v>0</v>
      </c>
      <c r="D46" s="166">
        <v>0</v>
      </c>
      <c r="E46" s="166">
        <v>0</v>
      </c>
      <c r="F46" s="166">
        <v>0</v>
      </c>
      <c r="G46" s="166">
        <v>3</v>
      </c>
      <c r="H46" s="166">
        <v>3</v>
      </c>
      <c r="I46" s="166">
        <v>0</v>
      </c>
    </row>
    <row r="47" spans="2:9" ht="12" customHeight="1">
      <c r="B47" s="242" t="s">
        <v>141</v>
      </c>
      <c r="C47" s="166">
        <v>0</v>
      </c>
      <c r="D47" s="166">
        <v>1</v>
      </c>
      <c r="E47" s="166">
        <v>0</v>
      </c>
      <c r="F47" s="166">
        <v>0</v>
      </c>
      <c r="G47" s="166">
        <v>4</v>
      </c>
      <c r="H47" s="166">
        <v>1</v>
      </c>
      <c r="I47" s="166">
        <v>0</v>
      </c>
    </row>
    <row r="48" spans="2:9" ht="12" customHeight="1">
      <c r="B48" s="241" t="s">
        <v>142</v>
      </c>
      <c r="C48" s="166"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</row>
    <row r="49" spans="2:9" ht="12" customHeight="1">
      <c r="B49" s="241" t="s">
        <v>143</v>
      </c>
      <c r="C49" s="166">
        <v>30</v>
      </c>
      <c r="D49" s="166">
        <v>0</v>
      </c>
      <c r="E49" s="166">
        <v>3</v>
      </c>
      <c r="F49" s="166">
        <v>4</v>
      </c>
      <c r="G49" s="166">
        <v>3</v>
      </c>
      <c r="H49" s="166">
        <v>0</v>
      </c>
      <c r="I49" s="166">
        <v>0</v>
      </c>
    </row>
    <row r="50" spans="2:9" ht="12" customHeight="1">
      <c r="B50" s="241" t="s">
        <v>144</v>
      </c>
      <c r="C50" s="166">
        <v>57</v>
      </c>
      <c r="D50" s="166">
        <v>3</v>
      </c>
      <c r="E50" s="166">
        <v>5</v>
      </c>
      <c r="F50" s="166">
        <v>9</v>
      </c>
      <c r="G50" s="166">
        <v>1</v>
      </c>
      <c r="H50" s="166">
        <v>0</v>
      </c>
      <c r="I50" s="166">
        <v>0</v>
      </c>
    </row>
    <row r="51" spans="2:9" ht="12" customHeight="1">
      <c r="B51" s="241" t="s">
        <v>145</v>
      </c>
      <c r="C51" s="166">
        <v>66</v>
      </c>
      <c r="D51" s="166">
        <v>3</v>
      </c>
      <c r="E51" s="166">
        <v>5</v>
      </c>
      <c r="F51" s="166">
        <v>4</v>
      </c>
      <c r="G51" s="166">
        <v>0</v>
      </c>
      <c r="H51" s="166">
        <v>0</v>
      </c>
      <c r="I51" s="166">
        <v>0</v>
      </c>
    </row>
    <row r="52" spans="2:9" ht="12" customHeight="1">
      <c r="B52" s="241" t="s">
        <v>146</v>
      </c>
      <c r="C52" s="166">
        <v>42</v>
      </c>
      <c r="D52" s="166">
        <v>2</v>
      </c>
      <c r="E52" s="166">
        <v>4</v>
      </c>
      <c r="F52" s="166">
        <v>4</v>
      </c>
      <c r="G52" s="166">
        <v>1</v>
      </c>
      <c r="H52" s="166">
        <v>1</v>
      </c>
      <c r="I52" s="166">
        <v>0</v>
      </c>
    </row>
    <row r="53" spans="2:9" ht="12" customHeight="1">
      <c r="B53" s="241" t="s">
        <v>147</v>
      </c>
      <c r="C53" s="166">
        <v>18</v>
      </c>
      <c r="D53" s="166">
        <v>1</v>
      </c>
      <c r="E53" s="166">
        <v>2</v>
      </c>
      <c r="F53" s="166">
        <v>3</v>
      </c>
      <c r="G53" s="166">
        <v>1</v>
      </c>
      <c r="H53" s="166">
        <v>1</v>
      </c>
      <c r="I53" s="166">
        <v>0</v>
      </c>
    </row>
    <row r="54" spans="2:9" ht="12" customHeight="1">
      <c r="B54" s="241" t="s">
        <v>148</v>
      </c>
      <c r="C54" s="166">
        <v>6</v>
      </c>
      <c r="D54" s="166">
        <v>2</v>
      </c>
      <c r="E54" s="166">
        <v>2</v>
      </c>
      <c r="F54" s="166">
        <v>2</v>
      </c>
      <c r="G54" s="166">
        <v>2</v>
      </c>
      <c r="H54" s="166">
        <v>0</v>
      </c>
      <c r="I54" s="166">
        <v>0</v>
      </c>
    </row>
    <row r="55" spans="2:9" ht="12" customHeight="1">
      <c r="B55" s="241" t="s">
        <v>149</v>
      </c>
      <c r="C55" s="166">
        <v>4</v>
      </c>
      <c r="D55" s="166">
        <v>2</v>
      </c>
      <c r="E55" s="166">
        <v>0</v>
      </c>
      <c r="F55" s="166">
        <v>0</v>
      </c>
      <c r="G55" s="166">
        <v>2</v>
      </c>
      <c r="H55" s="166">
        <v>0</v>
      </c>
      <c r="I55" s="166">
        <v>0</v>
      </c>
    </row>
    <row r="56" spans="2:9" ht="12" customHeight="1">
      <c r="B56" s="241" t="s">
        <v>150</v>
      </c>
      <c r="C56" s="166">
        <v>2</v>
      </c>
      <c r="D56" s="166">
        <v>5</v>
      </c>
      <c r="E56" s="166">
        <v>0</v>
      </c>
      <c r="F56" s="166">
        <v>0</v>
      </c>
      <c r="G56" s="166">
        <v>6</v>
      </c>
      <c r="H56" s="166">
        <v>0</v>
      </c>
      <c r="I56" s="166">
        <v>0</v>
      </c>
    </row>
    <row r="57" spans="2:9" ht="12" customHeight="1">
      <c r="B57" s="241" t="s">
        <v>151</v>
      </c>
      <c r="C57" s="166">
        <v>2</v>
      </c>
      <c r="D57" s="166">
        <v>3</v>
      </c>
      <c r="E57" s="166">
        <v>0</v>
      </c>
      <c r="F57" s="166">
        <v>0</v>
      </c>
      <c r="G57" s="166">
        <v>5</v>
      </c>
      <c r="H57" s="166">
        <v>3</v>
      </c>
      <c r="I57" s="166">
        <v>0</v>
      </c>
    </row>
    <row r="58" spans="2:9" ht="12" customHeight="1">
      <c r="B58" s="241" t="s">
        <v>152</v>
      </c>
      <c r="C58" s="166">
        <v>0</v>
      </c>
      <c r="D58" s="166">
        <v>0</v>
      </c>
      <c r="E58" s="166">
        <v>1</v>
      </c>
      <c r="F58" s="166">
        <v>0</v>
      </c>
      <c r="G58" s="166">
        <v>4</v>
      </c>
      <c r="H58" s="166">
        <v>2</v>
      </c>
      <c r="I58" s="166">
        <v>0</v>
      </c>
    </row>
    <row r="59" spans="2:9" ht="12" customHeight="1">
      <c r="B59" s="241" t="s">
        <v>153</v>
      </c>
      <c r="C59" s="166">
        <v>0</v>
      </c>
      <c r="D59" s="166">
        <v>3</v>
      </c>
      <c r="E59" s="166">
        <v>0</v>
      </c>
      <c r="F59" s="166">
        <v>0</v>
      </c>
      <c r="G59" s="166">
        <v>4</v>
      </c>
      <c r="H59" s="166">
        <v>0</v>
      </c>
      <c r="I59" s="166">
        <v>0</v>
      </c>
    </row>
    <row r="60" spans="2:9" ht="12" customHeight="1">
      <c r="B60" s="241" t="s">
        <v>115</v>
      </c>
      <c r="C60" s="166">
        <v>1</v>
      </c>
      <c r="D60" s="166">
        <v>3</v>
      </c>
      <c r="E60" s="166">
        <v>0</v>
      </c>
      <c r="F60" s="166">
        <v>0</v>
      </c>
      <c r="G60" s="166">
        <v>83</v>
      </c>
      <c r="H60" s="166">
        <v>8</v>
      </c>
      <c r="I60" s="166">
        <v>2</v>
      </c>
    </row>
    <row r="61" spans="2:9" ht="12" customHeight="1">
      <c r="B61" s="243" t="s">
        <v>13</v>
      </c>
      <c r="C61" s="171">
        <f aca="true" t="shared" si="2" ref="C61:I61">SUM(C45:C60)</f>
        <v>228</v>
      </c>
      <c r="D61" s="171">
        <f t="shared" si="2"/>
        <v>28</v>
      </c>
      <c r="E61" s="171">
        <f t="shared" si="2"/>
        <v>22</v>
      </c>
      <c r="F61" s="171">
        <f t="shared" si="2"/>
        <v>26</v>
      </c>
      <c r="G61" s="171">
        <f t="shared" si="2"/>
        <v>120</v>
      </c>
      <c r="H61" s="171">
        <f t="shared" si="2"/>
        <v>20</v>
      </c>
      <c r="I61" s="171">
        <f t="shared" si="2"/>
        <v>2</v>
      </c>
    </row>
    <row r="64" spans="2:9" ht="13.5">
      <c r="B64" s="245"/>
      <c r="C64" s="179"/>
      <c r="D64" s="179"/>
      <c r="E64" s="179"/>
      <c r="F64" s="179"/>
      <c r="G64" s="179"/>
      <c r="H64" s="179"/>
      <c r="I64" s="179"/>
    </row>
    <row r="65" spans="2:9" ht="13.5">
      <c r="B65" s="246"/>
      <c r="C65" s="179"/>
      <c r="D65" s="179"/>
      <c r="E65" s="179"/>
      <c r="F65" s="179"/>
      <c r="G65" s="179"/>
      <c r="H65" s="179"/>
      <c r="I65" s="179"/>
    </row>
    <row r="66" spans="2:9" ht="13.5">
      <c r="B66" s="247"/>
      <c r="C66" s="179"/>
      <c r="D66" s="179"/>
      <c r="E66" s="179"/>
      <c r="F66" s="179"/>
      <c r="G66" s="179"/>
      <c r="H66" s="179"/>
      <c r="I66" s="179"/>
    </row>
    <row r="67" spans="2:9" ht="13.5">
      <c r="B67" s="246"/>
      <c r="C67" s="179"/>
      <c r="D67" s="179"/>
      <c r="E67" s="179"/>
      <c r="F67" s="179"/>
      <c r="G67" s="179"/>
      <c r="H67" s="179"/>
      <c r="I67" s="179"/>
    </row>
    <row r="68" spans="2:9" ht="13.5">
      <c r="B68" s="246"/>
      <c r="C68" s="179"/>
      <c r="D68" s="179"/>
      <c r="E68" s="179"/>
      <c r="F68" s="179"/>
      <c r="G68" s="179"/>
      <c r="H68" s="179"/>
      <c r="I68" s="179"/>
    </row>
    <row r="69" spans="2:9" ht="13.5">
      <c r="B69" s="246"/>
      <c r="C69" s="179"/>
      <c r="D69" s="179"/>
      <c r="E69" s="179"/>
      <c r="F69" s="179"/>
      <c r="G69" s="179"/>
      <c r="H69" s="179"/>
      <c r="I69" s="179"/>
    </row>
    <row r="70" spans="2:9" ht="13.5">
      <c r="B70" s="246"/>
      <c r="C70" s="179"/>
      <c r="D70" s="179"/>
      <c r="E70" s="179"/>
      <c r="F70" s="179"/>
      <c r="G70" s="179"/>
      <c r="H70" s="179"/>
      <c r="I70" s="179"/>
    </row>
    <row r="71" spans="2:9" ht="13.5">
      <c r="B71" s="246"/>
      <c r="C71" s="179"/>
      <c r="D71" s="179"/>
      <c r="E71" s="179"/>
      <c r="F71" s="179"/>
      <c r="G71" s="179"/>
      <c r="H71" s="179"/>
      <c r="I71" s="179"/>
    </row>
    <row r="72" spans="2:9" ht="13.5">
      <c r="B72" s="246"/>
      <c r="C72" s="179"/>
      <c r="D72" s="179"/>
      <c r="E72" s="179"/>
      <c r="F72" s="179"/>
      <c r="G72" s="179"/>
      <c r="H72" s="179"/>
      <c r="I72" s="179"/>
    </row>
    <row r="73" spans="2:9" ht="13.5">
      <c r="B73" s="246"/>
      <c r="C73" s="179"/>
      <c r="D73" s="179"/>
      <c r="E73" s="179"/>
      <c r="F73" s="179"/>
      <c r="G73" s="179"/>
      <c r="H73" s="179"/>
      <c r="I73" s="179"/>
    </row>
    <row r="74" spans="2:9" ht="13.5">
      <c r="B74" s="246"/>
      <c r="C74" s="179"/>
      <c r="D74" s="179"/>
      <c r="E74" s="179"/>
      <c r="F74" s="179"/>
      <c r="G74" s="179"/>
      <c r="H74" s="179"/>
      <c r="I74" s="179"/>
    </row>
    <row r="75" spans="2:9" ht="13.5">
      <c r="B75" s="246"/>
      <c r="C75" s="179"/>
      <c r="D75" s="179"/>
      <c r="E75" s="179"/>
      <c r="F75" s="179"/>
      <c r="G75" s="179"/>
      <c r="H75" s="179"/>
      <c r="I75" s="179"/>
    </row>
    <row r="76" spans="2:9" ht="13.5">
      <c r="B76" s="246"/>
      <c r="C76" s="179"/>
      <c r="D76" s="179"/>
      <c r="E76" s="179"/>
      <c r="F76" s="179"/>
      <c r="G76" s="179"/>
      <c r="H76" s="179"/>
      <c r="I76" s="179"/>
    </row>
    <row r="77" spans="2:9" ht="13.5">
      <c r="B77" s="246"/>
      <c r="C77" s="179"/>
      <c r="D77" s="179"/>
      <c r="E77" s="179"/>
      <c r="F77" s="179"/>
      <c r="G77" s="179"/>
      <c r="H77" s="179"/>
      <c r="I77" s="179"/>
    </row>
    <row r="78" spans="2:9" ht="13.5">
      <c r="B78" s="246"/>
      <c r="C78" s="179"/>
      <c r="D78" s="179"/>
      <c r="E78" s="179"/>
      <c r="F78" s="179"/>
      <c r="G78" s="179"/>
      <c r="H78" s="179"/>
      <c r="I78" s="179"/>
    </row>
    <row r="79" spans="2:9" ht="13.5">
      <c r="B79" s="246"/>
      <c r="C79" s="179"/>
      <c r="D79" s="179"/>
      <c r="E79" s="179"/>
      <c r="F79" s="179"/>
      <c r="G79" s="179"/>
      <c r="H79" s="179"/>
      <c r="I79" s="179"/>
    </row>
    <row r="80" spans="2:9" ht="13.5">
      <c r="B80" s="245"/>
      <c r="C80" s="179"/>
      <c r="D80" s="179"/>
      <c r="E80" s="179"/>
      <c r="F80" s="179"/>
      <c r="G80" s="179"/>
      <c r="H80" s="179"/>
      <c r="I80" s="179"/>
    </row>
    <row r="81" spans="2:9" ht="13.5">
      <c r="B81" s="175"/>
      <c r="C81" s="175"/>
      <c r="D81" s="175"/>
      <c r="E81" s="175"/>
      <c r="F81" s="175"/>
      <c r="G81" s="175"/>
      <c r="H81" s="175"/>
      <c r="I81" s="175"/>
    </row>
  </sheetData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4"/>
  <sheetViews>
    <sheetView workbookViewId="0" topLeftCell="A1">
      <pane xSplit="4" ySplit="6" topLeftCell="E7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1" sqref="A1"/>
    </sheetView>
  </sheetViews>
  <sheetFormatPr defaultColWidth="9.00390625" defaultRowHeight="13.5"/>
  <cols>
    <col min="1" max="1" width="1.625" style="157" customWidth="1"/>
    <col min="2" max="2" width="7.50390625" style="157" customWidth="1"/>
    <col min="3" max="4" width="2.375" style="157" customWidth="1"/>
    <col min="5" max="11" width="10.125" style="157" customWidth="1"/>
    <col min="12" max="12" width="2.625" style="157" customWidth="1"/>
    <col min="13" max="16384" width="9.00390625" style="157" customWidth="1"/>
  </cols>
  <sheetData>
    <row r="1" spans="2:4" ht="21" customHeight="1">
      <c r="B1" s="153" t="s">
        <v>105</v>
      </c>
      <c r="C1" s="153"/>
      <c r="D1" s="153"/>
    </row>
    <row r="2" spans="2:11" ht="15.75" customHeight="1">
      <c r="B2" s="153"/>
      <c r="C2" s="153"/>
      <c r="D2" s="153"/>
      <c r="K2" s="155" t="str">
        <f>'表１'!V2</f>
        <v>（平成20年）</v>
      </c>
    </row>
    <row r="3" spans="2:11" ht="15.75" customHeight="1">
      <c r="B3" s="153"/>
      <c r="C3" s="153"/>
      <c r="D3" s="153"/>
      <c r="E3" s="291" t="s">
        <v>373</v>
      </c>
      <c r="F3" s="291"/>
      <c r="G3" s="291"/>
      <c r="H3" s="291"/>
      <c r="I3" s="291" t="s">
        <v>320</v>
      </c>
      <c r="J3" s="291"/>
      <c r="K3" s="291"/>
    </row>
    <row r="4" spans="2:11" ht="17.25" customHeight="1">
      <c r="B4" s="228"/>
      <c r="C4" s="292" t="s">
        <v>81</v>
      </c>
      <c r="D4" s="293"/>
      <c r="E4" s="159" t="s">
        <v>416</v>
      </c>
      <c r="F4" s="159" t="s">
        <v>417</v>
      </c>
      <c r="G4" s="159" t="s">
        <v>195</v>
      </c>
      <c r="H4" s="159" t="s">
        <v>376</v>
      </c>
      <c r="I4" s="159" t="s">
        <v>377</v>
      </c>
      <c r="J4" s="159" t="s">
        <v>378</v>
      </c>
      <c r="K4" s="159" t="s">
        <v>379</v>
      </c>
    </row>
    <row r="5" spans="2:11" ht="17.25" customHeight="1">
      <c r="B5" s="229"/>
      <c r="C5" s="294" t="s">
        <v>418</v>
      </c>
      <c r="D5" s="296" t="s">
        <v>77</v>
      </c>
      <c r="E5" s="161" t="s">
        <v>203</v>
      </c>
      <c r="F5" s="161" t="s">
        <v>55</v>
      </c>
      <c r="G5" s="161" t="s">
        <v>211</v>
      </c>
      <c r="H5" s="161"/>
      <c r="I5" s="162" t="s">
        <v>56</v>
      </c>
      <c r="J5" s="161" t="s">
        <v>381</v>
      </c>
      <c r="K5" s="161" t="s">
        <v>382</v>
      </c>
    </row>
    <row r="6" spans="2:11" ht="17.25" customHeight="1">
      <c r="B6" s="194" t="s">
        <v>57</v>
      </c>
      <c r="C6" s="295"/>
      <c r="D6" s="297"/>
      <c r="E6" s="164" t="s">
        <v>383</v>
      </c>
      <c r="F6" s="164" t="s">
        <v>384</v>
      </c>
      <c r="G6" s="164" t="s">
        <v>385</v>
      </c>
      <c r="H6" s="164" t="s">
        <v>58</v>
      </c>
      <c r="I6" s="164" t="s">
        <v>386</v>
      </c>
      <c r="J6" s="164" t="s">
        <v>386</v>
      </c>
      <c r="K6" s="164" t="s">
        <v>386</v>
      </c>
    </row>
    <row r="7" spans="2:11" ht="16.5" customHeight="1">
      <c r="B7" s="159" t="s">
        <v>94</v>
      </c>
      <c r="C7" s="68">
        <v>2</v>
      </c>
      <c r="D7" s="248">
        <v>1</v>
      </c>
      <c r="E7" s="193">
        <v>49</v>
      </c>
      <c r="F7" s="193">
        <v>0</v>
      </c>
      <c r="G7" s="193">
        <v>0</v>
      </c>
      <c r="H7" s="193">
        <v>12</v>
      </c>
      <c r="I7" s="193">
        <v>34</v>
      </c>
      <c r="J7" s="193">
        <v>23</v>
      </c>
      <c r="K7" s="193">
        <v>1</v>
      </c>
    </row>
    <row r="8" spans="2:11" ht="16.5" customHeight="1">
      <c r="B8" s="191" t="s">
        <v>95</v>
      </c>
      <c r="C8" s="249">
        <v>2</v>
      </c>
      <c r="D8" s="250">
        <v>1</v>
      </c>
      <c r="E8" s="193">
        <v>79</v>
      </c>
      <c r="F8" s="193">
        <v>8</v>
      </c>
      <c r="G8" s="193">
        <v>8</v>
      </c>
      <c r="H8" s="193">
        <v>36</v>
      </c>
      <c r="I8" s="193">
        <v>0</v>
      </c>
      <c r="J8" s="193">
        <v>0</v>
      </c>
      <c r="K8" s="193">
        <v>0</v>
      </c>
    </row>
    <row r="9" spans="2:11" ht="16.5" customHeight="1">
      <c r="B9" s="191" t="s">
        <v>96</v>
      </c>
      <c r="C9" s="249">
        <v>2</v>
      </c>
      <c r="D9" s="250">
        <v>1</v>
      </c>
      <c r="E9" s="193">
        <v>96</v>
      </c>
      <c r="F9" s="193">
        <v>26</v>
      </c>
      <c r="G9" s="193">
        <v>14</v>
      </c>
      <c r="H9" s="193">
        <v>39</v>
      </c>
      <c r="I9" s="193">
        <v>57</v>
      </c>
      <c r="J9" s="193">
        <v>0</v>
      </c>
      <c r="K9" s="193">
        <v>0</v>
      </c>
    </row>
    <row r="10" spans="2:11" ht="16.5" customHeight="1">
      <c r="B10" s="191" t="s">
        <v>97</v>
      </c>
      <c r="C10" s="249">
        <v>1</v>
      </c>
      <c r="D10" s="250">
        <v>1</v>
      </c>
      <c r="E10" s="193">
        <v>17</v>
      </c>
      <c r="F10" s="193">
        <v>0</v>
      </c>
      <c r="G10" s="193">
        <v>2</v>
      </c>
      <c r="H10" s="193">
        <v>1</v>
      </c>
      <c r="I10" s="193">
        <v>50</v>
      </c>
      <c r="J10" s="193">
        <v>8</v>
      </c>
      <c r="K10" s="193">
        <v>1</v>
      </c>
    </row>
    <row r="11" spans="2:11" ht="16.5" customHeight="1">
      <c r="B11" s="191" t="s">
        <v>98</v>
      </c>
      <c r="C11" s="249">
        <v>1</v>
      </c>
      <c r="D11" s="250">
        <v>1</v>
      </c>
      <c r="E11" s="193">
        <v>20</v>
      </c>
      <c r="F11" s="193">
        <v>0</v>
      </c>
      <c r="G11" s="193">
        <v>3</v>
      </c>
      <c r="H11" s="193">
        <v>0</v>
      </c>
      <c r="I11" s="193">
        <v>70</v>
      </c>
      <c r="J11" s="193">
        <v>12</v>
      </c>
      <c r="K11" s="193">
        <v>0</v>
      </c>
    </row>
    <row r="12" spans="2:11" ht="16.5" customHeight="1">
      <c r="B12" s="191" t="s">
        <v>99</v>
      </c>
      <c r="C12" s="249"/>
      <c r="D12" s="250">
        <v>1</v>
      </c>
      <c r="E12" s="193">
        <v>0</v>
      </c>
      <c r="F12" s="193">
        <v>0</v>
      </c>
      <c r="G12" s="193">
        <v>0</v>
      </c>
      <c r="H12" s="193">
        <v>0</v>
      </c>
      <c r="I12" s="193">
        <v>8</v>
      </c>
      <c r="J12" s="193">
        <v>1</v>
      </c>
      <c r="K12" s="193">
        <v>0</v>
      </c>
    </row>
    <row r="13" spans="2:11" ht="16.5" customHeight="1">
      <c r="B13" s="191" t="s">
        <v>100</v>
      </c>
      <c r="C13" s="249">
        <v>3</v>
      </c>
      <c r="D13" s="250">
        <v>1</v>
      </c>
      <c r="E13" s="193">
        <v>5</v>
      </c>
      <c r="F13" s="193">
        <v>7</v>
      </c>
      <c r="G13" s="193">
        <v>5</v>
      </c>
      <c r="H13" s="193">
        <v>3</v>
      </c>
      <c r="I13" s="193">
        <v>7</v>
      </c>
      <c r="J13" s="193">
        <v>0</v>
      </c>
      <c r="K13" s="193">
        <v>0</v>
      </c>
    </row>
    <row r="14" spans="2:11" ht="16.5" customHeight="1">
      <c r="B14" s="191" t="s">
        <v>101</v>
      </c>
      <c r="C14" s="249"/>
      <c r="D14" s="250">
        <v>1</v>
      </c>
      <c r="E14" s="193">
        <v>0</v>
      </c>
      <c r="F14" s="193">
        <v>0</v>
      </c>
      <c r="G14" s="193">
        <v>0</v>
      </c>
      <c r="H14" s="193">
        <v>0</v>
      </c>
      <c r="I14" s="193">
        <v>19</v>
      </c>
      <c r="J14" s="193">
        <v>0</v>
      </c>
      <c r="K14" s="193">
        <v>0</v>
      </c>
    </row>
    <row r="15" spans="2:11" ht="16.5" customHeight="1">
      <c r="B15" s="191" t="s">
        <v>102</v>
      </c>
      <c r="C15" s="249">
        <v>1</v>
      </c>
      <c r="D15" s="250">
        <v>1</v>
      </c>
      <c r="E15" s="166">
        <v>17</v>
      </c>
      <c r="F15" s="166">
        <v>9</v>
      </c>
      <c r="G15" s="166">
        <v>0</v>
      </c>
      <c r="H15" s="166">
        <v>1</v>
      </c>
      <c r="I15" s="166">
        <v>62</v>
      </c>
      <c r="J15" s="166">
        <v>12</v>
      </c>
      <c r="K15" s="166">
        <v>0</v>
      </c>
    </row>
    <row r="16" spans="2:11" ht="16.5" customHeight="1">
      <c r="B16" s="191" t="s">
        <v>103</v>
      </c>
      <c r="C16" s="249">
        <v>1</v>
      </c>
      <c r="D16" s="250">
        <v>1</v>
      </c>
      <c r="E16" s="193">
        <v>5</v>
      </c>
      <c r="F16" s="193">
        <v>1</v>
      </c>
      <c r="G16" s="193">
        <v>3</v>
      </c>
      <c r="H16" s="193">
        <v>10</v>
      </c>
      <c r="I16" s="193">
        <v>1</v>
      </c>
      <c r="J16" s="193">
        <v>5</v>
      </c>
      <c r="K16" s="193">
        <v>0</v>
      </c>
    </row>
    <row r="17" spans="2:11" ht="16.5" customHeight="1">
      <c r="B17" s="194" t="s">
        <v>104</v>
      </c>
      <c r="C17" s="251">
        <v>3</v>
      </c>
      <c r="D17" s="252">
        <v>1</v>
      </c>
      <c r="E17" s="193">
        <v>101</v>
      </c>
      <c r="F17" s="193">
        <v>9</v>
      </c>
      <c r="G17" s="193">
        <v>16</v>
      </c>
      <c r="H17" s="193">
        <v>55</v>
      </c>
      <c r="I17" s="193">
        <v>85</v>
      </c>
      <c r="J17" s="193">
        <v>0</v>
      </c>
      <c r="K17" s="193">
        <v>0</v>
      </c>
    </row>
    <row r="18" spans="2:11" ht="16.5" customHeight="1">
      <c r="B18" s="195" t="s">
        <v>13</v>
      </c>
      <c r="C18" s="253">
        <f>SUM(C7:C17)</f>
        <v>16</v>
      </c>
      <c r="D18" s="254">
        <f>SUM(D7:D17)</f>
        <v>11</v>
      </c>
      <c r="E18" s="255">
        <f>SUM(E7:E17)</f>
        <v>389</v>
      </c>
      <c r="F18" s="255">
        <f aca="true" t="shared" si="0" ref="F18:K18">SUM(F7:F17)</f>
        <v>60</v>
      </c>
      <c r="G18" s="255">
        <f t="shared" si="0"/>
        <v>51</v>
      </c>
      <c r="H18" s="255">
        <f t="shared" si="0"/>
        <v>157</v>
      </c>
      <c r="I18" s="255">
        <f t="shared" si="0"/>
        <v>393</v>
      </c>
      <c r="J18" s="255">
        <f t="shared" si="0"/>
        <v>61</v>
      </c>
      <c r="K18" s="255">
        <f t="shared" si="0"/>
        <v>2</v>
      </c>
    </row>
    <row r="19" spans="2:11" ht="16.5" customHeight="1">
      <c r="B19" s="178"/>
      <c r="C19" s="256"/>
      <c r="D19" s="256"/>
      <c r="E19" s="257"/>
      <c r="F19" s="257"/>
      <c r="G19" s="173"/>
      <c r="H19" s="257"/>
      <c r="I19" s="257"/>
      <c r="J19" s="257"/>
      <c r="K19" s="257"/>
    </row>
    <row r="20" spans="2:11" ht="16.5" customHeight="1">
      <c r="B20" s="178" t="s">
        <v>117</v>
      </c>
      <c r="C20" s="256"/>
      <c r="D20" s="256"/>
      <c r="E20" s="257"/>
      <c r="F20" s="257"/>
      <c r="G20" s="257"/>
      <c r="H20" s="257"/>
      <c r="I20" s="257"/>
      <c r="J20" s="257"/>
      <c r="K20" s="257"/>
    </row>
    <row r="21" spans="2:11" ht="16.5" customHeight="1">
      <c r="B21" s="159" t="s">
        <v>94</v>
      </c>
      <c r="C21" s="68">
        <v>2</v>
      </c>
      <c r="D21" s="248">
        <v>1</v>
      </c>
      <c r="E21" s="192">
        <v>10</v>
      </c>
      <c r="F21" s="192">
        <v>0</v>
      </c>
      <c r="G21" s="192">
        <v>0</v>
      </c>
      <c r="H21" s="192">
        <v>8</v>
      </c>
      <c r="I21" s="192">
        <v>25</v>
      </c>
      <c r="J21" s="192">
        <v>19</v>
      </c>
      <c r="K21" s="192">
        <v>0</v>
      </c>
    </row>
    <row r="22" spans="2:11" ht="16.5" customHeight="1">
      <c r="B22" s="191" t="s">
        <v>95</v>
      </c>
      <c r="C22" s="249">
        <v>2</v>
      </c>
      <c r="D22" s="250">
        <v>1</v>
      </c>
      <c r="E22" s="193">
        <v>24</v>
      </c>
      <c r="F22" s="193">
        <v>0</v>
      </c>
      <c r="G22" s="193">
        <v>3</v>
      </c>
      <c r="H22" s="193">
        <v>29</v>
      </c>
      <c r="I22" s="193">
        <v>0</v>
      </c>
      <c r="J22" s="193">
        <v>0</v>
      </c>
      <c r="K22" s="193">
        <v>0</v>
      </c>
    </row>
    <row r="23" spans="2:11" ht="16.5" customHeight="1">
      <c r="B23" s="191" t="s">
        <v>96</v>
      </c>
      <c r="C23" s="249">
        <v>2</v>
      </c>
      <c r="D23" s="250">
        <v>1</v>
      </c>
      <c r="E23" s="193">
        <v>78</v>
      </c>
      <c r="F23" s="193">
        <v>25</v>
      </c>
      <c r="G23" s="193">
        <v>12</v>
      </c>
      <c r="H23" s="193">
        <v>38</v>
      </c>
      <c r="I23" s="193">
        <v>41</v>
      </c>
      <c r="J23" s="193">
        <v>0</v>
      </c>
      <c r="K23" s="193">
        <v>0</v>
      </c>
    </row>
    <row r="24" spans="2:11" ht="16.5" customHeight="1">
      <c r="B24" s="191" t="s">
        <v>97</v>
      </c>
      <c r="C24" s="249">
        <v>1</v>
      </c>
      <c r="D24" s="250">
        <v>1</v>
      </c>
      <c r="E24" s="193">
        <v>0</v>
      </c>
      <c r="F24" s="193">
        <v>0</v>
      </c>
      <c r="G24" s="193">
        <v>0</v>
      </c>
      <c r="H24" s="193">
        <v>0</v>
      </c>
      <c r="I24" s="193">
        <v>33</v>
      </c>
      <c r="J24" s="193">
        <v>4</v>
      </c>
      <c r="K24" s="193">
        <v>0</v>
      </c>
    </row>
    <row r="25" spans="2:11" ht="16.5" customHeight="1">
      <c r="B25" s="191" t="s">
        <v>98</v>
      </c>
      <c r="C25" s="249">
        <v>1</v>
      </c>
      <c r="D25" s="250">
        <v>1</v>
      </c>
      <c r="E25" s="193">
        <v>0</v>
      </c>
      <c r="F25" s="193">
        <v>0</v>
      </c>
      <c r="G25" s="193">
        <v>2</v>
      </c>
      <c r="H25" s="193">
        <v>0</v>
      </c>
      <c r="I25" s="193">
        <v>54</v>
      </c>
      <c r="J25" s="193">
        <v>8</v>
      </c>
      <c r="K25" s="193">
        <v>0</v>
      </c>
    </row>
    <row r="26" spans="2:11" ht="16.5" customHeight="1">
      <c r="B26" s="191" t="s">
        <v>99</v>
      </c>
      <c r="C26" s="249"/>
      <c r="D26" s="250">
        <v>1</v>
      </c>
      <c r="E26" s="193">
        <v>0</v>
      </c>
      <c r="F26" s="193">
        <v>0</v>
      </c>
      <c r="G26" s="193">
        <v>0</v>
      </c>
      <c r="H26" s="193">
        <v>0</v>
      </c>
      <c r="I26" s="193">
        <v>2</v>
      </c>
      <c r="J26" s="193">
        <v>0</v>
      </c>
      <c r="K26" s="193">
        <v>0</v>
      </c>
    </row>
    <row r="27" spans="2:11" ht="16.5" customHeight="1">
      <c r="B27" s="191" t="s">
        <v>100</v>
      </c>
      <c r="C27" s="249">
        <v>3</v>
      </c>
      <c r="D27" s="250">
        <v>1</v>
      </c>
      <c r="E27" s="193">
        <v>0</v>
      </c>
      <c r="F27" s="193">
        <v>1</v>
      </c>
      <c r="G27" s="193">
        <v>4</v>
      </c>
      <c r="H27" s="193">
        <v>0</v>
      </c>
      <c r="I27" s="193">
        <v>5</v>
      </c>
      <c r="J27" s="193">
        <v>0</v>
      </c>
      <c r="K27" s="193">
        <v>0</v>
      </c>
    </row>
    <row r="28" spans="2:11" ht="16.5" customHeight="1">
      <c r="B28" s="191" t="s">
        <v>101</v>
      </c>
      <c r="C28" s="249"/>
      <c r="D28" s="250">
        <v>1</v>
      </c>
      <c r="E28" s="193">
        <v>0</v>
      </c>
      <c r="F28" s="193">
        <v>0</v>
      </c>
      <c r="G28" s="193">
        <v>0</v>
      </c>
      <c r="H28" s="193">
        <v>0</v>
      </c>
      <c r="I28" s="193">
        <v>14</v>
      </c>
      <c r="J28" s="193">
        <v>0</v>
      </c>
      <c r="K28" s="193">
        <v>0</v>
      </c>
    </row>
    <row r="29" spans="2:11" ht="16.5" customHeight="1">
      <c r="B29" s="191" t="s">
        <v>102</v>
      </c>
      <c r="C29" s="249">
        <v>1</v>
      </c>
      <c r="D29" s="250">
        <v>1</v>
      </c>
      <c r="E29" s="193">
        <v>5</v>
      </c>
      <c r="F29" s="193">
        <v>0</v>
      </c>
      <c r="G29" s="193">
        <v>0</v>
      </c>
      <c r="H29" s="193">
        <v>0</v>
      </c>
      <c r="I29" s="193">
        <v>37</v>
      </c>
      <c r="J29" s="193">
        <v>8</v>
      </c>
      <c r="K29" s="193">
        <v>0</v>
      </c>
    </row>
    <row r="30" spans="2:11" ht="16.5" customHeight="1">
      <c r="B30" s="191" t="s">
        <v>103</v>
      </c>
      <c r="C30" s="249">
        <v>1</v>
      </c>
      <c r="D30" s="250">
        <v>1</v>
      </c>
      <c r="E30" s="193">
        <v>1</v>
      </c>
      <c r="F30" s="193">
        <v>0</v>
      </c>
      <c r="G30" s="193">
        <v>1</v>
      </c>
      <c r="H30" s="193">
        <v>8</v>
      </c>
      <c r="I30" s="193">
        <v>0</v>
      </c>
      <c r="J30" s="193">
        <v>2</v>
      </c>
      <c r="K30" s="193">
        <v>0</v>
      </c>
    </row>
    <row r="31" spans="2:11" ht="16.5" customHeight="1">
      <c r="B31" s="194" t="s">
        <v>104</v>
      </c>
      <c r="C31" s="251">
        <v>3</v>
      </c>
      <c r="D31" s="252">
        <v>1</v>
      </c>
      <c r="E31" s="193">
        <v>43</v>
      </c>
      <c r="F31" s="193">
        <v>6</v>
      </c>
      <c r="G31" s="193">
        <v>7</v>
      </c>
      <c r="H31" s="193">
        <v>48</v>
      </c>
      <c r="I31" s="193">
        <v>62</v>
      </c>
      <c r="J31" s="193">
        <v>0</v>
      </c>
      <c r="K31" s="193">
        <v>0</v>
      </c>
    </row>
    <row r="32" spans="2:11" ht="16.5" customHeight="1">
      <c r="B32" s="195" t="s">
        <v>13</v>
      </c>
      <c r="C32" s="253">
        <f>SUM(C21:C31)</f>
        <v>16</v>
      </c>
      <c r="D32" s="254">
        <f>SUM(D21:D31)</f>
        <v>11</v>
      </c>
      <c r="E32" s="255">
        <f>SUM(E21:E31)</f>
        <v>161</v>
      </c>
      <c r="F32" s="255">
        <f aca="true" t="shared" si="1" ref="F32:K32">SUM(F21:F31)</f>
        <v>32</v>
      </c>
      <c r="G32" s="255">
        <f t="shared" si="1"/>
        <v>29</v>
      </c>
      <c r="H32" s="255">
        <f t="shared" si="1"/>
        <v>131</v>
      </c>
      <c r="I32" s="255">
        <f t="shared" si="1"/>
        <v>273</v>
      </c>
      <c r="J32" s="255">
        <f t="shared" si="1"/>
        <v>41</v>
      </c>
      <c r="K32" s="255">
        <f t="shared" si="1"/>
        <v>0</v>
      </c>
    </row>
    <row r="33" spans="2:11" ht="16.5" customHeight="1">
      <c r="B33" s="178"/>
      <c r="C33" s="256"/>
      <c r="D33" s="256"/>
      <c r="E33" s="257"/>
      <c r="F33" s="257"/>
      <c r="G33" s="257"/>
      <c r="H33" s="257"/>
      <c r="I33" s="257"/>
      <c r="J33" s="257"/>
      <c r="K33" s="257"/>
    </row>
    <row r="34" spans="2:11" ht="16.5" customHeight="1">
      <c r="B34" s="258" t="s">
        <v>118</v>
      </c>
      <c r="C34" s="259"/>
      <c r="D34" s="259"/>
      <c r="E34" s="260"/>
      <c r="F34" s="260"/>
      <c r="G34" s="260"/>
      <c r="H34" s="260"/>
      <c r="I34" s="260"/>
      <c r="J34" s="260"/>
      <c r="K34" s="260"/>
    </row>
    <row r="35" spans="2:11" ht="16.5" customHeight="1">
      <c r="B35" s="159" t="s">
        <v>94</v>
      </c>
      <c r="C35" s="165">
        <v>2</v>
      </c>
      <c r="D35" s="261">
        <v>1</v>
      </c>
      <c r="E35" s="192">
        <v>39</v>
      </c>
      <c r="F35" s="192">
        <v>0</v>
      </c>
      <c r="G35" s="192">
        <v>0</v>
      </c>
      <c r="H35" s="192">
        <v>4</v>
      </c>
      <c r="I35" s="192">
        <v>9</v>
      </c>
      <c r="J35" s="262">
        <v>4</v>
      </c>
      <c r="K35" s="192">
        <v>1</v>
      </c>
    </row>
    <row r="36" spans="2:11" ht="16.5" customHeight="1">
      <c r="B36" s="191" t="s">
        <v>95</v>
      </c>
      <c r="C36" s="167">
        <v>2</v>
      </c>
      <c r="D36" s="263">
        <v>1</v>
      </c>
      <c r="E36" s="193">
        <v>55</v>
      </c>
      <c r="F36" s="193">
        <v>8</v>
      </c>
      <c r="G36" s="193">
        <v>5</v>
      </c>
      <c r="H36" s="193">
        <v>7</v>
      </c>
      <c r="I36" s="193">
        <v>0</v>
      </c>
      <c r="J36" s="173">
        <v>0</v>
      </c>
      <c r="K36" s="193">
        <v>0</v>
      </c>
    </row>
    <row r="37" spans="2:11" ht="16.5" customHeight="1">
      <c r="B37" s="191" t="s">
        <v>96</v>
      </c>
      <c r="C37" s="167">
        <v>2</v>
      </c>
      <c r="D37" s="263">
        <v>1</v>
      </c>
      <c r="E37" s="193">
        <v>18</v>
      </c>
      <c r="F37" s="193">
        <v>1</v>
      </c>
      <c r="G37" s="193">
        <v>2</v>
      </c>
      <c r="H37" s="193">
        <v>1</v>
      </c>
      <c r="I37" s="193">
        <v>16</v>
      </c>
      <c r="J37" s="173">
        <v>0</v>
      </c>
      <c r="K37" s="193">
        <v>0</v>
      </c>
    </row>
    <row r="38" spans="2:11" ht="16.5" customHeight="1">
      <c r="B38" s="191" t="s">
        <v>97</v>
      </c>
      <c r="C38" s="167">
        <v>1</v>
      </c>
      <c r="D38" s="263">
        <v>1</v>
      </c>
      <c r="E38" s="193">
        <v>17</v>
      </c>
      <c r="F38" s="193">
        <v>0</v>
      </c>
      <c r="G38" s="193">
        <v>2</v>
      </c>
      <c r="H38" s="193">
        <v>1</v>
      </c>
      <c r="I38" s="193">
        <v>17</v>
      </c>
      <c r="J38" s="173">
        <v>4</v>
      </c>
      <c r="K38" s="193">
        <v>1</v>
      </c>
    </row>
    <row r="39" spans="2:11" ht="16.5" customHeight="1">
      <c r="B39" s="191" t="s">
        <v>98</v>
      </c>
      <c r="C39" s="167">
        <v>1</v>
      </c>
      <c r="D39" s="263">
        <v>1</v>
      </c>
      <c r="E39" s="193">
        <v>20</v>
      </c>
      <c r="F39" s="193">
        <v>0</v>
      </c>
      <c r="G39" s="193">
        <v>1</v>
      </c>
      <c r="H39" s="193">
        <v>0</v>
      </c>
      <c r="I39" s="193">
        <v>16</v>
      </c>
      <c r="J39" s="173">
        <v>4</v>
      </c>
      <c r="K39" s="193">
        <v>0</v>
      </c>
    </row>
    <row r="40" spans="2:11" ht="16.5" customHeight="1">
      <c r="B40" s="191" t="s">
        <v>99</v>
      </c>
      <c r="C40" s="167"/>
      <c r="D40" s="263">
        <v>1</v>
      </c>
      <c r="E40" s="193">
        <v>0</v>
      </c>
      <c r="F40" s="193">
        <v>0</v>
      </c>
      <c r="G40" s="193">
        <v>0</v>
      </c>
      <c r="H40" s="193">
        <v>0</v>
      </c>
      <c r="I40" s="193">
        <v>6</v>
      </c>
      <c r="J40" s="173">
        <v>1</v>
      </c>
      <c r="K40" s="193">
        <v>0</v>
      </c>
    </row>
    <row r="41" spans="2:11" ht="16.5" customHeight="1">
      <c r="B41" s="191" t="s">
        <v>100</v>
      </c>
      <c r="C41" s="167">
        <v>3</v>
      </c>
      <c r="D41" s="263">
        <v>1</v>
      </c>
      <c r="E41" s="193">
        <v>5</v>
      </c>
      <c r="F41" s="193">
        <v>6</v>
      </c>
      <c r="G41" s="193">
        <v>1</v>
      </c>
      <c r="H41" s="193">
        <v>3</v>
      </c>
      <c r="I41" s="193">
        <v>2</v>
      </c>
      <c r="J41" s="173">
        <v>0</v>
      </c>
      <c r="K41" s="193">
        <v>0</v>
      </c>
    </row>
    <row r="42" spans="2:11" ht="16.5" customHeight="1">
      <c r="B42" s="191" t="s">
        <v>101</v>
      </c>
      <c r="C42" s="167"/>
      <c r="D42" s="263">
        <v>1</v>
      </c>
      <c r="E42" s="193">
        <v>0</v>
      </c>
      <c r="F42" s="193">
        <v>0</v>
      </c>
      <c r="G42" s="193">
        <v>0</v>
      </c>
      <c r="H42" s="193">
        <v>0</v>
      </c>
      <c r="I42" s="193">
        <v>5</v>
      </c>
      <c r="J42" s="173">
        <v>0</v>
      </c>
      <c r="K42" s="193">
        <v>0</v>
      </c>
    </row>
    <row r="43" spans="2:11" ht="16.5" customHeight="1">
      <c r="B43" s="191" t="s">
        <v>102</v>
      </c>
      <c r="C43" s="167">
        <v>1</v>
      </c>
      <c r="D43" s="263">
        <v>1</v>
      </c>
      <c r="E43" s="193">
        <v>12</v>
      </c>
      <c r="F43" s="193">
        <v>9</v>
      </c>
      <c r="G43" s="193">
        <v>0</v>
      </c>
      <c r="H43" s="193">
        <v>1</v>
      </c>
      <c r="I43" s="193">
        <v>25</v>
      </c>
      <c r="J43" s="193">
        <v>4</v>
      </c>
      <c r="K43" s="193">
        <v>0</v>
      </c>
    </row>
    <row r="44" spans="2:11" ht="16.5" customHeight="1">
      <c r="B44" s="191" t="s">
        <v>103</v>
      </c>
      <c r="C44" s="167">
        <v>1</v>
      </c>
      <c r="D44" s="263">
        <v>1</v>
      </c>
      <c r="E44" s="193">
        <v>4</v>
      </c>
      <c r="F44" s="193">
        <v>1</v>
      </c>
      <c r="G44" s="193">
        <v>2</v>
      </c>
      <c r="H44" s="193">
        <v>2</v>
      </c>
      <c r="I44" s="193">
        <v>1</v>
      </c>
      <c r="J44" s="166">
        <v>3</v>
      </c>
      <c r="K44" s="193">
        <v>0</v>
      </c>
    </row>
    <row r="45" spans="2:11" ht="16.5" customHeight="1">
      <c r="B45" s="194" t="s">
        <v>104</v>
      </c>
      <c r="C45" s="168">
        <v>3</v>
      </c>
      <c r="D45" s="264">
        <v>1</v>
      </c>
      <c r="E45" s="193">
        <v>58</v>
      </c>
      <c r="F45" s="193">
        <v>3</v>
      </c>
      <c r="G45" s="193">
        <v>9</v>
      </c>
      <c r="H45" s="193">
        <v>7</v>
      </c>
      <c r="I45" s="193">
        <v>23</v>
      </c>
      <c r="J45" s="173">
        <v>0</v>
      </c>
      <c r="K45" s="193">
        <v>0</v>
      </c>
    </row>
    <row r="46" spans="2:11" ht="16.5" customHeight="1">
      <c r="B46" s="195" t="s">
        <v>13</v>
      </c>
      <c r="C46" s="170">
        <f>SUM(C35:C45)</f>
        <v>16</v>
      </c>
      <c r="D46" s="265">
        <f>SUM(D35:D45)</f>
        <v>11</v>
      </c>
      <c r="E46" s="255">
        <f>SUM(E35:E45)</f>
        <v>228</v>
      </c>
      <c r="F46" s="255">
        <f aca="true" t="shared" si="2" ref="F46:K46">SUM(F35:F45)</f>
        <v>28</v>
      </c>
      <c r="G46" s="255">
        <f t="shared" si="2"/>
        <v>22</v>
      </c>
      <c r="H46" s="255">
        <f t="shared" si="2"/>
        <v>26</v>
      </c>
      <c r="I46" s="255">
        <f t="shared" si="2"/>
        <v>120</v>
      </c>
      <c r="J46" s="255">
        <f t="shared" si="2"/>
        <v>20</v>
      </c>
      <c r="K46" s="255">
        <f t="shared" si="2"/>
        <v>2</v>
      </c>
    </row>
    <row r="47" spans="2:11" ht="7.5" customHeight="1">
      <c r="B47" s="258"/>
      <c r="C47" s="258"/>
      <c r="D47" s="258"/>
      <c r="E47" s="266"/>
      <c r="F47" s="266"/>
      <c r="G47" s="266"/>
      <c r="H47" s="266"/>
      <c r="I47" s="266"/>
      <c r="J47" s="266"/>
      <c r="K47" s="266"/>
    </row>
    <row r="49" spans="2:12" ht="15.75" customHeight="1">
      <c r="B49" s="178"/>
      <c r="C49" s="174"/>
      <c r="D49" s="174"/>
      <c r="E49" s="173"/>
      <c r="F49" s="173"/>
      <c r="G49" s="173"/>
      <c r="H49" s="173"/>
      <c r="I49" s="173"/>
      <c r="J49" s="173"/>
      <c r="K49" s="173"/>
      <c r="L49" s="174"/>
    </row>
    <row r="50" spans="2:12" ht="15.75" customHeight="1">
      <c r="B50" s="178"/>
      <c r="C50" s="174"/>
      <c r="D50" s="174"/>
      <c r="E50" s="173"/>
      <c r="F50" s="173"/>
      <c r="G50" s="173"/>
      <c r="H50" s="173"/>
      <c r="I50" s="173"/>
      <c r="J50" s="173"/>
      <c r="K50" s="173"/>
      <c r="L50" s="174"/>
    </row>
    <row r="51" spans="2:12" ht="15.75" customHeight="1">
      <c r="B51" s="178"/>
      <c r="C51" s="174"/>
      <c r="D51" s="174"/>
      <c r="E51" s="173"/>
      <c r="F51" s="173"/>
      <c r="G51" s="173"/>
      <c r="H51" s="173"/>
      <c r="I51" s="173"/>
      <c r="J51" s="173"/>
      <c r="K51" s="173"/>
      <c r="L51" s="174"/>
    </row>
    <row r="52" spans="2:12" ht="15.75" customHeight="1">
      <c r="B52" s="178"/>
      <c r="C52" s="174"/>
      <c r="D52" s="174"/>
      <c r="E52" s="173"/>
      <c r="F52" s="173"/>
      <c r="G52" s="173"/>
      <c r="H52" s="173"/>
      <c r="I52" s="173"/>
      <c r="J52" s="173"/>
      <c r="K52" s="173"/>
      <c r="L52" s="174"/>
    </row>
    <row r="53" spans="2:12" ht="15.75" customHeight="1">
      <c r="B53" s="178"/>
      <c r="C53" s="174"/>
      <c r="D53" s="174"/>
      <c r="E53" s="173"/>
      <c r="F53" s="173"/>
      <c r="G53" s="173"/>
      <c r="H53" s="173"/>
      <c r="I53" s="173"/>
      <c r="J53" s="173"/>
      <c r="K53" s="173"/>
      <c r="L53" s="174"/>
    </row>
    <row r="54" spans="2:12" ht="15.75" customHeight="1">
      <c r="B54" s="178"/>
      <c r="C54" s="174"/>
      <c r="D54" s="174"/>
      <c r="E54" s="173"/>
      <c r="F54" s="173"/>
      <c r="G54" s="173"/>
      <c r="H54" s="173"/>
      <c r="I54" s="173"/>
      <c r="J54" s="173"/>
      <c r="K54" s="173"/>
      <c r="L54" s="174"/>
    </row>
    <row r="55" spans="2:12" ht="15.75" customHeight="1">
      <c r="B55" s="178"/>
      <c r="C55" s="174"/>
      <c r="D55" s="174"/>
      <c r="E55" s="173"/>
      <c r="F55" s="173"/>
      <c r="G55" s="173"/>
      <c r="H55" s="173"/>
      <c r="I55" s="173"/>
      <c r="J55" s="173"/>
      <c r="K55" s="173"/>
      <c r="L55" s="174"/>
    </row>
    <row r="56" spans="2:12" ht="15.75" customHeight="1">
      <c r="B56" s="178"/>
      <c r="C56" s="174"/>
      <c r="D56" s="174"/>
      <c r="E56" s="173"/>
      <c r="F56" s="173"/>
      <c r="G56" s="173"/>
      <c r="H56" s="173"/>
      <c r="I56" s="173"/>
      <c r="J56" s="173"/>
      <c r="K56" s="173"/>
      <c r="L56" s="174"/>
    </row>
    <row r="57" spans="2:12" ht="15.75" customHeight="1">
      <c r="B57" s="178"/>
      <c r="C57" s="174"/>
      <c r="D57" s="174"/>
      <c r="E57" s="173"/>
      <c r="F57" s="173"/>
      <c r="G57" s="173"/>
      <c r="H57" s="173"/>
      <c r="I57" s="173"/>
      <c r="J57" s="173"/>
      <c r="K57" s="173"/>
      <c r="L57" s="174"/>
    </row>
    <row r="58" spans="2:12" ht="15.75" customHeight="1">
      <c r="B58" s="178"/>
      <c r="C58" s="174"/>
      <c r="D58" s="174"/>
      <c r="E58" s="173"/>
      <c r="F58" s="173"/>
      <c r="G58" s="173"/>
      <c r="H58" s="173"/>
      <c r="I58" s="173"/>
      <c r="J58" s="173"/>
      <c r="K58" s="173"/>
      <c r="L58" s="174"/>
    </row>
    <row r="59" spans="2:12" ht="15.75" customHeight="1">
      <c r="B59" s="178"/>
      <c r="C59" s="174"/>
      <c r="D59" s="174"/>
      <c r="E59" s="173"/>
      <c r="F59" s="173"/>
      <c r="G59" s="173"/>
      <c r="H59" s="173"/>
      <c r="I59" s="173"/>
      <c r="J59" s="173"/>
      <c r="K59" s="173"/>
      <c r="L59" s="174"/>
    </row>
    <row r="60" spans="2:12" ht="15.75" customHeight="1">
      <c r="B60" s="178"/>
      <c r="C60" s="174"/>
      <c r="D60" s="174"/>
      <c r="E60" s="173"/>
      <c r="F60" s="173"/>
      <c r="G60" s="173"/>
      <c r="H60" s="173"/>
      <c r="I60" s="173"/>
      <c r="J60" s="173"/>
      <c r="K60" s="173"/>
      <c r="L60" s="174"/>
    </row>
    <row r="61" spans="2:12" ht="1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2:12" ht="1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2:12" ht="1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2:12" ht="1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</sheetData>
  <mergeCells count="5">
    <mergeCell ref="I3:K3"/>
    <mergeCell ref="C4:D4"/>
    <mergeCell ref="C5:C6"/>
    <mergeCell ref="D5:D6"/>
    <mergeCell ref="E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2009-02-24T09:05:20Z</cp:lastPrinted>
  <dcterms:created xsi:type="dcterms:W3CDTF">2000-06-09T10:36:42Z</dcterms:created>
  <dcterms:modified xsi:type="dcterms:W3CDTF">2010-12-20T08:36:01Z</dcterms:modified>
  <cp:category/>
  <cp:version/>
  <cp:contentType/>
  <cp:contentStatus/>
</cp:coreProperties>
</file>