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★新型コロナウイルス\★サービス継続支援事業\02-1要綱改正（様式含む）\08_▲▲R4.12要綱改正(▲ﾃﾞｰﾀ格納未済)※①国7.22改正+②国9.27改正+③11～1月上限アップ(県独自※検査追加補助含む)+④国12.23改正\★▲◎改正対象のテスト作業(改正内容の方向性検討)\【未】①◎◎様式\"/>
    </mc:Choice>
  </mc:AlternateContent>
  <xr:revisionPtr revIDLastSave="0" documentId="13_ncr:1_{10FDDAD3-FA80-46CD-963B-AC406F0E01B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療養者リスト" sheetId="1" r:id="rId1"/>
    <sheet name="プルダウン" sheetId="2" r:id="rId2"/>
  </sheets>
  <definedNames>
    <definedName name="_xlnm._FilterDatabase" localSheetId="0" hidden="1">療養者リスト!$A$2:$AG$21</definedName>
    <definedName name="_xlnm.Print_Area" localSheetId="1">プルダウン!$A$1:$A$5</definedName>
    <definedName name="_xlnm.Print_Area" localSheetId="0">療養者リスト!$A$1:$AH$20</definedName>
    <definedName name="_xlnm.Print_Titles" localSheetId="0">療養者リスト!$A:$B,療養者リスト!$2:$2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0" i="1" l="1"/>
  <c r="AG19" i="1"/>
  <c r="AG18" i="1"/>
  <c r="AG17" i="1"/>
  <c r="AG4" i="1"/>
  <c r="AG16" i="1"/>
  <c r="AG15" i="1"/>
  <c r="AG14" i="1"/>
  <c r="AG13" i="1"/>
  <c r="AG12" i="1"/>
  <c r="AG11" i="1"/>
  <c r="AG10" i="1"/>
  <c r="AG9" i="1"/>
  <c r="AG8" i="1"/>
  <c r="AG7" i="1"/>
  <c r="AG6" i="1"/>
  <c r="AG5" i="1"/>
  <c r="AG3" i="1"/>
  <c r="AF20" i="1"/>
  <c r="AE20" i="1"/>
  <c r="AD20" i="1"/>
  <c r="M20" i="1"/>
  <c r="L20" i="1"/>
  <c r="K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J20" i="1"/>
  <c r="AC19" i="1"/>
  <c r="AF19" i="1"/>
  <c r="AE19" i="1"/>
  <c r="AD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F18" i="1"/>
  <c r="AE18" i="1"/>
  <c r="AD18" i="1"/>
  <c r="F18" i="1"/>
  <c r="E18" i="1"/>
  <c r="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C18" i="1"/>
  <c r="E2" i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D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榊　大裕</author>
  </authors>
  <commentList>
    <comment ref="C2" authorId="0" shapeId="0" xr:uid="{00000000-0006-0000-0000-000001000000}">
      <text>
        <r>
          <rPr>
            <b/>
            <sz val="9"/>
            <color indexed="18"/>
            <rFont val="ＭＳ Ｐゴシック"/>
            <family val="3"/>
            <charset val="128"/>
          </rPr>
          <t>日付は実態に合わせて修正してください。</t>
        </r>
      </text>
    </comment>
    <comment ref="AG2" authorId="0" shapeId="0" xr:uid="{00000000-0006-0000-0000-000003000000}">
      <text>
        <r>
          <rPr>
            <b/>
            <sz val="12"/>
            <color indexed="10"/>
            <rFont val="ＭＳ Ｐゴシック"/>
            <family val="3"/>
            <charset val="128"/>
          </rPr>
          <t>申請できる療養日数は最長「15日間」</t>
        </r>
      </text>
    </comment>
    <comment ref="AH2" authorId="0" shapeId="0" xr:uid="{00000000-0006-0000-0000-000004000000}">
      <text>
        <r>
          <rPr>
            <b/>
            <sz val="9"/>
            <color indexed="18"/>
            <rFont val="ＭＳ Ｐゴシック"/>
            <family val="3"/>
            <charset val="128"/>
          </rPr>
          <t>一旦入院できたが、退院後、再度、施設内療養になった場合等の経過等を記載</t>
        </r>
      </text>
    </comment>
    <comment ref="C3" authorId="0" shapeId="0" xr:uid="{2A9BF6BD-22FA-435B-A776-CBC3C3CB2921}">
      <text>
        <r>
          <rPr>
            <b/>
            <sz val="11"/>
            <color indexed="18"/>
            <rFont val="ＭＳ Ｐゴシック"/>
            <family val="3"/>
            <charset val="128"/>
          </rPr>
          <t>療養状況はプルダウンから選択
①療養開始
「発症日」を選択
②療養期間中
「療養」を選択
③療養修了
「解除(保健所連絡)」、「ご逝去」、「入院」のいずれかを選択</t>
        </r>
      </text>
    </comment>
    <comment ref="AG19" authorId="0" shapeId="0" xr:uid="{00000000-0006-0000-0000-000006000000}">
      <text>
        <r>
          <rPr>
            <b/>
            <sz val="9"/>
            <color indexed="18"/>
            <rFont val="ＭＳ Ｐゴシック"/>
            <family val="3"/>
            <charset val="128"/>
          </rPr>
          <t>1人あたり1日1万円（1人あたり最大15万円）</t>
        </r>
      </text>
    </comment>
    <comment ref="B20" authorId="1" shapeId="0" xr:uid="{70FE94C9-C4BC-43AC-B769-EB199A572A0B}">
      <text>
        <r>
          <rPr>
            <b/>
            <sz val="9"/>
            <color indexed="18"/>
            <rFont val="MS P ゴシック"/>
            <family val="3"/>
            <charset val="128"/>
          </rPr>
          <t>別添２追加補助条件⑥・⑦に該当する場合のみ計上可能であることに注意</t>
        </r>
      </text>
    </comment>
    <comment ref="I20" authorId="1" shapeId="0" xr:uid="{4957A261-420F-44BC-B980-D92CDA1D4844}">
      <text>
        <r>
          <rPr>
            <b/>
            <u/>
            <sz val="11"/>
            <color indexed="18"/>
            <rFont val="MS P ゴシック"/>
            <family val="3"/>
            <charset val="128"/>
          </rPr>
          <t>※【追加分】申請金額について</t>
        </r>
        <r>
          <rPr>
            <b/>
            <sz val="11"/>
            <color indexed="18"/>
            <rFont val="MS P ゴシック"/>
            <family val="3"/>
            <charset val="128"/>
          </rPr>
          <t xml:space="preserve">
【Ｒ4.4.1～Ｒ4.4.7】
「計算式なし」が正しい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18"/>
            <rFont val="MS P ゴシック"/>
            <family val="3"/>
            <charset val="128"/>
          </rPr>
          <t>【R4.4.8～R5.3.31】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18"/>
            <rFont val="MS P ゴシック"/>
            <family val="3"/>
            <charset val="128"/>
          </rPr>
          <t>「【追加分】申請金額」行の計算式が入力されているセルをコピーし、斜線セルに貼付し、自動計算が反映されるように対応してください。</t>
        </r>
      </text>
    </comment>
    <comment ref="AG20" authorId="0" shapeId="0" xr:uid="{00000000-0006-0000-0000-000007000000}">
      <text>
        <r>
          <rPr>
            <b/>
            <sz val="9"/>
            <color indexed="18"/>
            <rFont val="ＭＳ Ｐゴシック"/>
            <family val="3"/>
            <charset val="128"/>
          </rPr>
          <t>（別添２⑥⑦該当の場合）
追加補助：1人あたり1日1万円（1人あたり最大15万円）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18"/>
            <rFont val="ＭＳ Ｐゴシック"/>
            <family val="3"/>
            <charset val="128"/>
          </rPr>
          <t>上限：5,000千円（大規模施設）</t>
        </r>
      </text>
    </comment>
  </commentList>
</comments>
</file>

<file path=xl/sharedStrings.xml><?xml version="1.0" encoding="utf-8"?>
<sst xmlns="http://schemas.openxmlformats.org/spreadsheetml/2006/main" count="11" uniqueCount="11">
  <si>
    <t>療養人数</t>
    <rPh sb="0" eb="2">
      <t>リョウヨウ</t>
    </rPh>
    <rPh sb="2" eb="4">
      <t>ニンズウ</t>
    </rPh>
    <phoneticPr fontId="2"/>
  </si>
  <si>
    <t>ご逝去</t>
    <rPh sb="1" eb="3">
      <t>セイキョ</t>
    </rPh>
    <phoneticPr fontId="2"/>
  </si>
  <si>
    <t>入院</t>
    <rPh sb="0" eb="2">
      <t>ニュウイン</t>
    </rPh>
    <phoneticPr fontId="2"/>
  </si>
  <si>
    <t>氏名</t>
    <rPh sb="0" eb="2">
      <t>シメイ</t>
    </rPh>
    <phoneticPr fontId="2"/>
  </si>
  <si>
    <t>療養</t>
    <rPh sb="0" eb="2">
      <t>リョウヨウ</t>
    </rPh>
    <phoneticPr fontId="2"/>
  </si>
  <si>
    <t>【追加分】申請金額</t>
    <rPh sb="1" eb="3">
      <t>ツイカ</t>
    </rPh>
    <rPh sb="3" eb="4">
      <t>ブン</t>
    </rPh>
    <rPh sb="5" eb="7">
      <t>シンセイ</t>
    </rPh>
    <rPh sb="7" eb="9">
      <t>キンガク</t>
    </rPh>
    <phoneticPr fontId="2"/>
  </si>
  <si>
    <t>解除（保健所連絡日）</t>
    <rPh sb="0" eb="2">
      <t>カイジョ</t>
    </rPh>
    <rPh sb="3" eb="5">
      <t>ホケン</t>
    </rPh>
    <rPh sb="5" eb="6">
      <t>ジョ</t>
    </rPh>
    <rPh sb="6" eb="8">
      <t>レンラク</t>
    </rPh>
    <rPh sb="8" eb="9">
      <t>ビ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</si>
  <si>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</si>
  <si>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</si>
  <si>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【通常分】申請金額</t>
    <rPh sb="1" eb="3">
      <t>ツウジョウ</t>
    </rPh>
    <rPh sb="3" eb="4">
      <t>ブン</t>
    </rPh>
    <rPh sb="5" eb="7">
      <t>シンセイ</t>
    </rPh>
    <rPh sb="7" eb="9">
      <t>キンガク</t>
    </rPh>
    <phoneticPr fontId="2"/>
  </si>
  <si>
    <t>発症日</t>
    <rPh sb="0" eb="2">
      <t>ハッショウ</t>
    </rPh>
    <rPh sb="2" eb="3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</si>
</sst>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0000CC"/>
      <name val="Yu Gothic"/>
      <family val="2"/>
      <scheme val="minor"/>
    </font>
    <font>
      <sz val="11"/>
      <color rgb="FF0000CC"/>
      <name val="Yu Gothic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18"/>
      <name val="ＭＳ Ｐゴシック"/>
      <family val="3"/>
      <charset val="128"/>
    </font>
    <font>
      <b/>
      <sz val="11"/>
      <color rgb="FF0000CC"/>
      <name val="ＭＳ 明朝"/>
      <family val="1"/>
      <charset val="128"/>
    </font>
    <font>
      <b/>
      <sz val="12"/>
      <color indexed="10"/>
      <name val="ＭＳ Ｐゴシック"/>
      <family val="3"/>
      <charset val="128"/>
    </font>
    <font>
      <b/>
      <sz val="9"/>
      <color indexed="18"/>
      <name val="MS P ゴシック"/>
      <family val="3"/>
      <charset val="128"/>
    </font>
    <font>
      <b/>
      <sz val="11"/>
      <color rgb="FFFF0000"/>
      <name val="ＭＳ 明朝"/>
      <family val="1"/>
      <charset val="128"/>
    </font>
    <font>
      <b/>
      <u/>
      <sz val="11"/>
      <color indexed="18"/>
      <name val="MS P ゴシック"/>
      <family val="3"/>
      <charset val="128"/>
    </font>
    <font>
      <b/>
      <sz val="11"/>
      <color indexed="18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1"/>
      <color indexed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3" fillId="0" borderId="0" xfId="0" applyFont="1" applyAlignment="1">
      <alignment vertical="center" shrinkToFit="1"/>
    </xf>
    <xf numFmtId="56" fontId="3" fillId="0" borderId="6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56" fontId="3" fillId="0" borderId="1" xfId="0" applyNumberFormat="1" applyFont="1" applyFill="1" applyBorder="1" applyAlignment="1">
      <alignment horizontal="center"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0" xfId="1" applyFont="1" applyAlignment="1">
      <alignment vertical="center" shrinkToFit="1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vertical="center" shrinkToFit="1"/>
      <protection locked="0"/>
    </xf>
    <xf numFmtId="0" fontId="3" fillId="0" borderId="20" xfId="0" applyFont="1" applyBorder="1" applyAlignment="1" applyProtection="1">
      <alignment vertical="center" shrinkToFit="1"/>
      <protection locked="0"/>
    </xf>
    <xf numFmtId="38" fontId="4" fillId="0" borderId="17" xfId="1" applyFont="1" applyBorder="1" applyAlignment="1">
      <alignment horizontal="right" vertical="center" shrinkToFit="1"/>
    </xf>
    <xf numFmtId="38" fontId="4" fillId="0" borderId="17" xfId="1" applyFont="1" applyBorder="1" applyAlignment="1">
      <alignment horizontal="right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38" fontId="10" fillId="3" borderId="6" xfId="1" applyFont="1" applyFill="1" applyBorder="1" applyAlignment="1">
      <alignment vertical="center" shrinkToFit="1"/>
    </xf>
    <xf numFmtId="38" fontId="10" fillId="0" borderId="6" xfId="1" applyFont="1" applyBorder="1" applyAlignment="1">
      <alignment vertical="center" shrinkToFit="1"/>
    </xf>
    <xf numFmtId="38" fontId="10" fillId="0" borderId="10" xfId="1" applyFont="1" applyBorder="1" applyAlignment="1">
      <alignment vertical="center" shrinkToFit="1"/>
    </xf>
    <xf numFmtId="38" fontId="10" fillId="0" borderId="14" xfId="1" applyFont="1" applyBorder="1" applyAlignment="1">
      <alignment vertical="center" shrinkToFit="1"/>
    </xf>
    <xf numFmtId="38" fontId="10" fillId="0" borderId="15" xfId="1" applyFont="1" applyBorder="1" applyAlignment="1">
      <alignment vertical="center" shrinkToFit="1"/>
    </xf>
    <xf numFmtId="38" fontId="10" fillId="0" borderId="16" xfId="1" applyFont="1" applyBorder="1" applyAlignment="1">
      <alignment vertical="center" shrinkToFit="1"/>
    </xf>
    <xf numFmtId="38" fontId="10" fillId="0" borderId="1" xfId="1" applyFont="1" applyBorder="1" applyAlignment="1">
      <alignment vertical="center" shrinkToFit="1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56" fontId="3" fillId="4" borderId="6" xfId="0" applyNumberFormat="1" applyFont="1" applyFill="1" applyBorder="1" applyAlignment="1">
      <alignment horizontal="center" vertical="center" shrinkToFit="1"/>
    </xf>
    <xf numFmtId="56" fontId="3" fillId="4" borderId="10" xfId="0" applyNumberFormat="1" applyFont="1" applyFill="1" applyBorder="1" applyAlignment="1">
      <alignment horizontal="center" vertical="center" shrinkToFit="1"/>
    </xf>
    <xf numFmtId="38" fontId="13" fillId="0" borderId="23" xfId="1" applyFont="1" applyBorder="1" applyAlignment="1">
      <alignment vertical="center" shrinkToFit="1"/>
    </xf>
    <xf numFmtId="0" fontId="6" fillId="5" borderId="0" xfId="0" applyFont="1" applyFill="1"/>
    <xf numFmtId="0" fontId="7" fillId="5" borderId="0" xfId="0" applyFont="1" applyFill="1"/>
  </cellXfs>
  <cellStyles count="2">
    <cellStyle name="桁区切り" xfId="1" builtinId="6"/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66FFFF"/>
      <color rgb="FF000099"/>
      <color rgb="FF0000CC"/>
      <color rgb="FFFF99CC"/>
      <color rgb="FFFFFF0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FF"/>
  </sheetPr>
  <dimension ref="A1:AH21"/>
  <sheetViews>
    <sheetView tabSelected="1" view="pageBreakPreview" zoomScale="70" zoomScaleNormal="100" zoomScaleSheetLayoutView="70" workbookViewId="0">
      <selection activeCell="B3" sqref="B3"/>
    </sheetView>
  </sheetViews>
  <sheetFormatPr defaultColWidth="9" defaultRowHeight="20.149999999999999" customHeight="1"/>
  <cols>
    <col min="1" max="1" width="3.5" style="1" bestFit="1" customWidth="1"/>
    <col min="2" max="2" width="19.08203125" style="1" customWidth="1"/>
    <col min="3" max="33" width="9" style="1"/>
    <col min="34" max="34" width="21.33203125" style="1" customWidth="1"/>
    <col min="35" max="16384" width="9" style="1"/>
  </cols>
  <sheetData>
    <row r="1" spans="1:34" ht="30.75" customHeight="1"/>
    <row r="2" spans="1:34" s="3" customFormat="1" ht="17.25" customHeight="1">
      <c r="A2" s="21"/>
      <c r="B2" s="22" t="s">
        <v>3</v>
      </c>
      <c r="C2" s="2">
        <v>44652</v>
      </c>
      <c r="D2" s="2">
        <f>C2+1</f>
        <v>44653</v>
      </c>
      <c r="E2" s="2">
        <f t="shared" ref="E2:AF2" si="0">D2+1</f>
        <v>44654</v>
      </c>
      <c r="F2" s="2">
        <f t="shared" si="0"/>
        <v>44655</v>
      </c>
      <c r="G2" s="2">
        <f t="shared" si="0"/>
        <v>44656</v>
      </c>
      <c r="H2" s="2">
        <f t="shared" si="0"/>
        <v>44657</v>
      </c>
      <c r="I2" s="2">
        <f t="shared" si="0"/>
        <v>44658</v>
      </c>
      <c r="J2" s="36">
        <f t="shared" si="0"/>
        <v>44659</v>
      </c>
      <c r="K2" s="36">
        <f t="shared" si="0"/>
        <v>44660</v>
      </c>
      <c r="L2" s="36">
        <f t="shared" si="0"/>
        <v>44661</v>
      </c>
      <c r="M2" s="36">
        <f t="shared" si="0"/>
        <v>44662</v>
      </c>
      <c r="N2" s="36">
        <f t="shared" si="0"/>
        <v>44663</v>
      </c>
      <c r="O2" s="36">
        <f t="shared" si="0"/>
        <v>44664</v>
      </c>
      <c r="P2" s="36">
        <f t="shared" si="0"/>
        <v>44665</v>
      </c>
      <c r="Q2" s="36">
        <f t="shared" si="0"/>
        <v>44666</v>
      </c>
      <c r="R2" s="36">
        <f t="shared" si="0"/>
        <v>44667</v>
      </c>
      <c r="S2" s="36">
        <f t="shared" si="0"/>
        <v>44668</v>
      </c>
      <c r="T2" s="36">
        <f t="shared" si="0"/>
        <v>44669</v>
      </c>
      <c r="U2" s="36">
        <f t="shared" si="0"/>
        <v>44670</v>
      </c>
      <c r="V2" s="36">
        <f t="shared" si="0"/>
        <v>44671</v>
      </c>
      <c r="W2" s="36">
        <f t="shared" si="0"/>
        <v>44672</v>
      </c>
      <c r="X2" s="36">
        <f t="shared" si="0"/>
        <v>44673</v>
      </c>
      <c r="Y2" s="36">
        <f t="shared" si="0"/>
        <v>44674</v>
      </c>
      <c r="Z2" s="36">
        <f t="shared" si="0"/>
        <v>44675</v>
      </c>
      <c r="AA2" s="36">
        <f t="shared" si="0"/>
        <v>44676</v>
      </c>
      <c r="AB2" s="36">
        <f t="shared" si="0"/>
        <v>44677</v>
      </c>
      <c r="AC2" s="36">
        <f t="shared" si="0"/>
        <v>44678</v>
      </c>
      <c r="AD2" s="36">
        <f t="shared" si="0"/>
        <v>44679</v>
      </c>
      <c r="AE2" s="37">
        <f t="shared" si="0"/>
        <v>44680</v>
      </c>
      <c r="AF2" s="37">
        <f t="shared" si="0"/>
        <v>44681</v>
      </c>
      <c r="AG2" s="7" t="s">
        <v>8</v>
      </c>
      <c r="AH2" s="23" t="s">
        <v>7</v>
      </c>
    </row>
    <row r="3" spans="1:34" ht="20.149999999999999" customHeight="1">
      <c r="A3" s="4">
        <v>1</v>
      </c>
      <c r="B3" s="10"/>
      <c r="C3" s="35"/>
      <c r="D3" s="35"/>
      <c r="E3" s="35"/>
      <c r="F3" s="35"/>
      <c r="G3" s="35"/>
      <c r="H3" s="35"/>
      <c r="I3" s="35"/>
      <c r="J3" s="35"/>
      <c r="K3" s="35"/>
      <c r="L3" s="15"/>
      <c r="M3" s="15"/>
      <c r="N3" s="15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7"/>
      <c r="AF3" s="17"/>
      <c r="AG3" s="31">
        <f>SUBTOTAL(103,C3:AF3)</f>
        <v>0</v>
      </c>
      <c r="AH3" s="25"/>
    </row>
    <row r="4" spans="1:34" ht="20.149999999999999" customHeight="1">
      <c r="A4" s="5">
        <v>2</v>
      </c>
      <c r="B4" s="11"/>
      <c r="C4" s="35"/>
      <c r="D4" s="35"/>
      <c r="E4" s="35"/>
      <c r="F4" s="35"/>
      <c r="G4" s="35"/>
      <c r="H4" s="35"/>
      <c r="I4" s="35"/>
      <c r="J4" s="35"/>
      <c r="K4" s="35"/>
      <c r="L4" s="15"/>
      <c r="M4" s="15"/>
      <c r="N4" s="15"/>
      <c r="O4" s="15"/>
      <c r="P4" s="35"/>
      <c r="Q4" s="35"/>
      <c r="R4" s="35"/>
      <c r="S4" s="35"/>
      <c r="T4" s="35"/>
      <c r="U4" s="35"/>
      <c r="V4" s="35"/>
      <c r="W4" s="35"/>
      <c r="X4" s="35"/>
      <c r="Y4" s="35"/>
      <c r="Z4" s="15"/>
      <c r="AA4" s="15"/>
      <c r="AB4" s="15"/>
      <c r="AC4" s="15"/>
      <c r="AD4" s="15"/>
      <c r="AE4" s="18"/>
      <c r="AF4" s="18"/>
      <c r="AG4" s="32">
        <f>SUBTOTAL(103,C4:AF4)</f>
        <v>0</v>
      </c>
      <c r="AH4" s="24"/>
    </row>
    <row r="5" spans="1:34" ht="20.149999999999999" customHeight="1">
      <c r="A5" s="5">
        <v>3</v>
      </c>
      <c r="B5" s="11"/>
      <c r="C5" s="35"/>
      <c r="D5" s="35"/>
      <c r="E5" s="35"/>
      <c r="F5" s="35"/>
      <c r="G5" s="35"/>
      <c r="H5" s="35"/>
      <c r="I5" s="35"/>
      <c r="J5" s="35"/>
      <c r="K5" s="35"/>
      <c r="L5" s="15"/>
      <c r="M5" s="15"/>
      <c r="N5" s="15"/>
      <c r="O5" s="15"/>
      <c r="P5" s="35"/>
      <c r="Q5" s="35"/>
      <c r="R5" s="35"/>
      <c r="S5" s="35"/>
      <c r="T5" s="35"/>
      <c r="U5" s="35"/>
      <c r="V5" s="35"/>
      <c r="W5" s="35"/>
      <c r="X5" s="35"/>
      <c r="Y5" s="35"/>
      <c r="Z5" s="15"/>
      <c r="AA5" s="15"/>
      <c r="AB5" s="15"/>
      <c r="AC5" s="15"/>
      <c r="AD5" s="15"/>
      <c r="AE5" s="18"/>
      <c r="AF5" s="18"/>
      <c r="AG5" s="32">
        <f t="shared" ref="AG5:AG16" si="1">SUBTOTAL(103,C5:AF5)</f>
        <v>0</v>
      </c>
      <c r="AH5" s="24"/>
    </row>
    <row r="6" spans="1:34" ht="20.149999999999999" customHeight="1">
      <c r="A6" s="5">
        <v>4</v>
      </c>
      <c r="B6" s="11"/>
      <c r="C6" s="35"/>
      <c r="D6" s="35"/>
      <c r="E6" s="35"/>
      <c r="F6" s="35"/>
      <c r="G6" s="35"/>
      <c r="H6" s="35"/>
      <c r="I6" s="35"/>
      <c r="J6" s="35"/>
      <c r="K6" s="35"/>
      <c r="L6" s="15"/>
      <c r="M6" s="15"/>
      <c r="N6" s="15"/>
      <c r="O6" s="15"/>
      <c r="P6" s="35"/>
      <c r="Q6" s="35"/>
      <c r="R6" s="35"/>
      <c r="S6" s="35"/>
      <c r="T6" s="35"/>
      <c r="U6" s="35"/>
      <c r="V6" s="35"/>
      <c r="W6" s="35"/>
      <c r="X6" s="35"/>
      <c r="Y6" s="35"/>
      <c r="Z6" s="15"/>
      <c r="AA6" s="15"/>
      <c r="AB6" s="15"/>
      <c r="AC6" s="15"/>
      <c r="AD6" s="15"/>
      <c r="AE6" s="18"/>
      <c r="AF6" s="18"/>
      <c r="AG6" s="32">
        <f t="shared" si="1"/>
        <v>0</v>
      </c>
      <c r="AH6" s="24"/>
    </row>
    <row r="7" spans="1:34" ht="20.149999999999999" customHeight="1">
      <c r="A7" s="5">
        <v>5</v>
      </c>
      <c r="B7" s="11"/>
      <c r="C7" s="35"/>
      <c r="D7" s="35"/>
      <c r="E7" s="35"/>
      <c r="F7" s="35"/>
      <c r="G7" s="35"/>
      <c r="H7" s="35"/>
      <c r="I7" s="35"/>
      <c r="J7" s="35"/>
      <c r="K7" s="35"/>
      <c r="L7" s="15"/>
      <c r="M7" s="15"/>
      <c r="N7" s="15"/>
      <c r="O7" s="15"/>
      <c r="P7" s="35"/>
      <c r="Q7" s="35"/>
      <c r="R7" s="35"/>
      <c r="S7" s="35"/>
      <c r="T7" s="35"/>
      <c r="U7" s="35"/>
      <c r="V7" s="35"/>
      <c r="W7" s="35"/>
      <c r="X7" s="35"/>
      <c r="Y7" s="35"/>
      <c r="Z7" s="15"/>
      <c r="AA7" s="15"/>
      <c r="AB7" s="15"/>
      <c r="AC7" s="15"/>
      <c r="AD7" s="15"/>
      <c r="AE7" s="18"/>
      <c r="AF7" s="18"/>
      <c r="AG7" s="32">
        <f t="shared" si="1"/>
        <v>0</v>
      </c>
      <c r="AH7" s="24"/>
    </row>
    <row r="8" spans="1:34" ht="20.149999999999999" customHeight="1">
      <c r="A8" s="5">
        <v>6</v>
      </c>
      <c r="B8" s="11"/>
      <c r="C8" s="35"/>
      <c r="D8" s="35"/>
      <c r="E8" s="35"/>
      <c r="F8" s="35"/>
      <c r="G8" s="35"/>
      <c r="H8" s="35"/>
      <c r="I8" s="35"/>
      <c r="J8" s="35"/>
      <c r="K8" s="35"/>
      <c r="L8" s="15"/>
      <c r="M8" s="15"/>
      <c r="N8" s="15"/>
      <c r="O8" s="15"/>
      <c r="P8" s="35"/>
      <c r="Q8" s="35"/>
      <c r="R8" s="35"/>
      <c r="S8" s="35"/>
      <c r="T8" s="35"/>
      <c r="U8" s="35"/>
      <c r="V8" s="35"/>
      <c r="W8" s="35"/>
      <c r="X8" s="35"/>
      <c r="Y8" s="35"/>
      <c r="Z8" s="15"/>
      <c r="AA8" s="15"/>
      <c r="AB8" s="15"/>
      <c r="AC8" s="15"/>
      <c r="AD8" s="15"/>
      <c r="AE8" s="18"/>
      <c r="AF8" s="18"/>
      <c r="AG8" s="32">
        <f t="shared" si="1"/>
        <v>0</v>
      </c>
      <c r="AH8" s="24"/>
    </row>
    <row r="9" spans="1:34" ht="20.149999999999999" customHeight="1">
      <c r="A9" s="5">
        <v>7</v>
      </c>
      <c r="B9" s="11"/>
      <c r="C9" s="35"/>
      <c r="D9" s="35"/>
      <c r="E9" s="35"/>
      <c r="F9" s="35"/>
      <c r="G9" s="35"/>
      <c r="H9" s="35"/>
      <c r="I9" s="35"/>
      <c r="J9" s="35"/>
      <c r="K9" s="35"/>
      <c r="L9" s="15"/>
      <c r="M9" s="15"/>
      <c r="N9" s="15"/>
      <c r="O9" s="15"/>
      <c r="P9" s="35"/>
      <c r="Q9" s="35"/>
      <c r="R9" s="35"/>
      <c r="S9" s="35"/>
      <c r="T9" s="35"/>
      <c r="U9" s="35"/>
      <c r="V9" s="35"/>
      <c r="W9" s="35"/>
      <c r="X9" s="35"/>
      <c r="Y9" s="35"/>
      <c r="Z9" s="15"/>
      <c r="AA9" s="15"/>
      <c r="AB9" s="15"/>
      <c r="AC9" s="15"/>
      <c r="AD9" s="15"/>
      <c r="AE9" s="18"/>
      <c r="AF9" s="18"/>
      <c r="AG9" s="32">
        <f t="shared" si="1"/>
        <v>0</v>
      </c>
      <c r="AH9" s="24"/>
    </row>
    <row r="10" spans="1:34" ht="20.149999999999999" customHeight="1">
      <c r="A10" s="5">
        <v>8</v>
      </c>
      <c r="B10" s="11"/>
      <c r="C10" s="35"/>
      <c r="D10" s="35"/>
      <c r="E10" s="35"/>
      <c r="F10" s="35"/>
      <c r="G10" s="35"/>
      <c r="H10" s="35"/>
      <c r="I10" s="35"/>
      <c r="J10" s="35"/>
      <c r="K10" s="35"/>
      <c r="L10" s="15"/>
      <c r="M10" s="15"/>
      <c r="N10" s="15"/>
      <c r="O10" s="1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15"/>
      <c r="AB10" s="15"/>
      <c r="AC10" s="15"/>
      <c r="AD10" s="15"/>
      <c r="AE10" s="18"/>
      <c r="AF10" s="18"/>
      <c r="AG10" s="32">
        <f t="shared" si="1"/>
        <v>0</v>
      </c>
      <c r="AH10" s="24"/>
    </row>
    <row r="11" spans="1:34" ht="20.149999999999999" customHeight="1">
      <c r="A11" s="5">
        <v>9</v>
      </c>
      <c r="B11" s="11"/>
      <c r="C11" s="35"/>
      <c r="D11" s="35"/>
      <c r="E11" s="35"/>
      <c r="F11" s="35"/>
      <c r="G11" s="35"/>
      <c r="H11" s="35"/>
      <c r="I11" s="35"/>
      <c r="J11" s="35"/>
      <c r="K11" s="35"/>
      <c r="L11" s="15"/>
      <c r="M11" s="15"/>
      <c r="N11" s="15"/>
      <c r="O11" s="1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15"/>
      <c r="AA11" s="15"/>
      <c r="AB11" s="15"/>
      <c r="AC11" s="15"/>
      <c r="AD11" s="15"/>
      <c r="AE11" s="18"/>
      <c r="AF11" s="18"/>
      <c r="AG11" s="32">
        <f t="shared" si="1"/>
        <v>0</v>
      </c>
      <c r="AH11" s="24"/>
    </row>
    <row r="12" spans="1:34" ht="20.149999999999999" customHeight="1">
      <c r="A12" s="5">
        <v>10</v>
      </c>
      <c r="B12" s="11"/>
      <c r="C12" s="35"/>
      <c r="D12" s="35"/>
      <c r="E12" s="35"/>
      <c r="F12" s="35"/>
      <c r="G12" s="35"/>
      <c r="H12" s="35"/>
      <c r="I12" s="35"/>
      <c r="J12" s="35"/>
      <c r="K12" s="35"/>
      <c r="L12" s="15"/>
      <c r="M12" s="15"/>
      <c r="N12" s="15"/>
      <c r="O12" s="1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15"/>
      <c r="AA12" s="15"/>
      <c r="AB12" s="15"/>
      <c r="AC12" s="15"/>
      <c r="AD12" s="15"/>
      <c r="AE12" s="18"/>
      <c r="AF12" s="18"/>
      <c r="AG12" s="32">
        <f t="shared" si="1"/>
        <v>0</v>
      </c>
      <c r="AH12" s="24"/>
    </row>
    <row r="13" spans="1:34" ht="20.149999999999999" customHeight="1">
      <c r="A13" s="5">
        <v>11</v>
      </c>
      <c r="B13" s="11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15"/>
      <c r="AA13" s="15"/>
      <c r="AB13" s="15"/>
      <c r="AC13" s="15"/>
      <c r="AD13" s="15"/>
      <c r="AE13" s="18"/>
      <c r="AF13" s="18"/>
      <c r="AG13" s="32">
        <f t="shared" si="1"/>
        <v>0</v>
      </c>
      <c r="AH13" s="24"/>
    </row>
    <row r="14" spans="1:34" ht="20.149999999999999" customHeight="1">
      <c r="A14" s="5">
        <v>12</v>
      </c>
      <c r="B14" s="11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15"/>
      <c r="AA14" s="15"/>
      <c r="AB14" s="15"/>
      <c r="AC14" s="15"/>
      <c r="AD14" s="15"/>
      <c r="AE14" s="18"/>
      <c r="AF14" s="18"/>
      <c r="AG14" s="32">
        <f t="shared" si="1"/>
        <v>0</v>
      </c>
      <c r="AH14" s="24"/>
    </row>
    <row r="15" spans="1:34" ht="20.149999999999999" customHeight="1">
      <c r="A15" s="5">
        <v>13</v>
      </c>
      <c r="B15" s="11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8"/>
      <c r="AF15" s="18"/>
      <c r="AG15" s="32">
        <f t="shared" si="1"/>
        <v>0</v>
      </c>
      <c r="AH15" s="24"/>
    </row>
    <row r="16" spans="1:34" ht="20.149999999999999" customHeight="1">
      <c r="A16" s="5">
        <v>14</v>
      </c>
      <c r="B16" s="11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8"/>
      <c r="AF16" s="18"/>
      <c r="AG16" s="32">
        <f t="shared" si="1"/>
        <v>0</v>
      </c>
      <c r="AH16" s="24"/>
    </row>
    <row r="17" spans="1:34" ht="20.149999999999999" customHeight="1">
      <c r="A17" s="6">
        <v>15</v>
      </c>
      <c r="B17" s="12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20"/>
      <c r="AF17" s="20"/>
      <c r="AG17" s="33">
        <f>SUBTOTAL(103,C17:AF17)</f>
        <v>0</v>
      </c>
      <c r="AH17" s="26"/>
    </row>
    <row r="18" spans="1:34" s="9" customFormat="1" ht="20.149999999999999" customHeight="1">
      <c r="A18" s="8"/>
      <c r="B18" s="13" t="s">
        <v>0</v>
      </c>
      <c r="C18" s="28">
        <f>SUBTOTAL(103,C3:C17)</f>
        <v>0</v>
      </c>
      <c r="D18" s="29">
        <f>SUBTOTAL(103,D3:D17)</f>
        <v>0</v>
      </c>
      <c r="E18" s="29">
        <f>SUBTOTAL(103,E3:E17)</f>
        <v>0</v>
      </c>
      <c r="F18" s="29">
        <f>SUBTOTAL(103,F3:F17)</f>
        <v>0</v>
      </c>
      <c r="G18" s="29">
        <f t="shared" ref="G18:AC18" si="2">SUBTOTAL(103,G3:G17)</f>
        <v>0</v>
      </c>
      <c r="H18" s="29">
        <f t="shared" si="2"/>
        <v>0</v>
      </c>
      <c r="I18" s="29">
        <f t="shared" si="2"/>
        <v>0</v>
      </c>
      <c r="J18" s="29">
        <f t="shared" si="2"/>
        <v>0</v>
      </c>
      <c r="K18" s="29">
        <f t="shared" si="2"/>
        <v>0</v>
      </c>
      <c r="L18" s="29">
        <f t="shared" si="2"/>
        <v>0</v>
      </c>
      <c r="M18" s="29">
        <f t="shared" si="2"/>
        <v>0</v>
      </c>
      <c r="N18" s="29">
        <f t="shared" si="2"/>
        <v>0</v>
      </c>
      <c r="O18" s="29">
        <f t="shared" si="2"/>
        <v>0</v>
      </c>
      <c r="P18" s="29">
        <f t="shared" si="2"/>
        <v>0</v>
      </c>
      <c r="Q18" s="29">
        <f t="shared" si="2"/>
        <v>0</v>
      </c>
      <c r="R18" s="29">
        <f t="shared" si="2"/>
        <v>0</v>
      </c>
      <c r="S18" s="29">
        <f t="shared" si="2"/>
        <v>0</v>
      </c>
      <c r="T18" s="29">
        <f t="shared" si="2"/>
        <v>0</v>
      </c>
      <c r="U18" s="29">
        <f t="shared" si="2"/>
        <v>0</v>
      </c>
      <c r="V18" s="29">
        <f t="shared" si="2"/>
        <v>0</v>
      </c>
      <c r="W18" s="29">
        <f t="shared" si="2"/>
        <v>0</v>
      </c>
      <c r="X18" s="29">
        <f t="shared" si="2"/>
        <v>0</v>
      </c>
      <c r="Y18" s="29">
        <f t="shared" si="2"/>
        <v>0</v>
      </c>
      <c r="Z18" s="29">
        <f t="shared" si="2"/>
        <v>0</v>
      </c>
      <c r="AA18" s="29">
        <f t="shared" si="2"/>
        <v>0</v>
      </c>
      <c r="AB18" s="29">
        <f t="shared" si="2"/>
        <v>0</v>
      </c>
      <c r="AC18" s="29">
        <f t="shared" si="2"/>
        <v>0</v>
      </c>
      <c r="AD18" s="29">
        <f>SUBTOTAL(103,AD3:AD17)</f>
        <v>0</v>
      </c>
      <c r="AE18" s="30">
        <f>SUBTOTAL(103,AE3:AE17)</f>
        <v>0</v>
      </c>
      <c r="AF18" s="30">
        <f>SUBTOTAL(103,AF3:AF17)</f>
        <v>0</v>
      </c>
      <c r="AG18" s="34">
        <f>SUM(C18:AF18)</f>
        <v>0</v>
      </c>
    </row>
    <row r="19" spans="1:34" s="9" customFormat="1" ht="20.149999999999999" customHeight="1">
      <c r="A19" s="8"/>
      <c r="B19" s="13" t="s">
        <v>9</v>
      </c>
      <c r="C19" s="29">
        <f>C18*10000</f>
        <v>0</v>
      </c>
      <c r="D19" s="29">
        <f t="shared" ref="D19:AE19" si="3">D18*10000</f>
        <v>0</v>
      </c>
      <c r="E19" s="29">
        <f t="shared" si="3"/>
        <v>0</v>
      </c>
      <c r="F19" s="29">
        <f t="shared" si="3"/>
        <v>0</v>
      </c>
      <c r="G19" s="29">
        <f t="shared" si="3"/>
        <v>0</v>
      </c>
      <c r="H19" s="29">
        <f t="shared" si="3"/>
        <v>0</v>
      </c>
      <c r="I19" s="29">
        <f t="shared" si="3"/>
        <v>0</v>
      </c>
      <c r="J19" s="29">
        <f t="shared" si="3"/>
        <v>0</v>
      </c>
      <c r="K19" s="29">
        <f t="shared" si="3"/>
        <v>0</v>
      </c>
      <c r="L19" s="29">
        <f t="shared" si="3"/>
        <v>0</v>
      </c>
      <c r="M19" s="29">
        <f t="shared" si="3"/>
        <v>0</v>
      </c>
      <c r="N19" s="29">
        <f t="shared" si="3"/>
        <v>0</v>
      </c>
      <c r="O19" s="29">
        <f t="shared" si="3"/>
        <v>0</v>
      </c>
      <c r="P19" s="29">
        <f t="shared" si="3"/>
        <v>0</v>
      </c>
      <c r="Q19" s="29">
        <f t="shared" si="3"/>
        <v>0</v>
      </c>
      <c r="R19" s="29">
        <f t="shared" si="3"/>
        <v>0</v>
      </c>
      <c r="S19" s="29">
        <f t="shared" si="3"/>
        <v>0</v>
      </c>
      <c r="T19" s="29">
        <f t="shared" si="3"/>
        <v>0</v>
      </c>
      <c r="U19" s="29">
        <f t="shared" si="3"/>
        <v>0</v>
      </c>
      <c r="V19" s="29">
        <f t="shared" si="3"/>
        <v>0</v>
      </c>
      <c r="W19" s="29">
        <f t="shared" si="3"/>
        <v>0</v>
      </c>
      <c r="X19" s="29">
        <f t="shared" si="3"/>
        <v>0</v>
      </c>
      <c r="Y19" s="29">
        <f t="shared" si="3"/>
        <v>0</v>
      </c>
      <c r="Z19" s="29">
        <f t="shared" si="3"/>
        <v>0</v>
      </c>
      <c r="AA19" s="29">
        <f t="shared" si="3"/>
        <v>0</v>
      </c>
      <c r="AB19" s="29">
        <f t="shared" si="3"/>
        <v>0</v>
      </c>
      <c r="AC19" s="29">
        <f>AC18*10000</f>
        <v>0</v>
      </c>
      <c r="AD19" s="29">
        <f t="shared" si="3"/>
        <v>0</v>
      </c>
      <c r="AE19" s="30">
        <f t="shared" si="3"/>
        <v>0</v>
      </c>
      <c r="AF19" s="30">
        <f>AF18*10000</f>
        <v>0</v>
      </c>
      <c r="AG19" s="34">
        <f>SUM(C19:AF19)</f>
        <v>0</v>
      </c>
    </row>
    <row r="20" spans="1:34" s="9" customFormat="1" ht="20.149999999999999" customHeight="1">
      <c r="A20" s="8"/>
      <c r="B20" s="14" t="s">
        <v>5</v>
      </c>
      <c r="C20" s="38"/>
      <c r="D20" s="38"/>
      <c r="E20" s="38"/>
      <c r="F20" s="38"/>
      <c r="G20" s="38"/>
      <c r="H20" s="38"/>
      <c r="I20" s="38"/>
      <c r="J20" s="29">
        <f>IF(J18&gt;=5,J18*10000,0)</f>
        <v>0</v>
      </c>
      <c r="K20" s="29">
        <f>IF(K18&gt;=5,K18*10000,0)</f>
        <v>0</v>
      </c>
      <c r="L20" s="29">
        <f>IF(L18&gt;=5,L18*10000,0)</f>
        <v>0</v>
      </c>
      <c r="M20" s="29">
        <f>IF(M18&gt;=5,M18*10000,0)</f>
        <v>0</v>
      </c>
      <c r="N20" s="29">
        <f t="shared" ref="N20:AC20" si="4">IF(N18&gt;=5,N18*10000,0)</f>
        <v>0</v>
      </c>
      <c r="O20" s="29">
        <f t="shared" si="4"/>
        <v>0</v>
      </c>
      <c r="P20" s="29">
        <f t="shared" si="4"/>
        <v>0</v>
      </c>
      <c r="Q20" s="29">
        <f t="shared" si="4"/>
        <v>0</v>
      </c>
      <c r="R20" s="29">
        <f t="shared" si="4"/>
        <v>0</v>
      </c>
      <c r="S20" s="29">
        <f t="shared" si="4"/>
        <v>0</v>
      </c>
      <c r="T20" s="29">
        <f t="shared" si="4"/>
        <v>0</v>
      </c>
      <c r="U20" s="29">
        <f t="shared" si="4"/>
        <v>0</v>
      </c>
      <c r="V20" s="29">
        <f t="shared" si="4"/>
        <v>0</v>
      </c>
      <c r="W20" s="29">
        <f t="shared" si="4"/>
        <v>0</v>
      </c>
      <c r="X20" s="29">
        <f t="shared" si="4"/>
        <v>0</v>
      </c>
      <c r="Y20" s="29">
        <f t="shared" si="4"/>
        <v>0</v>
      </c>
      <c r="Z20" s="29">
        <f t="shared" si="4"/>
        <v>0</v>
      </c>
      <c r="AA20" s="29">
        <f t="shared" si="4"/>
        <v>0</v>
      </c>
      <c r="AB20" s="29">
        <f t="shared" si="4"/>
        <v>0</v>
      </c>
      <c r="AC20" s="29">
        <f t="shared" si="4"/>
        <v>0</v>
      </c>
      <c r="AD20" s="29">
        <f>IF(AD18&gt;=5,AD18*10000,0)</f>
        <v>0</v>
      </c>
      <c r="AE20" s="30">
        <f>IF(AE18&gt;=5,AE18*10000,0)</f>
        <v>0</v>
      </c>
      <c r="AF20" s="30">
        <f>IF(AF18&gt;=5,AF18*10000,0)</f>
        <v>0</v>
      </c>
      <c r="AG20" s="34">
        <f>SUM(C20:AF20)</f>
        <v>0</v>
      </c>
    </row>
    <row r="21" spans="1:34" ht="20.149999999999999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</sheetData>
  <phoneticPr fontId="2"/>
  <conditionalFormatting sqref="A1:XFD1 A2:B2 AG2:XFD2 A3:XFD1048576">
    <cfRule type="expression" dxfId="0" priority="1">
      <formula>_xlfn.ISFORMULA(A1)</formula>
    </cfRule>
  </conditionalFormatting>
  <pageMargins left="0.23622047244094491" right="0.23622047244094491" top="0.74803149606299213" bottom="0.74803149606299213" header="0.31496062992125984" footer="0.31496062992125984"/>
  <pageSetup paperSize="9" scale="38" orientation="landscape" r:id="rId1"/>
  <headerFooter>
    <oddFooter>&amp;R&amp;F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プルダウン!$A$1:$A$5</xm:f>
          </x14:formula1>
          <xm:sqref>C3:AF17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99"/>
  </sheetPr>
  <dimension ref="A1:A5"/>
  <sheetViews>
    <sheetView view="pageBreakPreview" zoomScaleNormal="100" zoomScaleSheetLayoutView="100" workbookViewId="0">
      <selection activeCell="E10" sqref="E10"/>
    </sheetView>
  </sheetViews>
  <sheetFormatPr defaultRowHeight="18"/>
  <cols>
    <col min="1" max="1" width="22.75" customWidth="1"/>
  </cols>
  <sheetData>
    <row r="1" spans="1:1">
      <c r="A1" s="39" t="s">
        <v>10</v>
      </c>
    </row>
    <row r="2" spans="1:1">
      <c r="A2" s="39" t="s">
        <v>4</v>
      </c>
    </row>
    <row r="3" spans="1:1">
      <c r="A3" s="39" t="s">
        <v>6</v>
      </c>
    </row>
    <row r="4" spans="1:1">
      <c r="A4" s="40" t="s">
        <v>1</v>
      </c>
    </row>
    <row r="5" spans="1:1">
      <c r="A5" s="40" t="s">
        <v>2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療養者リスト</vt:lpstr>
      <vt:lpstr>プルダウン</vt:lpstr>
      <vt:lpstr>プルダウン!Print_Area</vt:lpstr>
      <vt:lpstr>療養者リスト!Print_Area</vt:lpstr>
      <vt:lpstr>療養者リスト!Print_Titles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IIDSK-001</dc:creator>
  <cp:lastModifiedBy>榊　大裕</cp:lastModifiedBy>
  <cp:lastPrinted>2022-07-12T14:16:47Z</cp:lastPrinted>
  <dcterms:created xsi:type="dcterms:W3CDTF">2015-06-05T18:19:34Z</dcterms:created>
  <dcterms:modified xsi:type="dcterms:W3CDTF">2023-01-05T06:31:41Z</dcterms:modified>
</cp:coreProperties>
</file>