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17\Desktop\"/>
    </mc:Choice>
  </mc:AlternateContent>
  <bookViews>
    <workbookView xWindow="7635" yWindow="0" windowWidth="7680" windowHeight="8970" activeTab="1"/>
  </bookViews>
  <sheets>
    <sheet name="別紙17-①計算書" sheetId="6" r:id="rId1"/>
    <sheet name="別紙１７（訪問リハ）" sheetId="9" r:id="rId2"/>
  </sheets>
  <definedNames>
    <definedName name="_xlnm.Print_Area" localSheetId="1">'別紙１７（訪問リハ）'!$A$1:$AD$28</definedName>
    <definedName name="_xlnm.Print_Area" localSheetId="0">'別紙17-①計算書'!$A$1:$O$35</definedName>
  </definedNames>
  <calcPr calcId="162913"/>
</workbook>
</file>

<file path=xl/calcChain.xml><?xml version="1.0" encoding="utf-8"?>
<calcChain xmlns="http://schemas.openxmlformats.org/spreadsheetml/2006/main">
  <c r="S18" i="9" l="1"/>
  <c r="O9" i="6" l="1"/>
  <c r="S13" i="9" s="1"/>
  <c r="O10" i="6" l="1"/>
  <c r="S14" i="9" s="1"/>
  <c r="F24" i="6"/>
  <c r="S20" i="9" s="1"/>
  <c r="O11" i="6"/>
  <c r="H24" i="6" s="1"/>
  <c r="S19" i="9" s="1"/>
  <c r="B19" i="6" l="1"/>
  <c r="L24" i="6"/>
  <c r="D27" i="6" s="1"/>
  <c r="G27" i="6" s="1"/>
  <c r="S21" i="9" s="1"/>
  <c r="D19" i="6"/>
  <c r="F19" i="6" l="1"/>
  <c r="S15" i="9" s="1"/>
</calcChain>
</file>

<file path=xl/sharedStrings.xml><?xml version="1.0" encoding="utf-8"?>
<sst xmlns="http://schemas.openxmlformats.org/spreadsheetml/2006/main" count="104" uniqueCount="88">
  <si>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</si>
  <si>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</si>
  <si>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</si>
  <si>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</si>
  <si>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</si>
  <si>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</si>
  <si>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</si>
  <si>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</si>
  <si>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</si>
  <si>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</si>
  <si>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</si>
  <si>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</si>
  <si>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単位：人</t>
    <rPh sb="0" eb="2">
      <t>タンイ</t>
    </rPh>
    <rPh sb="3" eb="4">
      <t>ヒト</t>
    </rPh>
    <phoneticPr fontId="2"/>
  </si>
  <si>
    <t>÷</t>
    <phoneticPr fontId="2"/>
  </si>
  <si>
    <t>計</t>
    <rPh sb="0" eb="1">
      <t>ケイ</t>
    </rPh>
    <phoneticPr fontId="2"/>
  </si>
  <si>
    <t>平均利用月数</t>
    <rPh sb="0" eb="2">
      <t>ヘイキン</t>
    </rPh>
    <rPh sb="2" eb="4">
      <t>リヨウ</t>
    </rPh>
    <rPh sb="4" eb="6">
      <t>ゲッスウ</t>
    </rPh>
    <phoneticPr fontId="2"/>
  </si>
  <si>
    <t>【利用者数】</t>
    <rPh sb="1" eb="4">
      <t>リヨウシャ</t>
    </rPh>
    <rPh sb="4" eb="5">
      <t>スウ</t>
    </rPh>
    <phoneticPr fontId="2"/>
  </si>
  <si>
    <t>＝</t>
    <phoneticPr fontId="2"/>
  </si>
  <si>
    <t>＋</t>
    <phoneticPr fontId="2"/>
  </si>
  <si>
    <t>基準値</t>
    <rPh sb="0" eb="3">
      <t>キジュンチ</t>
    </rPh>
    <phoneticPr fontId="2"/>
  </si>
  <si>
    <t>Ｃ</t>
    <phoneticPr fontId="2"/>
  </si>
  <si>
    <t>Ａ</t>
    <phoneticPr fontId="2"/>
  </si>
  <si>
    <t>≧</t>
    <phoneticPr fontId="2"/>
  </si>
  <si>
    <t>平均利用月数の算出</t>
    <rPh sb="0" eb="2">
      <t>ヘイキン</t>
    </rPh>
    <rPh sb="2" eb="4">
      <t>リヨウ</t>
    </rPh>
    <rPh sb="4" eb="6">
      <t>ゲッスウ</t>
    </rPh>
    <rPh sb="7" eb="9">
      <t>サンシュツ</t>
    </rPh>
    <phoneticPr fontId="2"/>
  </si>
  <si>
    <t>{（</t>
    <phoneticPr fontId="2"/>
  </si>
  <si>
    <t>Ｂ</t>
    <phoneticPr fontId="2"/>
  </si>
  <si>
    <t>　）÷</t>
    <phoneticPr fontId="2"/>
  </si>
  <si>
    <t>２　}</t>
    <phoneticPr fontId="2"/>
  </si>
  <si>
    <t>１２</t>
    <phoneticPr fontId="2"/>
  </si>
  <si>
    <t>月数</t>
    <rPh sb="0" eb="2">
      <t>ツキスウ</t>
    </rPh>
    <phoneticPr fontId="2"/>
  </si>
  <si>
    <t>＊小数点第3位以下を切り上げ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ア</t>
    </rPh>
    <phoneticPr fontId="2"/>
  </si>
  <si>
    <t>＞</t>
    <phoneticPr fontId="2"/>
  </si>
  <si>
    <t>Ａ：新規終了者数※１</t>
    <rPh sb="2" eb="4">
      <t>シンキ</t>
    </rPh>
    <rPh sb="4" eb="7">
      <t>シュウリョウシャ</t>
    </rPh>
    <rPh sb="7" eb="8">
      <t>スウ</t>
    </rPh>
    <phoneticPr fontId="2"/>
  </si>
  <si>
    <t>利用者ごとの延利用月数の合計</t>
    <rPh sb="0" eb="3">
      <t>リヨウシャ</t>
    </rPh>
    <rPh sb="6" eb="7">
      <t>ノ</t>
    </rPh>
    <rPh sb="7" eb="9">
      <t>リヨウ</t>
    </rPh>
    <rPh sb="9" eb="11">
      <t>ゲッスウ</t>
    </rPh>
    <rPh sb="12" eb="14">
      <t>ゴウケイ</t>
    </rPh>
    <phoneticPr fontId="2"/>
  </si>
  <si>
    <t>　◎　利用者ごとの延利用月数の算出方法</t>
    <rPh sb="3" eb="6">
      <t>リヨウシャ</t>
    </rPh>
    <rPh sb="9" eb="10">
      <t>ノ</t>
    </rPh>
    <rPh sb="10" eb="12">
      <t>リヨウ</t>
    </rPh>
    <rPh sb="12" eb="14">
      <t>ゲッスウ</t>
    </rPh>
    <rPh sb="15" eb="17">
      <t>サンシュツ</t>
    </rPh>
    <rPh sb="17" eb="19">
      <t>ホウホウ</t>
    </rPh>
    <phoneticPr fontId="2"/>
  </si>
  <si>
    <t>例：</t>
    <rPh sb="0" eb="1">
      <t>レイ</t>
    </rPh>
    <phoneticPr fontId="2"/>
  </si>
  <si>
    <t>②　事業所の利用状況</t>
    <rPh sb="2" eb="5">
      <t>ジギョウショ</t>
    </rPh>
    <rPh sb="6" eb="8">
      <t>リヨウ</t>
    </rPh>
    <rPh sb="8" eb="10">
      <t>ジョウキョウ</t>
    </rPh>
    <phoneticPr fontId="2"/>
  </si>
  <si>
    <r>
      <t>①　終了者数の状況</t>
    </r>
    <r>
      <rPr>
        <sz val="11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>（以下自動計算で入力されます）</t>
    </r>
    <rPh sb="2" eb="5">
      <t>シュウリョウシャ</t>
    </rPh>
    <rPh sb="5" eb="6">
      <t>スウ</t>
    </rPh>
    <rPh sb="7" eb="9">
      <t>ジョウキョウ</t>
    </rPh>
    <rPh sb="11" eb="13">
      <t>イカ</t>
    </rPh>
    <rPh sb="13" eb="15">
      <t>ジドウ</t>
    </rPh>
    <rPh sb="15" eb="17">
      <t>ケイサン</t>
    </rPh>
    <rPh sb="18" eb="20">
      <t>ニュウリョク</t>
    </rPh>
    <phoneticPr fontId="2"/>
  </si>
  <si>
    <r>
      <rPr>
        <b/>
        <sz val="10.5"/>
        <rFont val="ＭＳ ゴシック"/>
        <family val="3"/>
        <charset val="128"/>
      </rPr>
      <t>※　</t>
    </r>
    <r>
      <rPr>
        <b/>
        <u/>
        <sz val="10.5"/>
        <rFont val="ＭＳ ゴシック"/>
        <family val="3"/>
        <charset val="128"/>
      </rPr>
      <t>下記の色のついた欄に実績を入力してください。</t>
    </r>
    <rPh sb="2" eb="4">
      <t>カキ</t>
    </rPh>
    <rPh sb="5" eb="6">
      <t>イロ</t>
    </rPh>
    <rPh sb="10" eb="11">
      <t>ラン</t>
    </rPh>
    <rPh sb="12" eb="14">
      <t>ジッセキ</t>
    </rPh>
    <rPh sb="15" eb="17">
      <t>ニュウリョク</t>
    </rPh>
    <phoneticPr fontId="2"/>
  </si>
  <si>
    <t>ア</t>
    <phoneticPr fontId="2"/>
  </si>
  <si>
    <t>イ</t>
    <phoneticPr fontId="2"/>
  </si>
  <si>
    <t>※１　入院、入所、死亡を含む。</t>
    <rPh sb="3" eb="5">
      <t>ニュウイン</t>
    </rPh>
    <rPh sb="6" eb="8">
      <t>ニュウショ</t>
    </rPh>
    <rPh sb="9" eb="11">
      <t>シボウ</t>
    </rPh>
    <rPh sb="12" eb="13">
      <t>フク</t>
    </rPh>
    <phoneticPr fontId="2"/>
  </si>
  <si>
    <t>（別紙１７－①）</t>
    <rPh sb="1" eb="3">
      <t>ベッシ</t>
    </rPh>
    <phoneticPr fontId="2"/>
  </si>
  <si>
    <t>①</t>
    <phoneticPr fontId="2"/>
  </si>
  <si>
    <t>人</t>
    <rPh sb="0" eb="1">
      <t>ニン</t>
    </rPh>
    <phoneticPr fontId="2"/>
  </si>
  <si>
    <t>②</t>
    <phoneticPr fontId="2"/>
  </si>
  <si>
    <t>③</t>
    <phoneticPr fontId="2"/>
  </si>
  <si>
    <t>％</t>
    <phoneticPr fontId="2"/>
  </si>
  <si>
    <t>５％超</t>
    <rPh sb="2" eb="3">
      <t>チョウ</t>
    </rPh>
    <phoneticPr fontId="2"/>
  </si>
  <si>
    <t>月</t>
    <rPh sb="0" eb="1">
      <t>ツキ</t>
    </rPh>
    <phoneticPr fontId="2"/>
  </si>
  <si>
    <t>④</t>
    <phoneticPr fontId="2"/>
  </si>
  <si>
    <t>※この計算書の入力内容が届出書に自動入力されます。</t>
    <rPh sb="3" eb="6">
      <t>ケイサンショ</t>
    </rPh>
    <rPh sb="7" eb="9">
      <t>ニュウリョク</t>
    </rPh>
    <rPh sb="9" eb="11">
      <t>ナイヨウ</t>
    </rPh>
    <rPh sb="12" eb="15">
      <t>トドケデショ</t>
    </rPh>
    <rPh sb="16" eb="18">
      <t>ジドウ</t>
    </rPh>
    <rPh sb="18" eb="20">
      <t>ニュウリョク</t>
    </rPh>
    <phoneticPr fontId="2"/>
  </si>
  <si>
    <t>ａさん　４月～12月の利用　→　９か月</t>
    <rPh sb="5" eb="6">
      <t>ガツ</t>
    </rPh>
    <rPh sb="9" eb="10">
      <t>ガツ</t>
    </rPh>
    <rPh sb="11" eb="13">
      <t>リヨウ</t>
    </rPh>
    <rPh sb="18" eb="19">
      <t>ゲツ</t>
    </rPh>
    <phoneticPr fontId="2"/>
  </si>
  <si>
    <t>ｂさん　１月～３月の利用　→　３か月</t>
    <rPh sb="5" eb="6">
      <t>ガツ</t>
    </rPh>
    <rPh sb="8" eb="9">
      <t>ガツ</t>
    </rPh>
    <rPh sb="10" eb="12">
      <t>リヨウ</t>
    </rPh>
    <rPh sb="17" eb="18">
      <t>ゲツ</t>
    </rPh>
    <phoneticPr fontId="2"/>
  </si>
  <si>
    <t>…</t>
    <phoneticPr fontId="2"/>
  </si>
  <si>
    <r>
      <t>延利用月数の合計</t>
    </r>
    <r>
      <rPr>
        <sz val="10.5"/>
        <rFont val="ＭＳ ゴシック"/>
        <family val="3"/>
        <charset val="128"/>
      </rPr>
      <t>　＝　９か月　+　３か月　+　・・・・</t>
    </r>
    <rPh sb="0" eb="1">
      <t>ノ</t>
    </rPh>
    <rPh sb="1" eb="3">
      <t>リヨウ</t>
    </rPh>
    <rPh sb="3" eb="5">
      <t>ツキスウ</t>
    </rPh>
    <rPh sb="6" eb="8">
      <t>ゴウケイ</t>
    </rPh>
    <rPh sb="13" eb="14">
      <t>ゲツ</t>
    </rPh>
    <rPh sb="19" eb="20">
      <t>ゲツ</t>
    </rPh>
    <phoneticPr fontId="2"/>
  </si>
  <si>
    <t>令和　　　　年</t>
    <rPh sb="0" eb="2">
      <t>レイワ</t>
    </rPh>
    <rPh sb="6" eb="7">
      <t>ネン</t>
    </rPh>
    <phoneticPr fontId="2"/>
  </si>
  <si>
    <t>（別紙１７）</t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</si>
  <si>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</si>
  <si>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訪問リハビリテーション事業所における移行支援加算に係る届出</t>
    <rPh sb="18" eb="20">
      <t>イコウ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</si>
  <si>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</si>
  <si>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</si>
  <si>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1　新規　2　変更　3　終了</t>
    <phoneticPr fontId="2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</si>
  <si>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</si>
  <si>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　1　移行支援加算</t>
    <rPh sb="3" eb="5">
      <t>イコウ</t>
    </rPh>
    <phoneticPr fontId="2"/>
  </si>
  <si>
    <t>①　終了者数の状況</t>
    <phoneticPr fontId="2"/>
  </si>
  <si>
    <t>評価対象期間の訪問リハビリテーション終了者数</t>
    <phoneticPr fontId="2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</si>
  <si>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2"/>
  </si>
  <si>
    <t>①に占める②の割合</t>
    <phoneticPr fontId="2"/>
  </si>
  <si>
    <t>→</t>
    <phoneticPr fontId="2"/>
  </si>
  <si>
    <t>有・無</t>
    <rPh sb="0" eb="1">
      <t>ウ</t>
    </rPh>
    <rPh sb="2" eb="3">
      <t>ム</t>
    </rPh>
    <phoneticPr fontId="2"/>
  </si>
  <si>
    <t>②　事業所の利用状況</t>
    <phoneticPr fontId="2"/>
  </si>
  <si>
    <t>評価対象期間の利用者延月数</t>
    <phoneticPr fontId="2"/>
  </si>
  <si>
    <t>評価対象期間の新規利用者数</t>
    <phoneticPr fontId="2"/>
  </si>
  <si>
    <t>評価対象期間の新規終了者数（注２）</t>
    <phoneticPr fontId="2"/>
  </si>
  <si>
    <t>12×（②＋③）÷２÷①</t>
    <phoneticPr fontId="2"/>
  </si>
  <si>
    <t>２５％以上</t>
    <rPh sb="3" eb="5">
      <t>イジョウ</t>
    </rPh>
    <phoneticPr fontId="2"/>
  </si>
  <si>
    <t>注１：</t>
    <phoneticPr fontId="2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</si>
  <si>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2"/>
  </si>
  <si>
    <t>注２：</t>
    <phoneticPr fontId="2"/>
  </si>
  <si>
    <t>入院、入所、死亡を含む。</t>
    <phoneticPr fontId="2"/>
  </si>
  <si>
    <t>　※　各要件を満たす場合については、それぞれ根拠となる（要件を満たすことがわかる）書類も
　　提出してください。</t>
    <phoneticPr fontId="2"/>
  </si>
  <si>
    <t>移行支援加算計算書　（訪問リハビリテーション）</t>
    <rPh sb="0" eb="2">
      <t>イコウ</t>
    </rPh>
    <rPh sb="2" eb="4">
      <t>シエン</t>
    </rPh>
    <rPh sb="4" eb="6">
      <t>カサン</t>
    </rPh>
    <rPh sb="6" eb="9">
      <t>ケイサンショ</t>
    </rPh>
    <rPh sb="11" eb="13">
      <t>ホウモン</t>
    </rPh>
    <phoneticPr fontId="2"/>
  </si>
  <si>
    <t>　評価対象期間において当該事業所の提供する訪問リハビリテーションを利用した月の合計を算出する。</t>
    <rPh sb="1" eb="3">
      <t>ヒョウカ</t>
    </rPh>
    <rPh sb="3" eb="5">
      <t>タイショウ</t>
    </rPh>
    <rPh sb="5" eb="7">
      <t>キカン</t>
    </rPh>
    <rPh sb="11" eb="13">
      <t>トウガイ</t>
    </rPh>
    <rPh sb="13" eb="16">
      <t>ジギョウショ</t>
    </rPh>
    <rPh sb="17" eb="19">
      <t>テイキョウ</t>
    </rPh>
    <rPh sb="21" eb="23">
      <t>ホウモン</t>
    </rPh>
    <rPh sb="33" eb="35">
      <t>リヨウ</t>
    </rPh>
    <rPh sb="37" eb="38">
      <t>ツキ</t>
    </rPh>
    <rPh sb="39" eb="41">
      <t>ゴウケイ</t>
    </rPh>
    <rPh sb="42" eb="44">
      <t>サンシュツ</t>
    </rPh>
    <phoneticPr fontId="2"/>
  </si>
  <si>
    <t>※計算書のデータが自動的に入力されます。届出日と１～３のみ入力ください。</t>
    <phoneticPr fontId="2"/>
  </si>
  <si>
    <t>Ｂ：Ａの終了者のうち指定通所介護等の実施者数</t>
    <rPh sb="4" eb="7">
      <t>シュウリョウシャ</t>
    </rPh>
    <rPh sb="10" eb="12">
      <t>シテイ</t>
    </rPh>
    <rPh sb="12" eb="14">
      <t>ツウショ</t>
    </rPh>
    <rPh sb="14" eb="16">
      <t>カイゴ</t>
    </rPh>
    <rPh sb="16" eb="17">
      <t>トウ</t>
    </rPh>
    <rPh sb="18" eb="20">
      <t>ジッシ</t>
    </rPh>
    <rPh sb="20" eb="21">
      <t>モノ</t>
    </rPh>
    <rPh sb="21" eb="22">
      <t>スウ</t>
    </rPh>
    <phoneticPr fontId="2"/>
  </si>
  <si>
    <t>Ｃ：新規利用者数※２</t>
    <rPh sb="2" eb="4">
      <t>シンキ</t>
    </rPh>
    <rPh sb="4" eb="7">
      <t>リヨウシャ</t>
    </rPh>
    <rPh sb="7" eb="8">
      <t>スウ</t>
    </rPh>
    <phoneticPr fontId="2"/>
  </si>
  <si>
    <t>※２　12月以上の期間を空けて再度利用した者は新規利用者数に含む。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</si>
</sst>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name val="HGSｺﾞｼｯｸM"/>
      <family val="3"/>
      <charset val="128"/>
    </font>
    <font>
      <sz val="10"/>
      <name val="MS UI Gothic"/>
      <family val="3"/>
      <charset val="128"/>
    </font>
    <font>
      <u/>
      <sz val="10.5"/>
      <name val="ＭＳ ゴシック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>
      <alignment vertical="center"/>
    </xf>
  </cellStyleXfs>
  <cellXfs count="118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top"/>
    </xf>
    <xf numFmtId="176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12" fillId="0" borderId="0" xfId="0" applyFont="1"/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15" fillId="0" borderId="0" xfId="0" applyFont="1"/>
    <xf numFmtId="176" fontId="7" fillId="0" borderId="1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 vertical="center" textRotation="255" wrapText="1"/>
    </xf>
    <xf numFmtId="0" fontId="18" fillId="0" borderId="0" xfId="0" applyFont="1"/>
    <xf numFmtId="0" fontId="19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4" borderId="0" xfId="0" applyFont="1" applyFill="1" applyAlignment="1"/>
    <xf numFmtId="0" fontId="16" fillId="4" borderId="0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top"/>
    </xf>
    <xf numFmtId="0" fontId="16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</cellXfs>
  <cellStyles count="5">
    <cellStyle name="標準" xfId="0" builtinId="0"/>
    <cellStyle name="標準 2" xfId="1"/>
    <cellStyle name="標準 3" xfId="2"/>
    <cellStyle name="標準 3 2" xfId="3"/>
    <cellStyle name="標準 4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23</xdr:row>
      <xdr:rowOff>190500</xdr:rowOff>
    </xdr:from>
    <xdr:to>
      <xdr:col>0</xdr:col>
      <xdr:colOff>207818</xdr:colOff>
      <xdr:row>28</xdr:row>
      <xdr:rowOff>51955</xdr:rowOff>
    </xdr:to>
    <xdr:cxnSp macro="">
      <xdr:nvCxnSpPr>
        <xdr:cNvPr id="3" name="直線矢印コネクタ 2"/>
        <xdr:cNvCxnSpPr/>
      </xdr:nvCxnSpPr>
      <xdr:spPr>
        <a:xfrm>
          <a:off x="207818" y="6191250"/>
          <a:ext cx="0" cy="1281546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207818</xdr:colOff>
      <xdr:row>23</xdr:row>
      <xdr:rowOff>190499</xdr:rowOff>
    </xdr:from>
    <xdr:to>
      <xdr:col>1</xdr:col>
      <xdr:colOff>0</xdr:colOff>
      <xdr:row>23</xdr:row>
      <xdr:rowOff>190499</xdr:rowOff>
    </xdr:to>
    <xdr:cxnSp macro="">
      <xdr:nvCxnSpPr>
        <xdr:cNvPr id="5" name="直線コネクタ 4"/>
        <xdr:cNvCxnSpPr/>
      </xdr:nvCxnSpPr>
      <xdr:spPr>
        <a:xfrm>
          <a:off x="207818" y="6191249"/>
          <a:ext cx="294409" cy="0"/>
        </a:xfrm>
        <a:prstGeom prst="line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112569</xdr:colOff>
      <xdr:row>28</xdr:row>
      <xdr:rowOff>60614</xdr:rowOff>
    </xdr:from>
    <xdr:to>
      <xdr:col>14</xdr:col>
      <xdr:colOff>415637</xdr:colOff>
      <xdr:row>34</xdr:row>
      <xdr:rowOff>129885</xdr:rowOff>
    </xdr:to>
    <xdr:sp macro="" textlink="">
      <xdr:nvSpPr>
        <xdr:cNvPr id="7" name="正方形/長方形 6"/>
        <xdr:cNvSpPr/>
      </xdr:nvSpPr>
      <xdr:spPr>
        <a:xfrm>
          <a:off x="112569" y="8061614"/>
          <a:ext cx="7334250" cy="1861703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112569</xdr:colOff>
      <xdr:row>28</xdr:row>
      <xdr:rowOff>60614</xdr:rowOff>
    </xdr:from>
    <xdr:to>
      <xdr:col>14</xdr:col>
      <xdr:colOff>415637</xdr:colOff>
      <xdr:row>34</xdr:row>
      <xdr:rowOff>129885</xdr:rowOff>
    </xdr:to>
    <xdr:sp macro="" textlink="">
      <xdr:nvSpPr>
        <xdr:cNvPr id="8" name="正方形/長方形 7"/>
        <xdr:cNvSpPr/>
      </xdr:nvSpPr>
      <xdr:spPr>
        <a:xfrm>
          <a:off x="112569" y="8033039"/>
          <a:ext cx="7370618" cy="1850446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4"/>
  <sheetViews>
    <sheetView showGridLines="0" view="pageBreakPreview" zoomScale="70" zoomScaleNormal="100" zoomScaleSheetLayoutView="70" workbookViewId="0">
      <selection activeCell="S17" sqref="S17"/>
    </sheetView>
  </sheetViews>
  <sheetFormatPr defaultRowHeight="20.25" customHeight="1" x14ac:dyDescent="0.15"/>
  <cols>
    <col min="1" max="15" width="6.625" style="1" customWidth="1"/>
    <col min="16" max="16" width="3.25" style="1" bestFit="1" customWidth="1"/>
    <col min="17" max="16384" width="9" style="1"/>
  </cols>
  <sheetData>
    <row r="1" spans="1:16" ht="15.75" customHeight="1" x14ac:dyDescent="0.15">
      <c r="A1" s="22" t="s">
        <v>42</v>
      </c>
      <c r="D1" s="37" t="s">
        <v>51</v>
      </c>
    </row>
    <row r="2" spans="1:16" ht="15.75" customHeight="1" x14ac:dyDescent="0.15">
      <c r="O2" s="2"/>
    </row>
    <row r="3" spans="1:16" ht="34.5" customHeight="1" x14ac:dyDescent="0.15">
      <c r="A3" s="73" t="s">
        <v>82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33"/>
    </row>
    <row r="4" spans="1:16" ht="20.25" customHeight="1" x14ac:dyDescent="0.15">
      <c r="A4" s="32" t="s">
        <v>38</v>
      </c>
      <c r="F4" s="3"/>
      <c r="G4" s="4"/>
      <c r="H4" s="4"/>
      <c r="I4" s="4"/>
      <c r="J4" s="4"/>
      <c r="K4" s="4"/>
      <c r="L4" s="4"/>
      <c r="M4" s="4"/>
      <c r="N4" s="4"/>
      <c r="O4" s="4"/>
    </row>
    <row r="5" spans="1:16" ht="9.9499999999999993" customHeight="1" x14ac:dyDescent="0.15">
      <c r="F5" s="3"/>
      <c r="G5" s="4"/>
      <c r="H5" s="4"/>
      <c r="I5" s="4"/>
      <c r="J5" s="4"/>
      <c r="K5" s="4"/>
      <c r="L5" s="4"/>
      <c r="M5" s="4"/>
      <c r="N5" s="4"/>
      <c r="O5" s="4"/>
    </row>
    <row r="6" spans="1:16" ht="18.75" customHeight="1" x14ac:dyDescent="0.15">
      <c r="A6" s="23" t="s">
        <v>16</v>
      </c>
      <c r="B6" s="5"/>
      <c r="O6" s="11" t="s">
        <v>12</v>
      </c>
    </row>
    <row r="7" spans="1:16" ht="20.25" customHeight="1" x14ac:dyDescent="0.15">
      <c r="A7" s="28"/>
      <c r="B7" s="29"/>
      <c r="C7" s="83" t="s">
        <v>56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 t="s">
        <v>14</v>
      </c>
      <c r="P7" s="20"/>
    </row>
    <row r="8" spans="1:16" ht="25.5" customHeight="1" x14ac:dyDescent="0.15">
      <c r="A8" s="30"/>
      <c r="B8" s="31"/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85"/>
      <c r="P8" s="20"/>
    </row>
    <row r="9" spans="1:16" ht="39.950000000000003" customHeight="1" x14ac:dyDescent="0.15">
      <c r="A9" s="86" t="s">
        <v>32</v>
      </c>
      <c r="B9" s="8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8">
        <f>SUM(C9:N9)</f>
        <v>0</v>
      </c>
      <c r="P9" s="27"/>
    </row>
    <row r="10" spans="1:16" ht="39.950000000000003" customHeight="1" x14ac:dyDescent="0.15">
      <c r="A10" s="80" t="s">
        <v>85</v>
      </c>
      <c r="B10" s="8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8">
        <f t="shared" ref="O10" si="0">SUM(C10:N10)</f>
        <v>0</v>
      </c>
      <c r="P10" s="27"/>
    </row>
    <row r="11" spans="1:16" ht="39.950000000000003" customHeight="1" x14ac:dyDescent="0.15">
      <c r="A11" s="86" t="s">
        <v>86</v>
      </c>
      <c r="B11" s="8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8">
        <f>SUM(C11:N11)</f>
        <v>0</v>
      </c>
      <c r="P11" s="27"/>
    </row>
    <row r="12" spans="1:16" ht="6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</row>
    <row r="13" spans="1:16" ht="12.95" customHeight="1" x14ac:dyDescent="0.15">
      <c r="A13" s="9" t="s">
        <v>41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5"/>
      <c r="N13" s="10"/>
      <c r="O13" s="10"/>
    </row>
    <row r="14" spans="1:16" ht="30" customHeight="1" x14ac:dyDescent="0.15">
      <c r="A14" s="74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4"/>
    </row>
    <row r="15" spans="1:16" ht="12.95" customHeight="1" x14ac:dyDescent="0.15">
      <c r="A15" s="9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5"/>
      <c r="N15" s="10"/>
      <c r="O15" s="10"/>
    </row>
    <row r="16" spans="1:16" ht="13.5" customHeight="1" x14ac:dyDescent="0.15"/>
    <row r="17" spans="1:15" ht="20.25" customHeight="1" x14ac:dyDescent="0.15">
      <c r="A17" s="24" t="s">
        <v>37</v>
      </c>
    </row>
    <row r="18" spans="1:15" ht="20.25" customHeight="1" thickBot="1" x14ac:dyDescent="0.2">
      <c r="B18" s="12" t="s">
        <v>25</v>
      </c>
      <c r="C18" s="12"/>
      <c r="D18" s="12" t="s">
        <v>21</v>
      </c>
      <c r="E18" s="12"/>
      <c r="F18" s="12"/>
      <c r="G18" s="12"/>
      <c r="H18" s="12"/>
    </row>
    <row r="19" spans="1:15" ht="20.25" customHeight="1" thickBot="1" x14ac:dyDescent="0.2">
      <c r="B19" s="26">
        <f>O10</f>
        <v>0</v>
      </c>
      <c r="C19" s="14" t="s">
        <v>13</v>
      </c>
      <c r="D19" s="26">
        <f>O9</f>
        <v>0</v>
      </c>
      <c r="E19" s="15" t="s">
        <v>17</v>
      </c>
      <c r="F19" s="78" t="e">
        <f>ROUNDUP(B19/D19,3)</f>
        <v>#DIV/0!</v>
      </c>
      <c r="G19" s="79"/>
      <c r="H19" s="17" t="s">
        <v>31</v>
      </c>
      <c r="I19" s="17">
        <v>0.05</v>
      </c>
    </row>
    <row r="20" spans="1:15" ht="20.25" customHeight="1" x14ac:dyDescent="0.15">
      <c r="B20" s="16"/>
      <c r="C20" s="14"/>
      <c r="D20" s="16"/>
      <c r="E20" s="15"/>
      <c r="F20" s="25" t="s">
        <v>30</v>
      </c>
      <c r="G20" s="14"/>
      <c r="H20" s="14"/>
    </row>
    <row r="21" spans="1:15" ht="20.25" customHeight="1" x14ac:dyDescent="0.15">
      <c r="A21" s="24" t="s">
        <v>36</v>
      </c>
    </row>
    <row r="22" spans="1:15" ht="20.25" customHeight="1" x14ac:dyDescent="0.15">
      <c r="A22" s="11" t="s">
        <v>39</v>
      </c>
      <c r="B22" s="1" t="s">
        <v>23</v>
      </c>
    </row>
    <row r="23" spans="1:15" ht="30.75" customHeight="1" thickBot="1" x14ac:dyDescent="0.2">
      <c r="B23" s="90" t="s">
        <v>33</v>
      </c>
      <c r="C23" s="90"/>
      <c r="D23" s="12"/>
      <c r="E23" s="12"/>
      <c r="F23" s="13" t="s">
        <v>21</v>
      </c>
      <c r="G23" s="12"/>
      <c r="H23" s="12" t="s">
        <v>20</v>
      </c>
      <c r="I23" s="12"/>
      <c r="L23" s="82" t="s">
        <v>15</v>
      </c>
      <c r="M23" s="82"/>
    </row>
    <row r="24" spans="1:15" ht="30" customHeight="1" thickBot="1" x14ac:dyDescent="0.2">
      <c r="B24" s="88"/>
      <c r="C24" s="89"/>
      <c r="D24" s="14" t="s">
        <v>13</v>
      </c>
      <c r="E24" s="14" t="s">
        <v>24</v>
      </c>
      <c r="F24" s="26">
        <f>O9</f>
        <v>0</v>
      </c>
      <c r="G24" s="15" t="s">
        <v>18</v>
      </c>
      <c r="H24" s="26">
        <f>O11</f>
        <v>0</v>
      </c>
      <c r="I24" s="14" t="s">
        <v>26</v>
      </c>
      <c r="J24" s="14" t="s">
        <v>27</v>
      </c>
      <c r="K24" s="15" t="s">
        <v>17</v>
      </c>
      <c r="L24" s="75" t="e">
        <f>B24/((F24+H24)/2)</f>
        <v>#DIV/0!</v>
      </c>
      <c r="M24" s="76"/>
    </row>
    <row r="25" spans="1:15" ht="20.25" customHeight="1" x14ac:dyDescent="0.15">
      <c r="A25" s="11" t="s">
        <v>40</v>
      </c>
      <c r="B25" s="1" t="s">
        <v>19</v>
      </c>
    </row>
    <row r="26" spans="1:15" ht="20.25" customHeight="1" thickBot="1" x14ac:dyDescent="0.2">
      <c r="B26" s="12" t="s">
        <v>29</v>
      </c>
      <c r="C26" s="12"/>
      <c r="D26" s="77" t="s">
        <v>15</v>
      </c>
      <c r="E26" s="77"/>
    </row>
    <row r="27" spans="1:15" ht="30" customHeight="1" thickBot="1" x14ac:dyDescent="0.2">
      <c r="B27" s="18" t="s">
        <v>28</v>
      </c>
      <c r="C27" s="19" t="s">
        <v>13</v>
      </c>
      <c r="D27" s="75" t="e">
        <f>L24</f>
        <v>#DIV/0!</v>
      </c>
      <c r="E27" s="76"/>
      <c r="F27" s="15" t="s">
        <v>17</v>
      </c>
      <c r="G27" s="78" t="e">
        <f>ROUNDUP(12/D27,3)</f>
        <v>#DIV/0!</v>
      </c>
      <c r="H27" s="79"/>
      <c r="I27" s="17" t="s">
        <v>22</v>
      </c>
      <c r="J27" s="17">
        <v>0.25</v>
      </c>
    </row>
    <row r="28" spans="1:15" ht="20.25" customHeight="1" x14ac:dyDescent="0.15">
      <c r="G28" s="25" t="s">
        <v>30</v>
      </c>
    </row>
    <row r="29" spans="1:15" ht="20.25" customHeight="1" x14ac:dyDescent="0.15">
      <c r="A29" s="39" t="s">
        <v>34</v>
      </c>
    </row>
    <row r="30" spans="1:15" ht="33" customHeight="1" x14ac:dyDescent="0.15">
      <c r="A30" s="39"/>
      <c r="B30" s="71" t="s">
        <v>83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21.95" customHeight="1" x14ac:dyDescent="0.15">
      <c r="B31" s="11" t="s">
        <v>35</v>
      </c>
      <c r="C31" s="1" t="s">
        <v>52</v>
      </c>
    </row>
    <row r="32" spans="1:15" ht="21.95" customHeight="1" x14ac:dyDescent="0.15">
      <c r="C32" s="1" t="s">
        <v>53</v>
      </c>
    </row>
    <row r="33" spans="2:3" ht="22.5" customHeight="1" x14ac:dyDescent="0.15">
      <c r="C33" s="40" t="s">
        <v>54</v>
      </c>
    </row>
    <row r="34" spans="2:3" ht="20.25" customHeight="1" x14ac:dyDescent="0.15">
      <c r="B34" s="41" t="s">
        <v>55</v>
      </c>
    </row>
  </sheetData>
  <mergeCells count="16">
    <mergeCell ref="B30:O30"/>
    <mergeCell ref="A3:O3"/>
    <mergeCell ref="A14:O14"/>
    <mergeCell ref="L24:M24"/>
    <mergeCell ref="D26:E26"/>
    <mergeCell ref="D27:E27"/>
    <mergeCell ref="G27:H27"/>
    <mergeCell ref="A10:B10"/>
    <mergeCell ref="F19:G19"/>
    <mergeCell ref="L23:M23"/>
    <mergeCell ref="C7:N7"/>
    <mergeCell ref="O7:O8"/>
    <mergeCell ref="A11:B11"/>
    <mergeCell ref="A9:B9"/>
    <mergeCell ref="B24:C24"/>
    <mergeCell ref="B23:C23"/>
  </mergeCells>
  <phoneticPr fontId="2"/>
  <dataValidations count="1">
    <dataValidation type="whole" allowBlank="1" showInputMessage="1" showErrorMessage="1" sqref="C9:O11">
      <formula1>0</formula1>
      <formula2>10000</formula2>
    </dataValidation>
  </dataValidations>
  <printOptions horizontalCentered="1"/>
  <pageMargins left="0.59055118110236227" right="0.59055118110236227" top="0.98425196850393704" bottom="0.98425196850393704" header="0.98425196850393704" footer="0.51181102362204722"/>
  <pageSetup paperSize="9" scale="92" orientation="portrait" r:id="rId1"/>
  <headerFooter alignWithMargins="0">
    <oddFooter xml:space="preserve">&amp;C&amp;"ＭＳ 明朝,標準"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tabSelected="1" view="pageBreakPreview" zoomScale="70" zoomScaleNormal="100" zoomScaleSheetLayoutView="70" workbookViewId="0">
      <selection activeCell="S16" sqref="S16"/>
    </sheetView>
  </sheetViews>
  <sheetFormatPr defaultColWidth="3.5" defaultRowHeight="13.5" x14ac:dyDescent="0.15"/>
  <cols>
    <col min="1" max="1" width="1.25" style="49" customWidth="1"/>
    <col min="2" max="2" width="3" style="69" customWidth="1"/>
    <col min="3" max="6" width="3.5" style="49" customWidth="1"/>
    <col min="7" max="7" width="1.5" style="49" customWidth="1"/>
    <col min="8" max="8" width="2.5" style="49" customWidth="1"/>
    <col min="9" max="25" width="3.5" style="49"/>
    <col min="26" max="26" width="1" style="49" customWidth="1"/>
    <col min="27" max="28" width="5" style="49" customWidth="1"/>
    <col min="29" max="29" width="3" style="49" customWidth="1"/>
    <col min="30" max="30" width="1.25" style="49" customWidth="1"/>
    <col min="31" max="16384" width="3.5" style="49"/>
  </cols>
  <sheetData>
    <row r="1" spans="1:37" s="43" customFormat="1" x14ac:dyDescent="0.15">
      <c r="A1" s="42"/>
    </row>
    <row r="2" spans="1:37" s="43" customFormat="1" x14ac:dyDescent="0.15">
      <c r="B2" s="43" t="s">
        <v>57</v>
      </c>
      <c r="F2" s="70" t="s">
        <v>84</v>
      </c>
    </row>
    <row r="3" spans="1:37" s="43" customFormat="1" x14ac:dyDescent="0.15">
      <c r="AC3" s="44" t="s">
        <v>58</v>
      </c>
    </row>
    <row r="4" spans="1:37" s="43" customFormat="1" x14ac:dyDescent="0.15">
      <c r="AC4" s="44"/>
    </row>
    <row r="5" spans="1:37" s="43" customFormat="1" ht="27.75" customHeight="1" x14ac:dyDescent="0.15">
      <c r="B5" s="108" t="s">
        <v>59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37" s="43" customFormat="1" x14ac:dyDescent="0.15"/>
    <row r="7" spans="1:37" s="43" customFormat="1" ht="39.75" customHeight="1" x14ac:dyDescent="0.15">
      <c r="B7" s="110" t="s">
        <v>60</v>
      </c>
      <c r="C7" s="110"/>
      <c r="D7" s="110"/>
      <c r="E7" s="110"/>
      <c r="F7" s="110"/>
      <c r="G7" s="45"/>
      <c r="H7" s="46"/>
      <c r="I7" s="46"/>
      <c r="J7" s="46"/>
      <c r="K7" s="46"/>
      <c r="L7" s="46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</row>
    <row r="8" spans="1:37" ht="39.75" customHeight="1" x14ac:dyDescent="0.15">
      <c r="B8" s="92" t="s">
        <v>61</v>
      </c>
      <c r="C8" s="93"/>
      <c r="D8" s="93"/>
      <c r="E8" s="93"/>
      <c r="F8" s="111"/>
      <c r="G8" s="112" t="s">
        <v>62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1:37" ht="39.75" customHeight="1" x14ac:dyDescent="0.15">
      <c r="B9" s="92" t="s">
        <v>63</v>
      </c>
      <c r="C9" s="93"/>
      <c r="D9" s="93"/>
      <c r="E9" s="93"/>
      <c r="F9" s="93"/>
      <c r="G9" s="115" t="s">
        <v>64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7"/>
    </row>
    <row r="10" spans="1:37" s="50" customFormat="1" x14ac:dyDescent="0.15"/>
    <row r="11" spans="1:37" s="43" customFormat="1" ht="10.5" customHeight="1" x14ac:dyDescent="0.15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3"/>
    </row>
    <row r="12" spans="1:37" s="43" customFormat="1" ht="10.5" customHeight="1" x14ac:dyDescent="0.15">
      <c r="B12" s="54"/>
      <c r="C12" s="51"/>
      <c r="D12" s="52"/>
      <c r="E12" s="52"/>
      <c r="F12" s="52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2"/>
      <c r="AB12" s="53"/>
      <c r="AC12" s="55"/>
    </row>
    <row r="13" spans="1:37" s="43" customFormat="1" ht="32.25" customHeight="1" x14ac:dyDescent="0.15">
      <c r="B13" s="56"/>
      <c r="C13" s="99" t="s">
        <v>65</v>
      </c>
      <c r="D13" s="100"/>
      <c r="E13" s="100"/>
      <c r="F13" s="101"/>
      <c r="G13" s="50"/>
      <c r="H13" s="57" t="s">
        <v>43</v>
      </c>
      <c r="I13" s="102" t="s">
        <v>66</v>
      </c>
      <c r="J13" s="103"/>
      <c r="K13" s="103"/>
      <c r="L13" s="103"/>
      <c r="M13" s="103"/>
      <c r="N13" s="103"/>
      <c r="O13" s="103"/>
      <c r="P13" s="103"/>
      <c r="Q13" s="103"/>
      <c r="R13" s="103"/>
      <c r="S13" s="92">
        <f>'別紙17-①計算書'!O9</f>
        <v>0</v>
      </c>
      <c r="T13" s="93"/>
      <c r="U13" s="58" t="s">
        <v>44</v>
      </c>
      <c r="V13" s="59"/>
      <c r="W13" s="59"/>
      <c r="X13" s="59"/>
      <c r="Y13" s="59"/>
      <c r="Z13" s="50"/>
      <c r="AA13" s="54"/>
      <c r="AB13" s="55"/>
      <c r="AC13" s="55"/>
      <c r="AD13" s="50"/>
      <c r="AE13" s="50"/>
      <c r="AF13" s="50"/>
      <c r="AK13" s="60"/>
    </row>
    <row r="14" spans="1:37" s="43" customFormat="1" ht="32.25" customHeight="1" x14ac:dyDescent="0.15">
      <c r="B14" s="56"/>
      <c r="C14" s="56"/>
      <c r="D14" s="61"/>
      <c r="E14" s="61"/>
      <c r="F14" s="62"/>
      <c r="G14" s="50"/>
      <c r="H14" s="57" t="s">
        <v>45</v>
      </c>
      <c r="I14" s="102" t="s">
        <v>67</v>
      </c>
      <c r="J14" s="103"/>
      <c r="K14" s="103"/>
      <c r="L14" s="103"/>
      <c r="M14" s="103"/>
      <c r="N14" s="103"/>
      <c r="O14" s="103"/>
      <c r="P14" s="103"/>
      <c r="Q14" s="103"/>
      <c r="R14" s="103"/>
      <c r="S14" s="92">
        <f>'別紙17-①計算書'!O10</f>
        <v>0</v>
      </c>
      <c r="T14" s="93"/>
      <c r="U14" s="58" t="s">
        <v>44</v>
      </c>
      <c r="V14" s="59"/>
      <c r="W14" s="59"/>
      <c r="X14" s="59"/>
      <c r="Y14" s="59"/>
      <c r="Z14" s="50"/>
      <c r="AA14" s="54"/>
      <c r="AB14" s="55"/>
      <c r="AC14" s="55"/>
      <c r="AD14" s="50"/>
      <c r="AE14" s="50"/>
      <c r="AF14" s="50"/>
      <c r="AK14" s="60"/>
    </row>
    <row r="15" spans="1:37" s="43" customFormat="1" ht="32.25" customHeight="1" x14ac:dyDescent="0.15">
      <c r="B15" s="54"/>
      <c r="C15" s="54"/>
      <c r="D15" s="50"/>
      <c r="E15" s="50"/>
      <c r="F15" s="55"/>
      <c r="G15" s="50"/>
      <c r="H15" s="57" t="s">
        <v>46</v>
      </c>
      <c r="I15" s="104" t="s">
        <v>68</v>
      </c>
      <c r="J15" s="105"/>
      <c r="K15" s="105"/>
      <c r="L15" s="105"/>
      <c r="M15" s="105"/>
      <c r="N15" s="105"/>
      <c r="O15" s="105"/>
      <c r="P15" s="105"/>
      <c r="Q15" s="105"/>
      <c r="R15" s="106"/>
      <c r="S15" s="92" t="e">
        <f>'別紙17-①計算書'!F19*100</f>
        <v>#DIV/0!</v>
      </c>
      <c r="T15" s="93"/>
      <c r="U15" s="58" t="s">
        <v>47</v>
      </c>
      <c r="V15" s="50" t="s">
        <v>69</v>
      </c>
      <c r="W15" s="107" t="s">
        <v>48</v>
      </c>
      <c r="X15" s="107"/>
      <c r="Y15" s="107"/>
      <c r="Z15" s="63"/>
      <c r="AA15" s="94" t="s">
        <v>70</v>
      </c>
      <c r="AB15" s="95"/>
      <c r="AC15" s="64"/>
      <c r="AE15" s="50"/>
      <c r="AF15" s="50"/>
      <c r="AK15" s="60"/>
    </row>
    <row r="16" spans="1:37" s="43" customFormat="1" x14ac:dyDescent="0.15">
      <c r="B16" s="54"/>
      <c r="C16" s="65"/>
      <c r="D16" s="66"/>
      <c r="E16" s="66"/>
      <c r="F16" s="6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5"/>
      <c r="AB16" s="67"/>
      <c r="AC16" s="55"/>
      <c r="AD16" s="50"/>
    </row>
    <row r="17" spans="2:37" s="43" customFormat="1" ht="10.5" customHeight="1" x14ac:dyDescent="0.15">
      <c r="B17" s="54"/>
      <c r="C17" s="51"/>
      <c r="D17" s="52"/>
      <c r="E17" s="52"/>
      <c r="F17" s="52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52"/>
      <c r="AB17" s="53"/>
      <c r="AC17" s="55"/>
    </row>
    <row r="18" spans="2:37" s="43" customFormat="1" ht="22.5" customHeight="1" x14ac:dyDescent="0.15">
      <c r="B18" s="56"/>
      <c r="C18" s="99" t="s">
        <v>71</v>
      </c>
      <c r="D18" s="100"/>
      <c r="E18" s="100"/>
      <c r="F18" s="101"/>
      <c r="G18" s="50"/>
      <c r="H18" s="57" t="s">
        <v>43</v>
      </c>
      <c r="I18" s="102" t="s">
        <v>72</v>
      </c>
      <c r="J18" s="103"/>
      <c r="K18" s="103"/>
      <c r="L18" s="103"/>
      <c r="M18" s="103"/>
      <c r="N18" s="103"/>
      <c r="O18" s="103"/>
      <c r="P18" s="103"/>
      <c r="Q18" s="103"/>
      <c r="R18" s="103"/>
      <c r="S18" s="92">
        <f>'別紙17-①計算書'!B24</f>
        <v>0</v>
      </c>
      <c r="T18" s="93"/>
      <c r="U18" s="58" t="s">
        <v>49</v>
      </c>
      <c r="V18" s="59"/>
      <c r="W18" s="59"/>
      <c r="X18" s="59"/>
      <c r="Y18" s="59"/>
      <c r="Z18" s="50"/>
      <c r="AA18" s="54"/>
      <c r="AB18" s="55"/>
      <c r="AC18" s="55"/>
      <c r="AD18" s="50"/>
      <c r="AE18" s="50"/>
      <c r="AF18" s="50"/>
      <c r="AK18" s="60"/>
    </row>
    <row r="19" spans="2:37" s="43" customFormat="1" ht="22.5" customHeight="1" x14ac:dyDescent="0.15">
      <c r="B19" s="56"/>
      <c r="C19" s="99"/>
      <c r="D19" s="100"/>
      <c r="E19" s="100"/>
      <c r="F19" s="101"/>
      <c r="G19" s="50"/>
      <c r="H19" s="57" t="s">
        <v>45</v>
      </c>
      <c r="I19" s="102" t="s">
        <v>73</v>
      </c>
      <c r="J19" s="103"/>
      <c r="K19" s="103"/>
      <c r="L19" s="103"/>
      <c r="M19" s="103"/>
      <c r="N19" s="103"/>
      <c r="O19" s="103"/>
      <c r="P19" s="103"/>
      <c r="Q19" s="103"/>
      <c r="R19" s="103"/>
      <c r="S19" s="92">
        <f>'別紙17-①計算書'!H24</f>
        <v>0</v>
      </c>
      <c r="T19" s="93"/>
      <c r="U19" s="58" t="s">
        <v>44</v>
      </c>
      <c r="V19" s="59"/>
      <c r="W19" s="59"/>
      <c r="X19" s="59"/>
      <c r="Y19" s="59"/>
      <c r="Z19" s="50"/>
      <c r="AA19" s="54"/>
      <c r="AB19" s="55"/>
      <c r="AC19" s="55"/>
      <c r="AD19" s="50"/>
      <c r="AE19" s="50"/>
      <c r="AF19" s="50"/>
      <c r="AK19" s="60"/>
    </row>
    <row r="20" spans="2:37" s="43" customFormat="1" ht="22.5" customHeight="1" x14ac:dyDescent="0.15">
      <c r="B20" s="56"/>
      <c r="C20" s="56"/>
      <c r="D20" s="61"/>
      <c r="E20" s="61"/>
      <c r="F20" s="62"/>
      <c r="G20" s="50"/>
      <c r="H20" s="57" t="s">
        <v>46</v>
      </c>
      <c r="I20" s="102" t="s">
        <v>74</v>
      </c>
      <c r="J20" s="103"/>
      <c r="K20" s="103"/>
      <c r="L20" s="103"/>
      <c r="M20" s="103"/>
      <c r="N20" s="103"/>
      <c r="O20" s="103"/>
      <c r="P20" s="103"/>
      <c r="Q20" s="103"/>
      <c r="R20" s="103"/>
      <c r="S20" s="92">
        <f>'別紙17-①計算書'!F24</f>
        <v>0</v>
      </c>
      <c r="T20" s="93"/>
      <c r="U20" s="58" t="s">
        <v>44</v>
      </c>
      <c r="V20" s="59"/>
      <c r="W20" s="59"/>
      <c r="X20" s="59"/>
      <c r="Y20" s="59"/>
      <c r="Z20" s="50"/>
      <c r="AA20" s="54"/>
      <c r="AB20" s="55"/>
      <c r="AC20" s="55"/>
      <c r="AD20" s="50"/>
      <c r="AE20" s="50"/>
      <c r="AF20" s="50"/>
      <c r="AK20" s="60"/>
    </row>
    <row r="21" spans="2:37" s="43" customFormat="1" ht="22.5" customHeight="1" x14ac:dyDescent="0.15">
      <c r="B21" s="54"/>
      <c r="C21" s="54"/>
      <c r="D21" s="50"/>
      <c r="E21" s="50"/>
      <c r="F21" s="55"/>
      <c r="G21" s="50"/>
      <c r="H21" s="57" t="s">
        <v>50</v>
      </c>
      <c r="I21" s="104" t="s">
        <v>75</v>
      </c>
      <c r="J21" s="105"/>
      <c r="K21" s="105"/>
      <c r="L21" s="105"/>
      <c r="M21" s="105"/>
      <c r="N21" s="105"/>
      <c r="O21" s="105"/>
      <c r="P21" s="105"/>
      <c r="Q21" s="105"/>
      <c r="R21" s="106"/>
      <c r="S21" s="92" t="e">
        <f>'別紙17-①計算書'!G27*100</f>
        <v>#DIV/0!</v>
      </c>
      <c r="T21" s="93"/>
      <c r="U21" s="58" t="s">
        <v>47</v>
      </c>
      <c r="V21" s="50" t="s">
        <v>69</v>
      </c>
      <c r="W21" s="107" t="s">
        <v>76</v>
      </c>
      <c r="X21" s="107"/>
      <c r="Y21" s="107"/>
      <c r="Z21" s="63"/>
      <c r="AA21" s="94" t="s">
        <v>70</v>
      </c>
      <c r="AB21" s="95"/>
      <c r="AC21" s="64"/>
      <c r="AE21" s="50"/>
      <c r="AF21" s="50"/>
      <c r="AK21" s="60"/>
    </row>
    <row r="22" spans="2:37" s="43" customFormat="1" x14ac:dyDescent="0.15">
      <c r="B22" s="54"/>
      <c r="C22" s="65"/>
      <c r="D22" s="66"/>
      <c r="E22" s="66"/>
      <c r="F22" s="67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5"/>
      <c r="AB22" s="67"/>
      <c r="AC22" s="55"/>
      <c r="AD22" s="50"/>
    </row>
    <row r="23" spans="2:37" s="43" customFormat="1" x14ac:dyDescent="0.1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/>
      <c r="AD23" s="50"/>
    </row>
    <row r="24" spans="2:37" s="43" customFormat="1" ht="7.5" customHeight="1" x14ac:dyDescent="0.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50"/>
    </row>
    <row r="25" spans="2:37" s="43" customFormat="1" ht="62.25" customHeight="1" x14ac:dyDescent="0.15">
      <c r="B25" s="96" t="s">
        <v>77</v>
      </c>
      <c r="C25" s="96"/>
      <c r="D25" s="97" t="s">
        <v>78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63"/>
      <c r="AD25" s="50"/>
    </row>
    <row r="26" spans="2:37" s="43" customFormat="1" ht="18" customHeight="1" x14ac:dyDescent="0.15">
      <c r="B26" s="98" t="s">
        <v>79</v>
      </c>
      <c r="C26" s="98"/>
      <c r="D26" s="91" t="s">
        <v>80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61"/>
      <c r="AD26" s="50"/>
    </row>
    <row r="27" spans="2:37" s="43" customFormat="1" ht="29.25" customHeight="1" x14ac:dyDescent="0.15">
      <c r="B27" s="91" t="s">
        <v>81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50"/>
    </row>
    <row r="28" spans="2:37" s="43" customFormat="1" x14ac:dyDescent="0.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50"/>
    </row>
    <row r="29" spans="2:37" s="68" customFormat="1" x14ac:dyDescent="0.15"/>
    <row r="30" spans="2:37" x14ac:dyDescent="0.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2:37" x14ac:dyDescent="0.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2:37" s="68" customFormat="1" x14ac:dyDescent="0.15">
      <c r="B32" s="6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2:29" s="68" customFormat="1" x14ac:dyDescent="0.15">
      <c r="B33" s="6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2:29" s="68" customFormat="1" x14ac:dyDescent="0.15">
      <c r="B34" s="6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2:29" s="68" customFormat="1" x14ac:dyDescent="0.15">
      <c r="B35" s="6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2:29" s="68" customFormat="1" x14ac:dyDescent="0.15">
      <c r="B36" s="6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2:29" s="68" customFormat="1" x14ac:dyDescent="0.15">
      <c r="B37" s="6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</sheetData>
  <mergeCells count="34">
    <mergeCell ref="AA15:AB15"/>
    <mergeCell ref="B5:AC5"/>
    <mergeCell ref="B7:F7"/>
    <mergeCell ref="B8:F8"/>
    <mergeCell ref="G8:AC8"/>
    <mergeCell ref="B9:F9"/>
    <mergeCell ref="G9:Q9"/>
    <mergeCell ref="R9:AC9"/>
    <mergeCell ref="C13:F13"/>
    <mergeCell ref="I13:R13"/>
    <mergeCell ref="I14:R14"/>
    <mergeCell ref="I15:R15"/>
    <mergeCell ref="W15:Y15"/>
    <mergeCell ref="I18:R18"/>
    <mergeCell ref="I19:R19"/>
    <mergeCell ref="I20:R20"/>
    <mergeCell ref="I21:R21"/>
    <mergeCell ref="W21:Y21"/>
    <mergeCell ref="B27:AC27"/>
    <mergeCell ref="B28:AC28"/>
    <mergeCell ref="S13:T13"/>
    <mergeCell ref="S14:T14"/>
    <mergeCell ref="S15:T15"/>
    <mergeCell ref="S18:T18"/>
    <mergeCell ref="S19:T19"/>
    <mergeCell ref="S20:T20"/>
    <mergeCell ref="S21:T21"/>
    <mergeCell ref="AA21:AB21"/>
    <mergeCell ref="B24:AC24"/>
    <mergeCell ref="B25:C25"/>
    <mergeCell ref="D25:AB25"/>
    <mergeCell ref="B26:C26"/>
    <mergeCell ref="D26:AB26"/>
    <mergeCell ref="C18:F19"/>
  </mergeCells>
  <phoneticPr fontId="2"/>
  <pageMargins left="0.59055118110236227" right="0.59055118110236227" top="0.39370078740157483" bottom="0" header="0.51181102362204722" footer="0.51181102362204722"/>
  <pageSetup paperSize="9" scale="94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別紙17-①計算書</vt:lpstr>
      <vt:lpstr>別紙１７（訪問リハ）</vt:lpstr>
      <vt:lpstr>'別紙１７（訪問リハ）'!Print_Area</vt:lpstr>
      <vt:lpstr>'別紙17-①計算書'!Print_Area</vt:lpstr>
    </vt:vector>
  </TitlesOfParts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2016-03-14T12:33:06Z</cp:lastPrinted>
  <dcterms:created xsi:type="dcterms:W3CDTF">2009-03-17T00:48:44Z</dcterms:created>
  <dcterms:modified xsi:type="dcterms:W3CDTF">2021-03-18T04:46:30Z</dcterms:modified>
</cp:coreProperties>
</file>