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svka.vdi.pref.nagano.lg.jp\課共有\人事委員会事務局\私文書\01任用係\04採用・昇任\041選考\041.4その他採用選考-1\社会人経験者選考\R7\05_職務経歴書※様式\"/>
    </mc:Choice>
  </mc:AlternateContent>
  <xr:revisionPtr revIDLastSave="0" documentId="13_ncr:1_{CA372B0F-EAB0-49C1-915B-7F4A8A8E13FF}" xr6:coauthVersionLast="47" xr6:coauthVersionMax="47" xr10:uidLastSave="{00000000-0000-0000-0000-000000000000}"/>
  <bookViews>
    <workbookView xWindow="-120" yWindow="-120" windowWidth="27990" windowHeight="16440" xr2:uid="{00000000-000D-0000-FFFF-FFFF00000000}"/>
  </bookViews>
  <sheets>
    <sheet name="職務経歴書" sheetId="1" r:id="rId1"/>
    <sheet name="職務経歴書作成例" sheetId="6" r:id="rId2"/>
    <sheet name="職務経験計算表" sheetId="3" state="hidden" r:id="rId3"/>
    <sheet name="DB" sheetId="2" state="hidden" r:id="rId4"/>
  </sheets>
  <definedNames>
    <definedName name="_xlnm._FilterDatabase" localSheetId="3" hidden="1">DB!$D$37:$F$271</definedName>
    <definedName name="_xlnm._FilterDatabase" localSheetId="2" hidden="1">職務経験計算表!$A$2:$N$2</definedName>
    <definedName name="ＩＴ・インターネット">DB!$P$2:$P$8</definedName>
    <definedName name="ITコンサルタント">DB!$T$29:$T$32</definedName>
    <definedName name="IT技術者">DB!$S$29:$S$44</definedName>
    <definedName name="_xlnm.Print_Area" localSheetId="0">職務経歴書!$A$4:$AC$80</definedName>
    <definedName name="_xlnm.Print_Area" localSheetId="1">職務経歴書作成例!$A$4:$AC$80</definedName>
    <definedName name="WEBサービス・制作">DB!$U$29:$U$34</definedName>
    <definedName name="Z_6BB84D7F_A3CA_45A7_BCBC_B8A6C8CE4746_.wvu.PrintArea" localSheetId="0" hidden="1">職務経歴書!$A$4:$AC$75</definedName>
    <definedName name="Z_6BB84D7F_A3CA_45A7_BCBC_B8A6C8CE4746_.wvu.PrintArea" localSheetId="1" hidden="1">職務経歴書作成例!$A$4:$AC$75</definedName>
    <definedName name="エネルギー">DB!$Z$2:$Z$5</definedName>
    <definedName name="エンターテインメント">DB!$W$2:$W$5</definedName>
    <definedName name="ゲーム">DB!$W$29:$W$32</definedName>
    <definedName name="コンサルタント">DB!$P$29:$P$35</definedName>
    <definedName name="コンサルティング">DB!$N$2:$N$5</definedName>
    <definedName name="サービス">DB!$O$29:$O$32</definedName>
    <definedName name="サービス業">DB!$T$2:$T$10</definedName>
    <definedName name="その他">DB!$AB$2:$AB$10</definedName>
    <definedName name="ターム1">DB!$J$68:$J$78</definedName>
    <definedName name="ターム2">DB!$K$68:$K$84</definedName>
    <definedName name="ターム3">DB!$L$68:$L$76</definedName>
    <definedName name="ターム選択">DB!$E$68:$E$70</definedName>
    <definedName name="デザイン">DB!$AA$29:$AA$31</definedName>
    <definedName name="デジタルマーケティング">DB!$V$29:$V$30</definedName>
    <definedName name="テレビ・放送・映像・音響">DB!$Z$29:$Z$30</definedName>
    <definedName name="プロジェクト管理">DB!$R$29:$R$34</definedName>
    <definedName name="マーケティング">DB!$N$29:$N$35</definedName>
    <definedName name="マスコミ・メディア">DB!$V$2:$V$6</definedName>
    <definedName name="メーカー">DB!$Q$2:$Q$14</definedName>
    <definedName name="メディカル">DB!$U$2:$U$12</definedName>
    <definedName name="医療・看護・薬剤">DB!$AR$29:$AR$32</definedName>
    <definedName name="医療営業">DB!$AN$29:$AN$33</definedName>
    <definedName name="運輸・交通">DB!$X$2:$X$7</definedName>
    <definedName name="営業">DB!$M$29:$M$40</definedName>
    <definedName name="化学">DB!$AE$29:$AE$35</definedName>
    <definedName name="化粧品">DB!$AH$29:$AH$34</definedName>
    <definedName name="学術・ＰＭＳ・薬事">DB!$AQ$29:$AQ$31</definedName>
    <definedName name="管理">DB!$K$29:$K$43</definedName>
    <definedName name="機械">DB!$AC$29:$AC$37</definedName>
    <definedName name="教育・官公庁">DB!$AA$2:$AA$5</definedName>
    <definedName name="業界大分類">DB!$E$2:$E$20</definedName>
    <definedName name="金融">DB!$AJ$29:$AJ$55</definedName>
    <definedName name="金融業">DB!$J$2:$J$12</definedName>
    <definedName name="経営">DB!$J$29:$J$35</definedName>
    <definedName name="建設">DB!$M$2:$M$7</definedName>
    <definedName name="建築・土木">DB!$AL$29:$AL$41</definedName>
    <definedName name="研究・臨床開発・治験">DB!$AO$29:$AO$36</definedName>
    <definedName name="広告">DB!$X$29:$X$33</definedName>
    <definedName name="士業">DB!$O$2:$O$4</definedName>
    <definedName name="施工管理">DB!$AM$29:$AM$36</definedName>
    <definedName name="商社">DB!$R$2:$R$3</definedName>
    <definedName name="職種大分類">DB!$E$28:$E$63</definedName>
    <definedName name="食品">DB!$AG$29:$AG$34</definedName>
    <definedName name="新聞・出版">DB!$Y$29:$Y$30</definedName>
    <definedName name="人事">DB!$L$29:$L$32</definedName>
    <definedName name="生産管理・品質管理・品質保証">DB!$AP$29:$AP$32</definedName>
    <definedName name="専門職">DB!$Q$29:$Q$35</definedName>
    <definedName name="素材">DB!$AF$29:$AF$35</definedName>
    <definedName name="電気・電子">DB!$AB$29:$AB$37</definedName>
    <definedName name="日用品">DB!$AI$29:$AI$34</definedName>
    <definedName name="入庁希望日">DB!$B$2:$B$5</definedName>
    <definedName name="半導体">DB!$AD$29:$AD$36</definedName>
    <definedName name="不動産">DB!$AK$29:$AK$35</definedName>
    <definedName name="不動産業">DB!$L$2:$L$5</definedName>
    <definedName name="物流・倉庫">DB!$Y$2:$Y$4</definedName>
    <definedName name="保険">DB!$K$2:$K$4</definedName>
    <definedName name="流通・小売">DB!$S$2:$S$4</definedName>
  </definedNames>
  <calcPr calcId="191029"/>
  <customWorkbookViews>
    <customWorkbookView name="Administrator - 個人用ビュー" guid="{6BB84D7F-A3CA-45A7-BCBC-B8A6C8CE4746}" mergeInterval="0" personalView="1" maximized="1" windowWidth="1362" windowHeight="5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5" i="1" l="1"/>
  <c r="AB21" i="1"/>
  <c r="AB27" i="1"/>
  <c r="AB33" i="1"/>
  <c r="AB39" i="1"/>
  <c r="AB45" i="1"/>
  <c r="AB51" i="1"/>
  <c r="AB57" i="1"/>
  <c r="AB63" i="1"/>
  <c r="AB69" i="1"/>
  <c r="AB75" i="1"/>
  <c r="Y3" i="1"/>
  <c r="Y2" i="1"/>
  <c r="X2" i="1"/>
  <c r="W2" i="1"/>
  <c r="T10" i="6"/>
  <c r="E3" i="1"/>
  <c r="T10" i="1" s="1"/>
  <c r="E3" i="6"/>
  <c r="AD75" i="6"/>
  <c r="AB75" i="6"/>
  <c r="AD69" i="6"/>
  <c r="AB69" i="6"/>
  <c r="AD63" i="6"/>
  <c r="AB63" i="6"/>
  <c r="AD57" i="6"/>
  <c r="AB57" i="6"/>
  <c r="AD51" i="6"/>
  <c r="AB51" i="6"/>
  <c r="AD45" i="6"/>
  <c r="AB45" i="6"/>
  <c r="AD39" i="6"/>
  <c r="AB39" i="6"/>
  <c r="AD33" i="6"/>
  <c r="AB33" i="6"/>
  <c r="AD27" i="6"/>
  <c r="AB27" i="6"/>
  <c r="AD21" i="6"/>
  <c r="AB21" i="6"/>
  <c r="AD15" i="6"/>
  <c r="AB15" i="6"/>
  <c r="AD14" i="6"/>
  <c r="W10" i="6"/>
  <c r="X3" i="6"/>
  <c r="W3" i="6"/>
  <c r="V3" i="6"/>
  <c r="U3" i="6"/>
  <c r="T3" i="6"/>
  <c r="S3" i="6"/>
  <c r="R3" i="6"/>
  <c r="Q3" i="6"/>
  <c r="P3" i="6"/>
  <c r="O3" i="6"/>
  <c r="Z2" i="6"/>
  <c r="X2" i="6"/>
  <c r="W2" i="6"/>
  <c r="V2" i="6"/>
  <c r="U2" i="6"/>
  <c r="T2" i="6"/>
  <c r="S2" i="6"/>
  <c r="R2" i="6"/>
  <c r="Q2" i="6"/>
  <c r="P2" i="6"/>
  <c r="O2" i="6"/>
  <c r="AD15" i="1"/>
  <c r="W10" i="1"/>
  <c r="B2" i="2"/>
  <c r="B3" i="2" s="1"/>
  <c r="B4" i="2" s="1"/>
  <c r="B5" i="2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C3" i="3"/>
  <c r="AD69" i="1"/>
  <c r="AD63" i="1"/>
  <c r="AD14" i="1" s="1"/>
  <c r="AD57" i="1"/>
  <c r="AD51" i="1"/>
  <c r="AD45" i="1"/>
  <c r="AD39" i="1"/>
  <c r="AD33" i="1"/>
  <c r="AD27" i="1"/>
  <c r="AD21" i="1"/>
  <c r="AB15" i="1"/>
  <c r="X3" i="1"/>
  <c r="W3" i="1"/>
  <c r="V3" i="1"/>
  <c r="U3" i="1"/>
  <c r="T3" i="1"/>
  <c r="S3" i="1"/>
  <c r="R3" i="1"/>
  <c r="Q3" i="1"/>
  <c r="P3" i="1"/>
  <c r="O3" i="1"/>
  <c r="Z2" i="1"/>
  <c r="V2" i="1"/>
  <c r="U2" i="1"/>
  <c r="T2" i="1"/>
  <c r="S2" i="1"/>
  <c r="R2" i="1"/>
  <c r="Q2" i="1"/>
  <c r="P2" i="1"/>
  <c r="O2" i="1"/>
  <c r="N27" i="3" l="1"/>
  <c r="N59" i="3"/>
  <c r="N91" i="3"/>
  <c r="N123" i="3"/>
  <c r="N155" i="3"/>
  <c r="N186" i="3"/>
  <c r="N202" i="3"/>
  <c r="N218" i="3"/>
  <c r="N234" i="3"/>
  <c r="N250" i="3"/>
  <c r="N266" i="3"/>
  <c r="N282" i="3"/>
  <c r="N298" i="3"/>
  <c r="N314" i="3"/>
  <c r="N330" i="3"/>
  <c r="N346" i="3"/>
  <c r="N362" i="3"/>
  <c r="N378" i="3"/>
  <c r="N394" i="3"/>
  <c r="N410" i="3"/>
  <c r="N426" i="3"/>
  <c r="N441" i="3"/>
  <c r="N445" i="3"/>
  <c r="N449" i="3"/>
  <c r="N453" i="3"/>
  <c r="N457" i="3"/>
  <c r="N461" i="3"/>
  <c r="N465" i="3"/>
  <c r="N469" i="3"/>
  <c r="N473" i="3"/>
  <c r="N477" i="3"/>
  <c r="N481" i="3"/>
  <c r="N485" i="3"/>
  <c r="N489" i="3"/>
  <c r="N493" i="3"/>
  <c r="N497" i="3"/>
  <c r="N501" i="3"/>
  <c r="N505" i="3"/>
  <c r="N509" i="3"/>
  <c r="N513" i="3"/>
  <c r="N517" i="3"/>
  <c r="N521" i="3"/>
  <c r="N525" i="3"/>
  <c r="N529" i="3"/>
  <c r="N533" i="3"/>
  <c r="N537" i="3"/>
  <c r="N541" i="3"/>
  <c r="N545" i="3"/>
  <c r="N549" i="3"/>
  <c r="N553" i="3"/>
  <c r="N557" i="3"/>
  <c r="N561" i="3"/>
  <c r="N565" i="3"/>
  <c r="N569" i="3"/>
  <c r="N573" i="3"/>
  <c r="N577" i="3"/>
  <c r="N581" i="3"/>
  <c r="N585" i="3"/>
  <c r="N589" i="3"/>
  <c r="N593" i="3"/>
  <c r="N597" i="3"/>
  <c r="N601" i="3"/>
  <c r="N605" i="3"/>
  <c r="N609" i="3"/>
  <c r="N613" i="3"/>
  <c r="N617" i="3"/>
  <c r="N621" i="3"/>
  <c r="N625" i="3"/>
  <c r="N629" i="3"/>
  <c r="N633" i="3"/>
  <c r="N637" i="3"/>
  <c r="N641" i="3"/>
  <c r="N645" i="3"/>
  <c r="N649" i="3"/>
  <c r="N653" i="3"/>
  <c r="N657" i="3"/>
  <c r="N661" i="3"/>
  <c r="N665" i="3"/>
  <c r="N669" i="3"/>
  <c r="N673" i="3"/>
  <c r="N677" i="3"/>
  <c r="N681" i="3"/>
  <c r="N685" i="3"/>
  <c r="N689" i="3"/>
  <c r="N693" i="3"/>
  <c r="N75" i="3"/>
  <c r="N139" i="3"/>
  <c r="N194" i="3"/>
  <c r="N226" i="3"/>
  <c r="N258" i="3"/>
  <c r="N290" i="3"/>
  <c r="N322" i="3"/>
  <c r="N354" i="3"/>
  <c r="N386" i="3"/>
  <c r="N418" i="3"/>
  <c r="N443" i="3"/>
  <c r="N451" i="3"/>
  <c r="N459" i="3"/>
  <c r="N467" i="3"/>
  <c r="N475" i="3"/>
  <c r="N483" i="3"/>
  <c r="N491" i="3"/>
  <c r="N499" i="3"/>
  <c r="N507" i="3"/>
  <c r="N515" i="3"/>
  <c r="N523" i="3"/>
  <c r="N531" i="3"/>
  <c r="N539" i="3"/>
  <c r="N547" i="3"/>
  <c r="N555" i="3"/>
  <c r="N563" i="3"/>
  <c r="N571" i="3"/>
  <c r="N579" i="3"/>
  <c r="N587" i="3"/>
  <c r="N595" i="3"/>
  <c r="N603" i="3"/>
  <c r="N611" i="3"/>
  <c r="N619" i="3"/>
  <c r="N627" i="3"/>
  <c r="N635" i="3"/>
  <c r="N643" i="3"/>
  <c r="N651" i="3"/>
  <c r="N659" i="3"/>
  <c r="N667" i="3"/>
  <c r="N675" i="3"/>
  <c r="N683" i="3"/>
  <c r="N691" i="3"/>
  <c r="N697" i="3"/>
  <c r="N701" i="3"/>
  <c r="N705" i="3"/>
  <c r="N709" i="3"/>
  <c r="N713" i="3"/>
  <c r="N717" i="3"/>
  <c r="N721" i="3"/>
  <c r="N725" i="3"/>
  <c r="N729" i="3"/>
  <c r="N733" i="3"/>
  <c r="N737" i="3"/>
  <c r="N741" i="3"/>
  <c r="N745" i="3"/>
  <c r="N749" i="3"/>
  <c r="N753" i="3"/>
  <c r="N757" i="3"/>
  <c r="N761" i="3"/>
  <c r="N765" i="3"/>
  <c r="N769" i="3"/>
  <c r="N773" i="3"/>
  <c r="N777" i="3"/>
  <c r="N781" i="3"/>
  <c r="N785" i="3"/>
  <c r="N789" i="3"/>
  <c r="N793" i="3"/>
  <c r="N797" i="3"/>
  <c r="N801" i="3"/>
  <c r="N805" i="3"/>
  <c r="N809" i="3"/>
  <c r="N813" i="3"/>
  <c r="N817" i="3"/>
  <c r="N821" i="3"/>
  <c r="N825" i="3"/>
  <c r="N829" i="3"/>
  <c r="N833" i="3"/>
  <c r="N837" i="3"/>
  <c r="N841" i="3"/>
  <c r="N845" i="3"/>
  <c r="N849" i="3"/>
  <c r="N853" i="3"/>
  <c r="N857" i="3"/>
  <c r="N861" i="3"/>
  <c r="N865" i="3"/>
  <c r="N3" i="3"/>
  <c r="N12" i="3"/>
  <c r="N8" i="3"/>
  <c r="N4" i="3"/>
  <c r="N859" i="3"/>
  <c r="N851" i="3"/>
  <c r="N843" i="3"/>
  <c r="N835" i="3"/>
  <c r="N827" i="3"/>
  <c r="N819" i="3"/>
  <c r="N811" i="3"/>
  <c r="N803" i="3"/>
  <c r="N795" i="3"/>
  <c r="N787" i="3"/>
  <c r="N779" i="3"/>
  <c r="N771" i="3"/>
  <c r="N763" i="3"/>
  <c r="N755" i="3"/>
  <c r="N747" i="3"/>
  <c r="N739" i="3"/>
  <c r="N731" i="3"/>
  <c r="N723" i="3"/>
  <c r="N715" i="3"/>
  <c r="N707" i="3"/>
  <c r="N699" i="3"/>
  <c r="N687" i="3"/>
  <c r="N671" i="3"/>
  <c r="N655" i="3"/>
  <c r="N639" i="3"/>
  <c r="N623" i="3"/>
  <c r="N607" i="3"/>
  <c r="N591" i="3"/>
  <c r="N575" i="3"/>
  <c r="N559" i="3"/>
  <c r="N543" i="3"/>
  <c r="N527" i="3"/>
  <c r="N511" i="3"/>
  <c r="N495" i="3"/>
  <c r="N479" i="3"/>
  <c r="N463" i="3"/>
  <c r="N447" i="3"/>
  <c r="N402" i="3"/>
  <c r="N338" i="3"/>
  <c r="N274" i="3"/>
  <c r="N210" i="3"/>
  <c r="N107" i="3"/>
  <c r="N14" i="3"/>
  <c r="N10" i="3"/>
  <c r="N6" i="3"/>
  <c r="N863" i="3"/>
  <c r="N855" i="3"/>
  <c r="N847" i="3"/>
  <c r="N839" i="3"/>
  <c r="N831" i="3"/>
  <c r="N823" i="3"/>
  <c r="N815" i="3"/>
  <c r="N807" i="3"/>
  <c r="N799" i="3"/>
  <c r="N791" i="3"/>
  <c r="N783" i="3"/>
  <c r="N775" i="3"/>
  <c r="N767" i="3"/>
  <c r="N759" i="3"/>
  <c r="N751" i="3"/>
  <c r="N743" i="3"/>
  <c r="N735" i="3"/>
  <c r="N727" i="3"/>
  <c r="N719" i="3"/>
  <c r="N711" i="3"/>
  <c r="N703" i="3"/>
  <c r="N695" i="3"/>
  <c r="N679" i="3"/>
  <c r="N663" i="3"/>
  <c r="N647" i="3"/>
  <c r="N631" i="3"/>
  <c r="N615" i="3"/>
  <c r="N599" i="3"/>
  <c r="N583" i="3"/>
  <c r="N567" i="3"/>
  <c r="N551" i="3"/>
  <c r="N535" i="3"/>
  <c r="N519" i="3"/>
  <c r="N503" i="3"/>
  <c r="N487" i="3"/>
  <c r="N471" i="3"/>
  <c r="N455" i="3"/>
  <c r="N434" i="3"/>
  <c r="N370" i="3"/>
  <c r="N306" i="3"/>
  <c r="N242" i="3"/>
  <c r="N171" i="3"/>
  <c r="N43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44" i="3"/>
  <c r="N46" i="3"/>
  <c r="N48" i="3"/>
  <c r="N50" i="3"/>
  <c r="N52" i="3"/>
  <c r="N54" i="3"/>
  <c r="N56" i="3"/>
  <c r="N58" i="3"/>
  <c r="N60" i="3"/>
  <c r="N62" i="3"/>
  <c r="N64" i="3"/>
  <c r="N66" i="3"/>
  <c r="N68" i="3"/>
  <c r="N70" i="3"/>
  <c r="N72" i="3"/>
  <c r="N74" i="3"/>
  <c r="N76" i="3"/>
  <c r="N78" i="3"/>
  <c r="N80" i="3"/>
  <c r="N82" i="3"/>
  <c r="N84" i="3"/>
  <c r="N86" i="3"/>
  <c r="N88" i="3"/>
  <c r="N90" i="3"/>
  <c r="N92" i="3"/>
  <c r="N94" i="3"/>
  <c r="N96" i="3"/>
  <c r="N98" i="3"/>
  <c r="N100" i="3"/>
  <c r="N102" i="3"/>
  <c r="N104" i="3"/>
  <c r="N106" i="3"/>
  <c r="N108" i="3"/>
  <c r="N110" i="3"/>
  <c r="N112" i="3"/>
  <c r="N114" i="3"/>
  <c r="N116" i="3"/>
  <c r="N118" i="3"/>
  <c r="N120" i="3"/>
  <c r="N122" i="3"/>
  <c r="N124" i="3"/>
  <c r="N126" i="3"/>
  <c r="N128" i="3"/>
  <c r="N130" i="3"/>
  <c r="N132" i="3"/>
  <c r="N134" i="3"/>
  <c r="N136" i="3"/>
  <c r="N138" i="3"/>
  <c r="N140" i="3"/>
  <c r="N142" i="3"/>
  <c r="N144" i="3"/>
  <c r="N146" i="3"/>
  <c r="N148" i="3"/>
  <c r="N150" i="3"/>
  <c r="N152" i="3"/>
  <c r="N154" i="3"/>
  <c r="N156" i="3"/>
  <c r="N158" i="3"/>
  <c r="N160" i="3"/>
  <c r="N162" i="3"/>
  <c r="N164" i="3"/>
  <c r="N166" i="3"/>
  <c r="N168" i="3"/>
  <c r="N170" i="3"/>
  <c r="N172" i="3"/>
  <c r="N174" i="3"/>
  <c r="N176" i="3"/>
  <c r="N178" i="3"/>
  <c r="N180" i="3"/>
  <c r="N182" i="3"/>
  <c r="N184" i="3"/>
  <c r="N17" i="3"/>
  <c r="N21" i="3"/>
  <c r="N25" i="3"/>
  <c r="N29" i="3"/>
  <c r="N33" i="3"/>
  <c r="N37" i="3"/>
  <c r="N41" i="3"/>
  <c r="N45" i="3"/>
  <c r="N49" i="3"/>
  <c r="N53" i="3"/>
  <c r="N57" i="3"/>
  <c r="N61" i="3"/>
  <c r="N65" i="3"/>
  <c r="N69" i="3"/>
  <c r="N73" i="3"/>
  <c r="N77" i="3"/>
  <c r="N81" i="3"/>
  <c r="N85" i="3"/>
  <c r="N89" i="3"/>
  <c r="N93" i="3"/>
  <c r="N97" i="3"/>
  <c r="N101" i="3"/>
  <c r="N105" i="3"/>
  <c r="N109" i="3"/>
  <c r="N113" i="3"/>
  <c r="N117" i="3"/>
  <c r="N121" i="3"/>
  <c r="N125" i="3"/>
  <c r="N129" i="3"/>
  <c r="N133" i="3"/>
  <c r="N137" i="3"/>
  <c r="N141" i="3"/>
  <c r="N145" i="3"/>
  <c r="N149" i="3"/>
  <c r="N153" i="3"/>
  <c r="N157" i="3"/>
  <c r="N161" i="3"/>
  <c r="N165" i="3"/>
  <c r="N169" i="3"/>
  <c r="N173" i="3"/>
  <c r="N177" i="3"/>
  <c r="N181" i="3"/>
  <c r="N185" i="3"/>
  <c r="N187" i="3"/>
  <c r="N189" i="3"/>
  <c r="N191" i="3"/>
  <c r="N193" i="3"/>
  <c r="N195" i="3"/>
  <c r="N197" i="3"/>
  <c r="N199" i="3"/>
  <c r="N201" i="3"/>
  <c r="N203" i="3"/>
  <c r="N205" i="3"/>
  <c r="N207" i="3"/>
  <c r="N209" i="3"/>
  <c r="N211" i="3"/>
  <c r="N213" i="3"/>
  <c r="N215" i="3"/>
  <c r="N217" i="3"/>
  <c r="N219" i="3"/>
  <c r="N221" i="3"/>
  <c r="N223" i="3"/>
  <c r="N225" i="3"/>
  <c r="N227" i="3"/>
  <c r="N229" i="3"/>
  <c r="N231" i="3"/>
  <c r="N233" i="3"/>
  <c r="N235" i="3"/>
  <c r="N237" i="3"/>
  <c r="N239" i="3"/>
  <c r="N241" i="3"/>
  <c r="N243" i="3"/>
  <c r="N245" i="3"/>
  <c r="N247" i="3"/>
  <c r="N249" i="3"/>
  <c r="N251" i="3"/>
  <c r="N253" i="3"/>
  <c r="N255" i="3"/>
  <c r="N257" i="3"/>
  <c r="N259" i="3"/>
  <c r="N261" i="3"/>
  <c r="N263" i="3"/>
  <c r="N265" i="3"/>
  <c r="N267" i="3"/>
  <c r="N269" i="3"/>
  <c r="N271" i="3"/>
  <c r="N273" i="3"/>
  <c r="N275" i="3"/>
  <c r="N277" i="3"/>
  <c r="N279" i="3"/>
  <c r="N281" i="3"/>
  <c r="N283" i="3"/>
  <c r="N285" i="3"/>
  <c r="N287" i="3"/>
  <c r="N289" i="3"/>
  <c r="N291" i="3"/>
  <c r="N293" i="3"/>
  <c r="N295" i="3"/>
  <c r="N297" i="3"/>
  <c r="N299" i="3"/>
  <c r="N301" i="3"/>
  <c r="N303" i="3"/>
  <c r="N305" i="3"/>
  <c r="N307" i="3"/>
  <c r="N309" i="3"/>
  <c r="N311" i="3"/>
  <c r="N313" i="3"/>
  <c r="N315" i="3"/>
  <c r="N317" i="3"/>
  <c r="N319" i="3"/>
  <c r="N321" i="3"/>
  <c r="N323" i="3"/>
  <c r="N325" i="3"/>
  <c r="N327" i="3"/>
  <c r="N329" i="3"/>
  <c r="N331" i="3"/>
  <c r="N333" i="3"/>
  <c r="N335" i="3"/>
  <c r="N337" i="3"/>
  <c r="N339" i="3"/>
  <c r="N341" i="3"/>
  <c r="N343" i="3"/>
  <c r="N345" i="3"/>
  <c r="N347" i="3"/>
  <c r="N349" i="3"/>
  <c r="N351" i="3"/>
  <c r="N353" i="3"/>
  <c r="N355" i="3"/>
  <c r="N357" i="3"/>
  <c r="N359" i="3"/>
  <c r="N361" i="3"/>
  <c r="N363" i="3"/>
  <c r="N365" i="3"/>
  <c r="N367" i="3"/>
  <c r="N369" i="3"/>
  <c r="N371" i="3"/>
  <c r="N373" i="3"/>
  <c r="N375" i="3"/>
  <c r="N377" i="3"/>
  <c r="N379" i="3"/>
  <c r="N381" i="3"/>
  <c r="N383" i="3"/>
  <c r="N385" i="3"/>
  <c r="N387" i="3"/>
  <c r="N389" i="3"/>
  <c r="N391" i="3"/>
  <c r="N393" i="3"/>
  <c r="N395" i="3"/>
  <c r="N397" i="3"/>
  <c r="N399" i="3"/>
  <c r="N401" i="3"/>
  <c r="N403" i="3"/>
  <c r="N405" i="3"/>
  <c r="N407" i="3"/>
  <c r="N409" i="3"/>
  <c r="N411" i="3"/>
  <c r="N413" i="3"/>
  <c r="N415" i="3"/>
  <c r="N417" i="3"/>
  <c r="N419" i="3"/>
  <c r="N421" i="3"/>
  <c r="N423" i="3"/>
  <c r="N425" i="3"/>
  <c r="N427" i="3"/>
  <c r="N429" i="3"/>
  <c r="N431" i="3"/>
  <c r="N433" i="3"/>
  <c r="N435" i="3"/>
  <c r="N437" i="3"/>
  <c r="N439" i="3"/>
  <c r="N23" i="3"/>
  <c r="N31" i="3"/>
  <c r="N39" i="3"/>
  <c r="N47" i="3"/>
  <c r="N55" i="3"/>
  <c r="N63" i="3"/>
  <c r="N71" i="3"/>
  <c r="N79" i="3"/>
  <c r="N87" i="3"/>
  <c r="N95" i="3"/>
  <c r="N103" i="3"/>
  <c r="N111" i="3"/>
  <c r="N119" i="3"/>
  <c r="N127" i="3"/>
  <c r="N135" i="3"/>
  <c r="N143" i="3"/>
  <c r="N151" i="3"/>
  <c r="N159" i="3"/>
  <c r="N167" i="3"/>
  <c r="N175" i="3"/>
  <c r="N183" i="3"/>
  <c r="N188" i="3"/>
  <c r="N192" i="3"/>
  <c r="N196" i="3"/>
  <c r="N200" i="3"/>
  <c r="N204" i="3"/>
  <c r="N208" i="3"/>
  <c r="N212" i="3"/>
  <c r="N216" i="3"/>
  <c r="N220" i="3"/>
  <c r="N224" i="3"/>
  <c r="N228" i="3"/>
  <c r="N232" i="3"/>
  <c r="N236" i="3"/>
  <c r="N240" i="3"/>
  <c r="N244" i="3"/>
  <c r="N248" i="3"/>
  <c r="N252" i="3"/>
  <c r="N256" i="3"/>
  <c r="N260" i="3"/>
  <c r="N264" i="3"/>
  <c r="N268" i="3"/>
  <c r="N272" i="3"/>
  <c r="N276" i="3"/>
  <c r="N280" i="3"/>
  <c r="N284" i="3"/>
  <c r="N288" i="3"/>
  <c r="N292" i="3"/>
  <c r="N296" i="3"/>
  <c r="N300" i="3"/>
  <c r="N304" i="3"/>
  <c r="N308" i="3"/>
  <c r="N312" i="3"/>
  <c r="N316" i="3"/>
  <c r="N320" i="3"/>
  <c r="N324" i="3"/>
  <c r="N328" i="3"/>
  <c r="N332" i="3"/>
  <c r="N336" i="3"/>
  <c r="N340" i="3"/>
  <c r="N344" i="3"/>
  <c r="N348" i="3"/>
  <c r="N352" i="3"/>
  <c r="N356" i="3"/>
  <c r="N360" i="3"/>
  <c r="N364" i="3"/>
  <c r="N368" i="3"/>
  <c r="N372" i="3"/>
  <c r="N376" i="3"/>
  <c r="N380" i="3"/>
  <c r="N384" i="3"/>
  <c r="N388" i="3"/>
  <c r="N392" i="3"/>
  <c r="N396" i="3"/>
  <c r="N400" i="3"/>
  <c r="N404" i="3"/>
  <c r="N408" i="3"/>
  <c r="N412" i="3"/>
  <c r="N416" i="3"/>
  <c r="N420" i="3"/>
  <c r="N424" i="3"/>
  <c r="N428" i="3"/>
  <c r="N432" i="3"/>
  <c r="N436" i="3"/>
  <c r="N440" i="3"/>
  <c r="N15" i="3"/>
  <c r="N13" i="3"/>
  <c r="N11" i="3"/>
  <c r="N9" i="3"/>
  <c r="N7" i="3"/>
  <c r="N5" i="3"/>
  <c r="N866" i="3"/>
  <c r="N864" i="3"/>
  <c r="N862" i="3"/>
  <c r="N860" i="3"/>
  <c r="N858" i="3"/>
  <c r="N856" i="3"/>
  <c r="N854" i="3"/>
  <c r="N852" i="3"/>
  <c r="N850" i="3"/>
  <c r="N848" i="3"/>
  <c r="N846" i="3"/>
  <c r="N844" i="3"/>
  <c r="N842" i="3"/>
  <c r="N840" i="3"/>
  <c r="N838" i="3"/>
  <c r="N836" i="3"/>
  <c r="N834" i="3"/>
  <c r="N832" i="3"/>
  <c r="N830" i="3"/>
  <c r="N828" i="3"/>
  <c r="N826" i="3"/>
  <c r="N824" i="3"/>
  <c r="N822" i="3"/>
  <c r="N820" i="3"/>
  <c r="N818" i="3"/>
  <c r="N816" i="3"/>
  <c r="N814" i="3"/>
  <c r="N812" i="3"/>
  <c r="N810" i="3"/>
  <c r="N808" i="3"/>
  <c r="N806" i="3"/>
  <c r="N804" i="3"/>
  <c r="N802" i="3"/>
  <c r="N800" i="3"/>
  <c r="N798" i="3"/>
  <c r="N796" i="3"/>
  <c r="N794" i="3"/>
  <c r="N792" i="3"/>
  <c r="N790" i="3"/>
  <c r="N788" i="3"/>
  <c r="N786" i="3"/>
  <c r="N784" i="3"/>
  <c r="N782" i="3"/>
  <c r="N780" i="3"/>
  <c r="N778" i="3"/>
  <c r="N776" i="3"/>
  <c r="N774" i="3"/>
  <c r="N772" i="3"/>
  <c r="N770" i="3"/>
  <c r="N768" i="3"/>
  <c r="N766" i="3"/>
  <c r="N764" i="3"/>
  <c r="N762" i="3"/>
  <c r="N760" i="3"/>
  <c r="N758" i="3"/>
  <c r="N756" i="3"/>
  <c r="N754" i="3"/>
  <c r="N752" i="3"/>
  <c r="N750" i="3"/>
  <c r="N748" i="3"/>
  <c r="N746" i="3"/>
  <c r="N744" i="3"/>
  <c r="N742" i="3"/>
  <c r="N740" i="3"/>
  <c r="N738" i="3"/>
  <c r="N736" i="3"/>
  <c r="N734" i="3"/>
  <c r="N732" i="3"/>
  <c r="N730" i="3"/>
  <c r="N728" i="3"/>
  <c r="N726" i="3"/>
  <c r="N724" i="3"/>
  <c r="N722" i="3"/>
  <c r="N720" i="3"/>
  <c r="N718" i="3"/>
  <c r="N716" i="3"/>
  <c r="N714" i="3"/>
  <c r="N712" i="3"/>
  <c r="N710" i="3"/>
  <c r="N708" i="3"/>
  <c r="N706" i="3"/>
  <c r="N704" i="3"/>
  <c r="N702" i="3"/>
  <c r="N700" i="3"/>
  <c r="N698" i="3"/>
  <c r="N696" i="3"/>
  <c r="N694" i="3"/>
  <c r="N692" i="3"/>
  <c r="N690" i="3"/>
  <c r="N688" i="3"/>
  <c r="N686" i="3"/>
  <c r="N684" i="3"/>
  <c r="N682" i="3"/>
  <c r="N680" i="3"/>
  <c r="N678" i="3"/>
  <c r="N676" i="3"/>
  <c r="N674" i="3"/>
  <c r="N672" i="3"/>
  <c r="N670" i="3"/>
  <c r="N668" i="3"/>
  <c r="N666" i="3"/>
  <c r="N664" i="3"/>
  <c r="N662" i="3"/>
  <c r="N660" i="3"/>
  <c r="N658" i="3"/>
  <c r="N656" i="3"/>
  <c r="N654" i="3"/>
  <c r="N652" i="3"/>
  <c r="N650" i="3"/>
  <c r="N648" i="3"/>
  <c r="N646" i="3"/>
  <c r="N644" i="3"/>
  <c r="N642" i="3"/>
  <c r="N640" i="3"/>
  <c r="N638" i="3"/>
  <c r="N636" i="3"/>
  <c r="N634" i="3"/>
  <c r="N632" i="3"/>
  <c r="N630" i="3"/>
  <c r="N628" i="3"/>
  <c r="N626" i="3"/>
  <c r="N624" i="3"/>
  <c r="N622" i="3"/>
  <c r="N620" i="3"/>
  <c r="N618" i="3"/>
  <c r="N616" i="3"/>
  <c r="N614" i="3"/>
  <c r="N612" i="3"/>
  <c r="N610" i="3"/>
  <c r="N608" i="3"/>
  <c r="N606" i="3"/>
  <c r="N604" i="3"/>
  <c r="N602" i="3"/>
  <c r="N600" i="3"/>
  <c r="N598" i="3"/>
  <c r="N596" i="3"/>
  <c r="N594" i="3"/>
  <c r="N592" i="3"/>
  <c r="N590" i="3"/>
  <c r="N588" i="3"/>
  <c r="N586" i="3"/>
  <c r="N584" i="3"/>
  <c r="N582" i="3"/>
  <c r="N580" i="3"/>
  <c r="N578" i="3"/>
  <c r="N576" i="3"/>
  <c r="N574" i="3"/>
  <c r="N572" i="3"/>
  <c r="N570" i="3"/>
  <c r="N568" i="3"/>
  <c r="N566" i="3"/>
  <c r="N564" i="3"/>
  <c r="N562" i="3"/>
  <c r="N560" i="3"/>
  <c r="N558" i="3"/>
  <c r="N556" i="3"/>
  <c r="N554" i="3"/>
  <c r="N552" i="3"/>
  <c r="N550" i="3"/>
  <c r="N548" i="3"/>
  <c r="N546" i="3"/>
  <c r="N544" i="3"/>
  <c r="N542" i="3"/>
  <c r="N540" i="3"/>
  <c r="N538" i="3"/>
  <c r="N536" i="3"/>
  <c r="N534" i="3"/>
  <c r="N532" i="3"/>
  <c r="N530" i="3"/>
  <c r="N528" i="3"/>
  <c r="N526" i="3"/>
  <c r="N524" i="3"/>
  <c r="N522" i="3"/>
  <c r="N520" i="3"/>
  <c r="N518" i="3"/>
  <c r="N516" i="3"/>
  <c r="N514" i="3"/>
  <c r="N512" i="3"/>
  <c r="N510" i="3"/>
  <c r="N508" i="3"/>
  <c r="N506" i="3"/>
  <c r="N504" i="3"/>
  <c r="N502" i="3"/>
  <c r="N500" i="3"/>
  <c r="N498" i="3"/>
  <c r="N496" i="3"/>
  <c r="N494" i="3"/>
  <c r="N492" i="3"/>
  <c r="N490" i="3"/>
  <c r="N488" i="3"/>
  <c r="N486" i="3"/>
  <c r="N484" i="3"/>
  <c r="N482" i="3"/>
  <c r="N480" i="3"/>
  <c r="N478" i="3"/>
  <c r="N476" i="3"/>
  <c r="N474" i="3"/>
  <c r="N472" i="3"/>
  <c r="N470" i="3"/>
  <c r="N468" i="3"/>
  <c r="N466" i="3"/>
  <c r="N464" i="3"/>
  <c r="N462" i="3"/>
  <c r="N460" i="3"/>
  <c r="N458" i="3"/>
  <c r="N456" i="3"/>
  <c r="N454" i="3"/>
  <c r="N452" i="3"/>
  <c r="N450" i="3"/>
  <c r="N448" i="3"/>
  <c r="N446" i="3"/>
  <c r="N444" i="3"/>
  <c r="N442" i="3"/>
  <c r="N438" i="3"/>
  <c r="N430" i="3"/>
  <c r="N422" i="3"/>
  <c r="N414" i="3"/>
  <c r="N406" i="3"/>
  <c r="N398" i="3"/>
  <c r="N390" i="3"/>
  <c r="N382" i="3"/>
  <c r="N374" i="3"/>
  <c r="N366" i="3"/>
  <c r="N358" i="3"/>
  <c r="N350" i="3"/>
  <c r="N342" i="3"/>
  <c r="N334" i="3"/>
  <c r="N326" i="3"/>
  <c r="N318" i="3"/>
  <c r="N310" i="3"/>
  <c r="N302" i="3"/>
  <c r="N294" i="3"/>
  <c r="N286" i="3"/>
  <c r="N278" i="3"/>
  <c r="N270" i="3"/>
  <c r="N262" i="3"/>
  <c r="N254" i="3"/>
  <c r="N246" i="3"/>
  <c r="N238" i="3"/>
  <c r="N230" i="3"/>
  <c r="N222" i="3"/>
  <c r="N214" i="3"/>
  <c r="N206" i="3"/>
  <c r="N198" i="3"/>
  <c r="N190" i="3"/>
  <c r="N179" i="3"/>
  <c r="N163" i="3"/>
  <c r="N147" i="3"/>
  <c r="N131" i="3"/>
  <c r="N115" i="3"/>
  <c r="N99" i="3"/>
  <c r="N83" i="3"/>
  <c r="N67" i="3"/>
  <c r="N51" i="3"/>
  <c r="N35" i="3"/>
  <c r="N19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3" i="3"/>
  <c r="M15" i="3"/>
  <c r="M14" i="3"/>
  <c r="M13" i="3"/>
  <c r="M12" i="3"/>
  <c r="M11" i="3"/>
  <c r="M10" i="3"/>
  <c r="M9" i="3"/>
  <c r="M8" i="3"/>
  <c r="M7" i="3"/>
  <c r="M6" i="3"/>
  <c r="M5" i="3"/>
  <c r="M4" i="3"/>
  <c r="C4" i="3"/>
  <c r="I4" i="3"/>
  <c r="E4" i="3"/>
  <c r="I3" i="3"/>
  <c r="C244" i="3"/>
  <c r="A245" i="3"/>
  <c r="E3" i="3"/>
  <c r="L4" i="3"/>
  <c r="J4" i="3"/>
  <c r="H4" i="3"/>
  <c r="F4" i="3"/>
  <c r="D4" i="3"/>
  <c r="G4" i="3"/>
  <c r="K4" i="3"/>
  <c r="C5" i="3"/>
  <c r="C6" i="3"/>
  <c r="C7" i="3"/>
  <c r="C8" i="3"/>
  <c r="C9" i="3"/>
  <c r="C10" i="3"/>
  <c r="C11" i="3"/>
  <c r="C12" i="3"/>
  <c r="L12" i="3" s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L3" i="3"/>
  <c r="J3" i="3"/>
  <c r="H3" i="3"/>
  <c r="F3" i="3"/>
  <c r="D3" i="3"/>
  <c r="G3" i="3"/>
  <c r="K3" i="3"/>
  <c r="O4" i="3" l="1"/>
  <c r="O3" i="3"/>
  <c r="N1" i="3"/>
  <c r="M1" i="3"/>
  <c r="L240" i="3"/>
  <c r="J240" i="3"/>
  <c r="H240" i="3"/>
  <c r="F240" i="3"/>
  <c r="D240" i="3"/>
  <c r="I240" i="3"/>
  <c r="E240" i="3"/>
  <c r="K240" i="3"/>
  <c r="G240" i="3"/>
  <c r="L238" i="3"/>
  <c r="J238" i="3"/>
  <c r="H238" i="3"/>
  <c r="F238" i="3"/>
  <c r="D238" i="3"/>
  <c r="I238" i="3"/>
  <c r="E238" i="3"/>
  <c r="K238" i="3"/>
  <c r="G238" i="3"/>
  <c r="L234" i="3"/>
  <c r="J234" i="3"/>
  <c r="H234" i="3"/>
  <c r="F234" i="3"/>
  <c r="D234" i="3"/>
  <c r="I234" i="3"/>
  <c r="E234" i="3"/>
  <c r="K234" i="3"/>
  <c r="G234" i="3"/>
  <c r="L230" i="3"/>
  <c r="J230" i="3"/>
  <c r="H230" i="3"/>
  <c r="F230" i="3"/>
  <c r="D230" i="3"/>
  <c r="I230" i="3"/>
  <c r="E230" i="3"/>
  <c r="K230" i="3"/>
  <c r="G230" i="3"/>
  <c r="L226" i="3"/>
  <c r="J226" i="3"/>
  <c r="H226" i="3"/>
  <c r="F226" i="3"/>
  <c r="D226" i="3"/>
  <c r="I226" i="3"/>
  <c r="E226" i="3"/>
  <c r="K226" i="3"/>
  <c r="G226" i="3"/>
  <c r="L222" i="3"/>
  <c r="J222" i="3"/>
  <c r="H222" i="3"/>
  <c r="F222" i="3"/>
  <c r="D222" i="3"/>
  <c r="I222" i="3"/>
  <c r="E222" i="3"/>
  <c r="K222" i="3"/>
  <c r="G222" i="3"/>
  <c r="L216" i="3"/>
  <c r="J216" i="3"/>
  <c r="H216" i="3"/>
  <c r="F216" i="3"/>
  <c r="D216" i="3"/>
  <c r="I216" i="3"/>
  <c r="E216" i="3"/>
  <c r="K216" i="3"/>
  <c r="G216" i="3"/>
  <c r="L243" i="3"/>
  <c r="J243" i="3"/>
  <c r="H243" i="3"/>
  <c r="F243" i="3"/>
  <c r="D243" i="3"/>
  <c r="K243" i="3"/>
  <c r="I243" i="3"/>
  <c r="G243" i="3"/>
  <c r="E243" i="3"/>
  <c r="L241" i="3"/>
  <c r="J241" i="3"/>
  <c r="H241" i="3"/>
  <c r="F241" i="3"/>
  <c r="D241" i="3"/>
  <c r="I241" i="3"/>
  <c r="E241" i="3"/>
  <c r="K241" i="3"/>
  <c r="G241" i="3"/>
  <c r="L239" i="3"/>
  <c r="J239" i="3"/>
  <c r="H239" i="3"/>
  <c r="F239" i="3"/>
  <c r="D239" i="3"/>
  <c r="I239" i="3"/>
  <c r="E239" i="3"/>
  <c r="K239" i="3"/>
  <c r="G239" i="3"/>
  <c r="L237" i="3"/>
  <c r="J237" i="3"/>
  <c r="H237" i="3"/>
  <c r="F237" i="3"/>
  <c r="D237" i="3"/>
  <c r="I237" i="3"/>
  <c r="E237" i="3"/>
  <c r="K237" i="3"/>
  <c r="G237" i="3"/>
  <c r="L235" i="3"/>
  <c r="J235" i="3"/>
  <c r="H235" i="3"/>
  <c r="F235" i="3"/>
  <c r="D235" i="3"/>
  <c r="I235" i="3"/>
  <c r="E235" i="3"/>
  <c r="K235" i="3"/>
  <c r="G235" i="3"/>
  <c r="L233" i="3"/>
  <c r="J233" i="3"/>
  <c r="H233" i="3"/>
  <c r="F233" i="3"/>
  <c r="D233" i="3"/>
  <c r="I233" i="3"/>
  <c r="E233" i="3"/>
  <c r="K233" i="3"/>
  <c r="G233" i="3"/>
  <c r="L231" i="3"/>
  <c r="J231" i="3"/>
  <c r="H231" i="3"/>
  <c r="F231" i="3"/>
  <c r="D231" i="3"/>
  <c r="I231" i="3"/>
  <c r="E231" i="3"/>
  <c r="K231" i="3"/>
  <c r="G231" i="3"/>
  <c r="L229" i="3"/>
  <c r="J229" i="3"/>
  <c r="H229" i="3"/>
  <c r="F229" i="3"/>
  <c r="D229" i="3"/>
  <c r="I229" i="3"/>
  <c r="E229" i="3"/>
  <c r="K229" i="3"/>
  <c r="G229" i="3"/>
  <c r="L227" i="3"/>
  <c r="J227" i="3"/>
  <c r="H227" i="3"/>
  <c r="F227" i="3"/>
  <c r="D227" i="3"/>
  <c r="I227" i="3"/>
  <c r="E227" i="3"/>
  <c r="K227" i="3"/>
  <c r="G227" i="3"/>
  <c r="L225" i="3"/>
  <c r="J225" i="3"/>
  <c r="H225" i="3"/>
  <c r="F225" i="3"/>
  <c r="D225" i="3"/>
  <c r="I225" i="3"/>
  <c r="E225" i="3"/>
  <c r="K225" i="3"/>
  <c r="G225" i="3"/>
  <c r="L223" i="3"/>
  <c r="J223" i="3"/>
  <c r="H223" i="3"/>
  <c r="F223" i="3"/>
  <c r="D223" i="3"/>
  <c r="I223" i="3"/>
  <c r="E223" i="3"/>
  <c r="K223" i="3"/>
  <c r="G223" i="3"/>
  <c r="L221" i="3"/>
  <c r="J221" i="3"/>
  <c r="H221" i="3"/>
  <c r="F221" i="3"/>
  <c r="D221" i="3"/>
  <c r="I221" i="3"/>
  <c r="E221" i="3"/>
  <c r="K221" i="3"/>
  <c r="G221" i="3"/>
  <c r="L219" i="3"/>
  <c r="J219" i="3"/>
  <c r="H219" i="3"/>
  <c r="F219" i="3"/>
  <c r="D219" i="3"/>
  <c r="I219" i="3"/>
  <c r="E219" i="3"/>
  <c r="K219" i="3"/>
  <c r="G219" i="3"/>
  <c r="L217" i="3"/>
  <c r="J217" i="3"/>
  <c r="H217" i="3"/>
  <c r="F217" i="3"/>
  <c r="D217" i="3"/>
  <c r="I217" i="3"/>
  <c r="E217" i="3"/>
  <c r="K217" i="3"/>
  <c r="G217" i="3"/>
  <c r="L215" i="3"/>
  <c r="J215" i="3"/>
  <c r="H215" i="3"/>
  <c r="F215" i="3"/>
  <c r="D215" i="3"/>
  <c r="I215" i="3"/>
  <c r="E215" i="3"/>
  <c r="K215" i="3"/>
  <c r="G215" i="3"/>
  <c r="L213" i="3"/>
  <c r="J213" i="3"/>
  <c r="H213" i="3"/>
  <c r="F213" i="3"/>
  <c r="D213" i="3"/>
  <c r="I213" i="3"/>
  <c r="E213" i="3"/>
  <c r="K213" i="3"/>
  <c r="G213" i="3"/>
  <c r="L211" i="3"/>
  <c r="J211" i="3"/>
  <c r="H211" i="3"/>
  <c r="F211" i="3"/>
  <c r="D211" i="3"/>
  <c r="I211" i="3"/>
  <c r="E211" i="3"/>
  <c r="K211" i="3"/>
  <c r="G211" i="3"/>
  <c r="L209" i="3"/>
  <c r="J209" i="3"/>
  <c r="H209" i="3"/>
  <c r="F209" i="3"/>
  <c r="D209" i="3"/>
  <c r="I209" i="3"/>
  <c r="E209" i="3"/>
  <c r="K209" i="3"/>
  <c r="G209" i="3"/>
  <c r="L207" i="3"/>
  <c r="J207" i="3"/>
  <c r="H207" i="3"/>
  <c r="F207" i="3"/>
  <c r="D207" i="3"/>
  <c r="I207" i="3"/>
  <c r="E207" i="3"/>
  <c r="K207" i="3"/>
  <c r="G207" i="3"/>
  <c r="L205" i="3"/>
  <c r="J205" i="3"/>
  <c r="H205" i="3"/>
  <c r="F205" i="3"/>
  <c r="D205" i="3"/>
  <c r="I205" i="3"/>
  <c r="E205" i="3"/>
  <c r="K205" i="3"/>
  <c r="G205" i="3"/>
  <c r="L203" i="3"/>
  <c r="J203" i="3"/>
  <c r="H203" i="3"/>
  <c r="F203" i="3"/>
  <c r="D203" i="3"/>
  <c r="I203" i="3"/>
  <c r="E203" i="3"/>
  <c r="K203" i="3"/>
  <c r="G203" i="3"/>
  <c r="L201" i="3"/>
  <c r="J201" i="3"/>
  <c r="H201" i="3"/>
  <c r="F201" i="3"/>
  <c r="D201" i="3"/>
  <c r="I201" i="3"/>
  <c r="E201" i="3"/>
  <c r="K201" i="3"/>
  <c r="G201" i="3"/>
  <c r="L199" i="3"/>
  <c r="J199" i="3"/>
  <c r="H199" i="3"/>
  <c r="F199" i="3"/>
  <c r="D199" i="3"/>
  <c r="I199" i="3"/>
  <c r="E199" i="3"/>
  <c r="K199" i="3"/>
  <c r="G199" i="3"/>
  <c r="L197" i="3"/>
  <c r="J197" i="3"/>
  <c r="H197" i="3"/>
  <c r="F197" i="3"/>
  <c r="D197" i="3"/>
  <c r="I197" i="3"/>
  <c r="E197" i="3"/>
  <c r="K197" i="3"/>
  <c r="G197" i="3"/>
  <c r="L195" i="3"/>
  <c r="J195" i="3"/>
  <c r="H195" i="3"/>
  <c r="F195" i="3"/>
  <c r="D195" i="3"/>
  <c r="I195" i="3"/>
  <c r="E195" i="3"/>
  <c r="K195" i="3"/>
  <c r="G195" i="3"/>
  <c r="L193" i="3"/>
  <c r="J193" i="3"/>
  <c r="H193" i="3"/>
  <c r="F193" i="3"/>
  <c r="D193" i="3"/>
  <c r="I193" i="3"/>
  <c r="E193" i="3"/>
  <c r="K193" i="3"/>
  <c r="G193" i="3"/>
  <c r="L191" i="3"/>
  <c r="J191" i="3"/>
  <c r="H191" i="3"/>
  <c r="F191" i="3"/>
  <c r="D191" i="3"/>
  <c r="I191" i="3"/>
  <c r="E191" i="3"/>
  <c r="K191" i="3"/>
  <c r="G191" i="3"/>
  <c r="L189" i="3"/>
  <c r="J189" i="3"/>
  <c r="H189" i="3"/>
  <c r="F189" i="3"/>
  <c r="D189" i="3"/>
  <c r="I189" i="3"/>
  <c r="E189" i="3"/>
  <c r="K189" i="3"/>
  <c r="G189" i="3"/>
  <c r="L187" i="3"/>
  <c r="J187" i="3"/>
  <c r="H187" i="3"/>
  <c r="F187" i="3"/>
  <c r="D187" i="3"/>
  <c r="I187" i="3"/>
  <c r="E187" i="3"/>
  <c r="K187" i="3"/>
  <c r="G187" i="3"/>
  <c r="L185" i="3"/>
  <c r="J185" i="3"/>
  <c r="H185" i="3"/>
  <c r="F185" i="3"/>
  <c r="D185" i="3"/>
  <c r="I185" i="3"/>
  <c r="E185" i="3"/>
  <c r="K185" i="3"/>
  <c r="G185" i="3"/>
  <c r="L183" i="3"/>
  <c r="J183" i="3"/>
  <c r="H183" i="3"/>
  <c r="F183" i="3"/>
  <c r="D183" i="3"/>
  <c r="I183" i="3"/>
  <c r="E183" i="3"/>
  <c r="K183" i="3"/>
  <c r="G183" i="3"/>
  <c r="L181" i="3"/>
  <c r="J181" i="3"/>
  <c r="H181" i="3"/>
  <c r="F181" i="3"/>
  <c r="D181" i="3"/>
  <c r="I181" i="3"/>
  <c r="E181" i="3"/>
  <c r="K181" i="3"/>
  <c r="G181" i="3"/>
  <c r="L179" i="3"/>
  <c r="J179" i="3"/>
  <c r="H179" i="3"/>
  <c r="F179" i="3"/>
  <c r="D179" i="3"/>
  <c r="I179" i="3"/>
  <c r="E179" i="3"/>
  <c r="K179" i="3"/>
  <c r="G179" i="3"/>
  <c r="L177" i="3"/>
  <c r="J177" i="3"/>
  <c r="H177" i="3"/>
  <c r="F177" i="3"/>
  <c r="D177" i="3"/>
  <c r="I177" i="3"/>
  <c r="E177" i="3"/>
  <c r="K177" i="3"/>
  <c r="G177" i="3"/>
  <c r="L175" i="3"/>
  <c r="J175" i="3"/>
  <c r="H175" i="3"/>
  <c r="F175" i="3"/>
  <c r="D175" i="3"/>
  <c r="I175" i="3"/>
  <c r="E175" i="3"/>
  <c r="K175" i="3"/>
  <c r="G175" i="3"/>
  <c r="L173" i="3"/>
  <c r="J173" i="3"/>
  <c r="H173" i="3"/>
  <c r="F173" i="3"/>
  <c r="D173" i="3"/>
  <c r="I173" i="3"/>
  <c r="E173" i="3"/>
  <c r="K173" i="3"/>
  <c r="G173" i="3"/>
  <c r="L171" i="3"/>
  <c r="J171" i="3"/>
  <c r="H171" i="3"/>
  <c r="F171" i="3"/>
  <c r="D171" i="3"/>
  <c r="I171" i="3"/>
  <c r="E171" i="3"/>
  <c r="K171" i="3"/>
  <c r="G171" i="3"/>
  <c r="L169" i="3"/>
  <c r="J169" i="3"/>
  <c r="H169" i="3"/>
  <c r="F169" i="3"/>
  <c r="D169" i="3"/>
  <c r="I169" i="3"/>
  <c r="E169" i="3"/>
  <c r="K169" i="3"/>
  <c r="G169" i="3"/>
  <c r="L167" i="3"/>
  <c r="J167" i="3"/>
  <c r="H167" i="3"/>
  <c r="F167" i="3"/>
  <c r="D167" i="3"/>
  <c r="I167" i="3"/>
  <c r="E167" i="3"/>
  <c r="K167" i="3"/>
  <c r="G167" i="3"/>
  <c r="L165" i="3"/>
  <c r="J165" i="3"/>
  <c r="H165" i="3"/>
  <c r="F165" i="3"/>
  <c r="D165" i="3"/>
  <c r="I165" i="3"/>
  <c r="E165" i="3"/>
  <c r="K165" i="3"/>
  <c r="G165" i="3"/>
  <c r="L163" i="3"/>
  <c r="J163" i="3"/>
  <c r="H163" i="3"/>
  <c r="F163" i="3"/>
  <c r="D163" i="3"/>
  <c r="I163" i="3"/>
  <c r="E163" i="3"/>
  <c r="K163" i="3"/>
  <c r="G163" i="3"/>
  <c r="L161" i="3"/>
  <c r="J161" i="3"/>
  <c r="H161" i="3"/>
  <c r="F161" i="3"/>
  <c r="D161" i="3"/>
  <c r="I161" i="3"/>
  <c r="E161" i="3"/>
  <c r="K161" i="3"/>
  <c r="G161" i="3"/>
  <c r="L159" i="3"/>
  <c r="J159" i="3"/>
  <c r="H159" i="3"/>
  <c r="F159" i="3"/>
  <c r="D159" i="3"/>
  <c r="I159" i="3"/>
  <c r="E159" i="3"/>
  <c r="K159" i="3"/>
  <c r="G159" i="3"/>
  <c r="L157" i="3"/>
  <c r="J157" i="3"/>
  <c r="H157" i="3"/>
  <c r="F157" i="3"/>
  <c r="D157" i="3"/>
  <c r="I157" i="3"/>
  <c r="E157" i="3"/>
  <c r="K157" i="3"/>
  <c r="G157" i="3"/>
  <c r="L155" i="3"/>
  <c r="J155" i="3"/>
  <c r="H155" i="3"/>
  <c r="F155" i="3"/>
  <c r="D155" i="3"/>
  <c r="I155" i="3"/>
  <c r="E155" i="3"/>
  <c r="K155" i="3"/>
  <c r="G155" i="3"/>
  <c r="L153" i="3"/>
  <c r="J153" i="3"/>
  <c r="H153" i="3"/>
  <c r="F153" i="3"/>
  <c r="D153" i="3"/>
  <c r="I153" i="3"/>
  <c r="E153" i="3"/>
  <c r="K153" i="3"/>
  <c r="G153" i="3"/>
  <c r="L151" i="3"/>
  <c r="J151" i="3"/>
  <c r="H151" i="3"/>
  <c r="F151" i="3"/>
  <c r="D151" i="3"/>
  <c r="I151" i="3"/>
  <c r="E151" i="3"/>
  <c r="K151" i="3"/>
  <c r="G151" i="3"/>
  <c r="L149" i="3"/>
  <c r="J149" i="3"/>
  <c r="H149" i="3"/>
  <c r="F149" i="3"/>
  <c r="D149" i="3"/>
  <c r="I149" i="3"/>
  <c r="E149" i="3"/>
  <c r="K149" i="3"/>
  <c r="G149" i="3"/>
  <c r="L147" i="3"/>
  <c r="J147" i="3"/>
  <c r="H147" i="3"/>
  <c r="F147" i="3"/>
  <c r="D147" i="3"/>
  <c r="I147" i="3"/>
  <c r="E147" i="3"/>
  <c r="K147" i="3"/>
  <c r="G147" i="3"/>
  <c r="L145" i="3"/>
  <c r="J145" i="3"/>
  <c r="H145" i="3"/>
  <c r="F145" i="3"/>
  <c r="D145" i="3"/>
  <c r="I145" i="3"/>
  <c r="E145" i="3"/>
  <c r="K145" i="3"/>
  <c r="G145" i="3"/>
  <c r="L143" i="3"/>
  <c r="J143" i="3"/>
  <c r="H143" i="3"/>
  <c r="F143" i="3"/>
  <c r="D143" i="3"/>
  <c r="I143" i="3"/>
  <c r="E143" i="3"/>
  <c r="K143" i="3"/>
  <c r="G143" i="3"/>
  <c r="L141" i="3"/>
  <c r="J141" i="3"/>
  <c r="H141" i="3"/>
  <c r="F141" i="3"/>
  <c r="D141" i="3"/>
  <c r="I141" i="3"/>
  <c r="E141" i="3"/>
  <c r="K141" i="3"/>
  <c r="G141" i="3"/>
  <c r="L139" i="3"/>
  <c r="J139" i="3"/>
  <c r="H139" i="3"/>
  <c r="F139" i="3"/>
  <c r="D139" i="3"/>
  <c r="K139" i="3"/>
  <c r="G139" i="3"/>
  <c r="I139" i="3"/>
  <c r="E139" i="3"/>
  <c r="L137" i="3"/>
  <c r="J137" i="3"/>
  <c r="H137" i="3"/>
  <c r="F137" i="3"/>
  <c r="D137" i="3"/>
  <c r="K137" i="3"/>
  <c r="G137" i="3"/>
  <c r="I137" i="3"/>
  <c r="E137" i="3"/>
  <c r="L135" i="3"/>
  <c r="J135" i="3"/>
  <c r="H135" i="3"/>
  <c r="F135" i="3"/>
  <c r="D135" i="3"/>
  <c r="K135" i="3"/>
  <c r="G135" i="3"/>
  <c r="I135" i="3"/>
  <c r="E135" i="3"/>
  <c r="L133" i="3"/>
  <c r="J133" i="3"/>
  <c r="H133" i="3"/>
  <c r="F133" i="3"/>
  <c r="D133" i="3"/>
  <c r="K133" i="3"/>
  <c r="G133" i="3"/>
  <c r="I133" i="3"/>
  <c r="E133" i="3"/>
  <c r="L131" i="3"/>
  <c r="J131" i="3"/>
  <c r="H131" i="3"/>
  <c r="F131" i="3"/>
  <c r="D131" i="3"/>
  <c r="K131" i="3"/>
  <c r="G131" i="3"/>
  <c r="I131" i="3"/>
  <c r="E131" i="3"/>
  <c r="L129" i="3"/>
  <c r="J129" i="3"/>
  <c r="H129" i="3"/>
  <c r="F129" i="3"/>
  <c r="D129" i="3"/>
  <c r="K129" i="3"/>
  <c r="G129" i="3"/>
  <c r="I129" i="3"/>
  <c r="E129" i="3"/>
  <c r="L127" i="3"/>
  <c r="J127" i="3"/>
  <c r="H127" i="3"/>
  <c r="F127" i="3"/>
  <c r="D127" i="3"/>
  <c r="I127" i="3"/>
  <c r="E127" i="3"/>
  <c r="K127" i="3"/>
  <c r="G127" i="3"/>
  <c r="L125" i="3"/>
  <c r="J125" i="3"/>
  <c r="H125" i="3"/>
  <c r="F125" i="3"/>
  <c r="D125" i="3"/>
  <c r="I125" i="3"/>
  <c r="E125" i="3"/>
  <c r="K125" i="3"/>
  <c r="G125" i="3"/>
  <c r="L123" i="3"/>
  <c r="J123" i="3"/>
  <c r="H123" i="3"/>
  <c r="F123" i="3"/>
  <c r="D123" i="3"/>
  <c r="I123" i="3"/>
  <c r="E123" i="3"/>
  <c r="K123" i="3"/>
  <c r="G123" i="3"/>
  <c r="L121" i="3"/>
  <c r="J121" i="3"/>
  <c r="H121" i="3"/>
  <c r="F121" i="3"/>
  <c r="D121" i="3"/>
  <c r="I121" i="3"/>
  <c r="E121" i="3"/>
  <c r="K121" i="3"/>
  <c r="G121" i="3"/>
  <c r="L119" i="3"/>
  <c r="J119" i="3"/>
  <c r="H119" i="3"/>
  <c r="F119" i="3"/>
  <c r="D119" i="3"/>
  <c r="I119" i="3"/>
  <c r="E119" i="3"/>
  <c r="K119" i="3"/>
  <c r="G119" i="3"/>
  <c r="L117" i="3"/>
  <c r="J117" i="3"/>
  <c r="H117" i="3"/>
  <c r="F117" i="3"/>
  <c r="D117" i="3"/>
  <c r="I117" i="3"/>
  <c r="E117" i="3"/>
  <c r="K117" i="3"/>
  <c r="G117" i="3"/>
  <c r="L115" i="3"/>
  <c r="J115" i="3"/>
  <c r="H115" i="3"/>
  <c r="F115" i="3"/>
  <c r="D115" i="3"/>
  <c r="I115" i="3"/>
  <c r="E115" i="3"/>
  <c r="K115" i="3"/>
  <c r="G115" i="3"/>
  <c r="L113" i="3"/>
  <c r="J113" i="3"/>
  <c r="H113" i="3"/>
  <c r="F113" i="3"/>
  <c r="D113" i="3"/>
  <c r="I113" i="3"/>
  <c r="E113" i="3"/>
  <c r="K113" i="3"/>
  <c r="G113" i="3"/>
  <c r="L111" i="3"/>
  <c r="J111" i="3"/>
  <c r="H111" i="3"/>
  <c r="F111" i="3"/>
  <c r="D111" i="3"/>
  <c r="I111" i="3"/>
  <c r="E111" i="3"/>
  <c r="K111" i="3"/>
  <c r="G111" i="3"/>
  <c r="L109" i="3"/>
  <c r="J109" i="3"/>
  <c r="H109" i="3"/>
  <c r="F109" i="3"/>
  <c r="D109" i="3"/>
  <c r="I109" i="3"/>
  <c r="E109" i="3"/>
  <c r="K109" i="3"/>
  <c r="G109" i="3"/>
  <c r="L107" i="3"/>
  <c r="J107" i="3"/>
  <c r="H107" i="3"/>
  <c r="F107" i="3"/>
  <c r="D107" i="3"/>
  <c r="I107" i="3"/>
  <c r="E107" i="3"/>
  <c r="K107" i="3"/>
  <c r="G107" i="3"/>
  <c r="L105" i="3"/>
  <c r="J105" i="3"/>
  <c r="H105" i="3"/>
  <c r="F105" i="3"/>
  <c r="D105" i="3"/>
  <c r="I105" i="3"/>
  <c r="E105" i="3"/>
  <c r="K105" i="3"/>
  <c r="G105" i="3"/>
  <c r="L103" i="3"/>
  <c r="J103" i="3"/>
  <c r="H103" i="3"/>
  <c r="F103" i="3"/>
  <c r="D103" i="3"/>
  <c r="I103" i="3"/>
  <c r="E103" i="3"/>
  <c r="K103" i="3"/>
  <c r="G103" i="3"/>
  <c r="L101" i="3"/>
  <c r="J101" i="3"/>
  <c r="H101" i="3"/>
  <c r="F101" i="3"/>
  <c r="D101" i="3"/>
  <c r="I101" i="3"/>
  <c r="E101" i="3"/>
  <c r="K101" i="3"/>
  <c r="G101" i="3"/>
  <c r="L99" i="3"/>
  <c r="J99" i="3"/>
  <c r="H99" i="3"/>
  <c r="F99" i="3"/>
  <c r="D99" i="3"/>
  <c r="I99" i="3"/>
  <c r="E99" i="3"/>
  <c r="K99" i="3"/>
  <c r="G99" i="3"/>
  <c r="L97" i="3"/>
  <c r="J97" i="3"/>
  <c r="H97" i="3"/>
  <c r="F97" i="3"/>
  <c r="D97" i="3"/>
  <c r="I97" i="3"/>
  <c r="E97" i="3"/>
  <c r="K97" i="3"/>
  <c r="G97" i="3"/>
  <c r="L95" i="3"/>
  <c r="J95" i="3"/>
  <c r="H95" i="3"/>
  <c r="F95" i="3"/>
  <c r="D95" i="3"/>
  <c r="I95" i="3"/>
  <c r="E95" i="3"/>
  <c r="K95" i="3"/>
  <c r="G95" i="3"/>
  <c r="L93" i="3"/>
  <c r="J93" i="3"/>
  <c r="H93" i="3"/>
  <c r="F93" i="3"/>
  <c r="D93" i="3"/>
  <c r="I93" i="3"/>
  <c r="E93" i="3"/>
  <c r="K93" i="3"/>
  <c r="G93" i="3"/>
  <c r="L91" i="3"/>
  <c r="J91" i="3"/>
  <c r="H91" i="3"/>
  <c r="F91" i="3"/>
  <c r="D91" i="3"/>
  <c r="I91" i="3"/>
  <c r="E91" i="3"/>
  <c r="K91" i="3"/>
  <c r="G91" i="3"/>
  <c r="L89" i="3"/>
  <c r="J89" i="3"/>
  <c r="H89" i="3"/>
  <c r="F89" i="3"/>
  <c r="D89" i="3"/>
  <c r="I89" i="3"/>
  <c r="E89" i="3"/>
  <c r="K89" i="3"/>
  <c r="G89" i="3"/>
  <c r="L87" i="3"/>
  <c r="J87" i="3"/>
  <c r="H87" i="3"/>
  <c r="F87" i="3"/>
  <c r="D87" i="3"/>
  <c r="I87" i="3"/>
  <c r="E87" i="3"/>
  <c r="K87" i="3"/>
  <c r="G87" i="3"/>
  <c r="L85" i="3"/>
  <c r="J85" i="3"/>
  <c r="H85" i="3"/>
  <c r="F85" i="3"/>
  <c r="D85" i="3"/>
  <c r="I85" i="3"/>
  <c r="E85" i="3"/>
  <c r="K85" i="3"/>
  <c r="G85" i="3"/>
  <c r="L83" i="3"/>
  <c r="J83" i="3"/>
  <c r="H83" i="3"/>
  <c r="F83" i="3"/>
  <c r="D83" i="3"/>
  <c r="I83" i="3"/>
  <c r="E83" i="3"/>
  <c r="K83" i="3"/>
  <c r="G83" i="3"/>
  <c r="L81" i="3"/>
  <c r="J81" i="3"/>
  <c r="H81" i="3"/>
  <c r="F81" i="3"/>
  <c r="D81" i="3"/>
  <c r="I81" i="3"/>
  <c r="E81" i="3"/>
  <c r="K81" i="3"/>
  <c r="G81" i="3"/>
  <c r="L79" i="3"/>
  <c r="J79" i="3"/>
  <c r="H79" i="3"/>
  <c r="F79" i="3"/>
  <c r="D79" i="3"/>
  <c r="I79" i="3"/>
  <c r="E79" i="3"/>
  <c r="K79" i="3"/>
  <c r="G79" i="3"/>
  <c r="L77" i="3"/>
  <c r="J77" i="3"/>
  <c r="H77" i="3"/>
  <c r="F77" i="3"/>
  <c r="D77" i="3"/>
  <c r="K77" i="3"/>
  <c r="G77" i="3"/>
  <c r="I77" i="3"/>
  <c r="E77" i="3"/>
  <c r="L75" i="3"/>
  <c r="J75" i="3"/>
  <c r="H75" i="3"/>
  <c r="F75" i="3"/>
  <c r="D75" i="3"/>
  <c r="K75" i="3"/>
  <c r="G75" i="3"/>
  <c r="I75" i="3"/>
  <c r="E75" i="3"/>
  <c r="L73" i="3"/>
  <c r="J73" i="3"/>
  <c r="H73" i="3"/>
  <c r="F73" i="3"/>
  <c r="D73" i="3"/>
  <c r="I73" i="3"/>
  <c r="K73" i="3"/>
  <c r="G73" i="3"/>
  <c r="E73" i="3"/>
  <c r="L71" i="3"/>
  <c r="J71" i="3"/>
  <c r="H71" i="3"/>
  <c r="F71" i="3"/>
  <c r="D71" i="3"/>
  <c r="I71" i="3"/>
  <c r="E71" i="3"/>
  <c r="K71" i="3"/>
  <c r="G71" i="3"/>
  <c r="L69" i="3"/>
  <c r="J69" i="3"/>
  <c r="H69" i="3"/>
  <c r="F69" i="3"/>
  <c r="D69" i="3"/>
  <c r="I69" i="3"/>
  <c r="E69" i="3"/>
  <c r="K69" i="3"/>
  <c r="G69" i="3"/>
  <c r="L67" i="3"/>
  <c r="J67" i="3"/>
  <c r="H67" i="3"/>
  <c r="F67" i="3"/>
  <c r="D67" i="3"/>
  <c r="I67" i="3"/>
  <c r="E67" i="3"/>
  <c r="K67" i="3"/>
  <c r="G67" i="3"/>
  <c r="L65" i="3"/>
  <c r="J65" i="3"/>
  <c r="H65" i="3"/>
  <c r="F65" i="3"/>
  <c r="D65" i="3"/>
  <c r="K65" i="3"/>
  <c r="G65" i="3"/>
  <c r="I65" i="3"/>
  <c r="E65" i="3"/>
  <c r="L63" i="3"/>
  <c r="J63" i="3"/>
  <c r="H63" i="3"/>
  <c r="F63" i="3"/>
  <c r="D63" i="3"/>
  <c r="E63" i="3"/>
  <c r="K63" i="3"/>
  <c r="G63" i="3"/>
  <c r="I63" i="3"/>
  <c r="L61" i="3"/>
  <c r="J61" i="3"/>
  <c r="H61" i="3"/>
  <c r="F61" i="3"/>
  <c r="D61" i="3"/>
  <c r="I61" i="3"/>
  <c r="E61" i="3"/>
  <c r="K61" i="3"/>
  <c r="G61" i="3"/>
  <c r="L59" i="3"/>
  <c r="J59" i="3"/>
  <c r="H59" i="3"/>
  <c r="F59" i="3"/>
  <c r="D59" i="3"/>
  <c r="I59" i="3"/>
  <c r="E59" i="3"/>
  <c r="K59" i="3"/>
  <c r="G59" i="3"/>
  <c r="L57" i="3"/>
  <c r="J57" i="3"/>
  <c r="H57" i="3"/>
  <c r="F57" i="3"/>
  <c r="D57" i="3"/>
  <c r="K57" i="3"/>
  <c r="G57" i="3"/>
  <c r="I57" i="3"/>
  <c r="E57" i="3"/>
  <c r="L55" i="3"/>
  <c r="J55" i="3"/>
  <c r="H55" i="3"/>
  <c r="F55" i="3"/>
  <c r="D55" i="3"/>
  <c r="K55" i="3"/>
  <c r="G55" i="3"/>
  <c r="I55" i="3"/>
  <c r="E55" i="3"/>
  <c r="L53" i="3"/>
  <c r="J53" i="3"/>
  <c r="H53" i="3"/>
  <c r="F53" i="3"/>
  <c r="D53" i="3"/>
  <c r="K53" i="3"/>
  <c r="G53" i="3"/>
  <c r="I53" i="3"/>
  <c r="E53" i="3"/>
  <c r="L51" i="3"/>
  <c r="J51" i="3"/>
  <c r="H51" i="3"/>
  <c r="F51" i="3"/>
  <c r="D51" i="3"/>
  <c r="K51" i="3"/>
  <c r="G51" i="3"/>
  <c r="I51" i="3"/>
  <c r="E51" i="3"/>
  <c r="L49" i="3"/>
  <c r="J49" i="3"/>
  <c r="H49" i="3"/>
  <c r="F49" i="3"/>
  <c r="D49" i="3"/>
  <c r="K49" i="3"/>
  <c r="G49" i="3"/>
  <c r="I49" i="3"/>
  <c r="E49" i="3"/>
  <c r="L47" i="3"/>
  <c r="J47" i="3"/>
  <c r="H47" i="3"/>
  <c r="F47" i="3"/>
  <c r="D47" i="3"/>
  <c r="K47" i="3"/>
  <c r="G47" i="3"/>
  <c r="I47" i="3"/>
  <c r="E47" i="3"/>
  <c r="L45" i="3"/>
  <c r="J45" i="3"/>
  <c r="H45" i="3"/>
  <c r="F45" i="3"/>
  <c r="D45" i="3"/>
  <c r="K45" i="3"/>
  <c r="G45" i="3"/>
  <c r="I45" i="3"/>
  <c r="E45" i="3"/>
  <c r="L43" i="3"/>
  <c r="J43" i="3"/>
  <c r="H43" i="3"/>
  <c r="F43" i="3"/>
  <c r="D43" i="3"/>
  <c r="K43" i="3"/>
  <c r="G43" i="3"/>
  <c r="I43" i="3"/>
  <c r="E43" i="3"/>
  <c r="L41" i="3"/>
  <c r="J41" i="3"/>
  <c r="H41" i="3"/>
  <c r="F41" i="3"/>
  <c r="D41" i="3"/>
  <c r="K41" i="3"/>
  <c r="G41" i="3"/>
  <c r="I41" i="3"/>
  <c r="E41" i="3"/>
  <c r="L39" i="3"/>
  <c r="J39" i="3"/>
  <c r="H39" i="3"/>
  <c r="F39" i="3"/>
  <c r="D39" i="3"/>
  <c r="K39" i="3"/>
  <c r="G39" i="3"/>
  <c r="I39" i="3"/>
  <c r="E39" i="3"/>
  <c r="L37" i="3"/>
  <c r="J37" i="3"/>
  <c r="H37" i="3"/>
  <c r="F37" i="3"/>
  <c r="D37" i="3"/>
  <c r="K37" i="3"/>
  <c r="G37" i="3"/>
  <c r="I37" i="3"/>
  <c r="E37" i="3"/>
  <c r="L35" i="3"/>
  <c r="J35" i="3"/>
  <c r="H35" i="3"/>
  <c r="F35" i="3"/>
  <c r="D35" i="3"/>
  <c r="K35" i="3"/>
  <c r="G35" i="3"/>
  <c r="I35" i="3"/>
  <c r="E35" i="3"/>
  <c r="L33" i="3"/>
  <c r="J33" i="3"/>
  <c r="H33" i="3"/>
  <c r="F33" i="3"/>
  <c r="D33" i="3"/>
  <c r="K33" i="3"/>
  <c r="G33" i="3"/>
  <c r="I33" i="3"/>
  <c r="E33" i="3"/>
  <c r="L31" i="3"/>
  <c r="J31" i="3"/>
  <c r="H31" i="3"/>
  <c r="F31" i="3"/>
  <c r="D31" i="3"/>
  <c r="K31" i="3"/>
  <c r="G31" i="3"/>
  <c r="I31" i="3"/>
  <c r="E31" i="3"/>
  <c r="L29" i="3"/>
  <c r="J29" i="3"/>
  <c r="H29" i="3"/>
  <c r="F29" i="3"/>
  <c r="D29" i="3"/>
  <c r="K29" i="3"/>
  <c r="G29" i="3"/>
  <c r="I29" i="3"/>
  <c r="E29" i="3"/>
  <c r="L27" i="3"/>
  <c r="J27" i="3"/>
  <c r="H27" i="3"/>
  <c r="F27" i="3"/>
  <c r="D27" i="3"/>
  <c r="K27" i="3"/>
  <c r="G27" i="3"/>
  <c r="I27" i="3"/>
  <c r="E27" i="3"/>
  <c r="L25" i="3"/>
  <c r="J25" i="3"/>
  <c r="H25" i="3"/>
  <c r="F25" i="3"/>
  <c r="D25" i="3"/>
  <c r="K25" i="3"/>
  <c r="G25" i="3"/>
  <c r="I25" i="3"/>
  <c r="E25" i="3"/>
  <c r="L23" i="3"/>
  <c r="J23" i="3"/>
  <c r="H23" i="3"/>
  <c r="F23" i="3"/>
  <c r="D23" i="3"/>
  <c r="K23" i="3"/>
  <c r="G23" i="3"/>
  <c r="I23" i="3"/>
  <c r="E23" i="3"/>
  <c r="L21" i="3"/>
  <c r="J21" i="3"/>
  <c r="H21" i="3"/>
  <c r="F21" i="3"/>
  <c r="D21" i="3"/>
  <c r="I21" i="3"/>
  <c r="E21" i="3"/>
  <c r="K21" i="3"/>
  <c r="G21" i="3"/>
  <c r="L19" i="3"/>
  <c r="J19" i="3"/>
  <c r="H19" i="3"/>
  <c r="F19" i="3"/>
  <c r="D19" i="3"/>
  <c r="I19" i="3"/>
  <c r="E19" i="3"/>
  <c r="K19" i="3"/>
  <c r="G19" i="3"/>
  <c r="L17" i="3"/>
  <c r="J17" i="3"/>
  <c r="H17" i="3"/>
  <c r="F17" i="3"/>
  <c r="D17" i="3"/>
  <c r="I17" i="3"/>
  <c r="E17" i="3"/>
  <c r="K17" i="3"/>
  <c r="G17" i="3"/>
  <c r="L15" i="3"/>
  <c r="J15" i="3"/>
  <c r="H15" i="3"/>
  <c r="F15" i="3"/>
  <c r="D15" i="3"/>
  <c r="I15" i="3"/>
  <c r="E15" i="3"/>
  <c r="K15" i="3"/>
  <c r="G15" i="3"/>
  <c r="L13" i="3"/>
  <c r="J13" i="3"/>
  <c r="H13" i="3"/>
  <c r="F13" i="3"/>
  <c r="D13" i="3"/>
  <c r="I13" i="3"/>
  <c r="E13" i="3"/>
  <c r="K13" i="3"/>
  <c r="G13" i="3"/>
  <c r="L11" i="3"/>
  <c r="J11" i="3"/>
  <c r="H11" i="3"/>
  <c r="F11" i="3"/>
  <c r="D11" i="3"/>
  <c r="I11" i="3"/>
  <c r="E11" i="3"/>
  <c r="K11" i="3"/>
  <c r="G11" i="3"/>
  <c r="L9" i="3"/>
  <c r="J9" i="3"/>
  <c r="H9" i="3"/>
  <c r="F9" i="3"/>
  <c r="D9" i="3"/>
  <c r="I9" i="3"/>
  <c r="E9" i="3"/>
  <c r="K9" i="3"/>
  <c r="G9" i="3"/>
  <c r="L7" i="3"/>
  <c r="J7" i="3"/>
  <c r="H7" i="3"/>
  <c r="F7" i="3"/>
  <c r="D7" i="3"/>
  <c r="I7" i="3"/>
  <c r="E7" i="3"/>
  <c r="K7" i="3"/>
  <c r="G7" i="3"/>
  <c r="L5" i="3"/>
  <c r="J5" i="3"/>
  <c r="H5" i="3"/>
  <c r="F5" i="3"/>
  <c r="D5" i="3"/>
  <c r="I5" i="3"/>
  <c r="E5" i="3"/>
  <c r="K5" i="3"/>
  <c r="G5" i="3"/>
  <c r="K244" i="3"/>
  <c r="I244" i="3"/>
  <c r="G244" i="3"/>
  <c r="L244" i="3"/>
  <c r="J244" i="3"/>
  <c r="H244" i="3"/>
  <c r="F244" i="3"/>
  <c r="D244" i="3"/>
  <c r="E244" i="3"/>
  <c r="L242" i="3"/>
  <c r="J242" i="3"/>
  <c r="H242" i="3"/>
  <c r="F242" i="3"/>
  <c r="D242" i="3"/>
  <c r="I242" i="3"/>
  <c r="E242" i="3"/>
  <c r="K242" i="3"/>
  <c r="G242" i="3"/>
  <c r="L236" i="3"/>
  <c r="J236" i="3"/>
  <c r="H236" i="3"/>
  <c r="F236" i="3"/>
  <c r="D236" i="3"/>
  <c r="I236" i="3"/>
  <c r="E236" i="3"/>
  <c r="K236" i="3"/>
  <c r="G236" i="3"/>
  <c r="L232" i="3"/>
  <c r="J232" i="3"/>
  <c r="H232" i="3"/>
  <c r="F232" i="3"/>
  <c r="D232" i="3"/>
  <c r="I232" i="3"/>
  <c r="E232" i="3"/>
  <c r="K232" i="3"/>
  <c r="G232" i="3"/>
  <c r="L228" i="3"/>
  <c r="J228" i="3"/>
  <c r="H228" i="3"/>
  <c r="F228" i="3"/>
  <c r="D228" i="3"/>
  <c r="I228" i="3"/>
  <c r="E228" i="3"/>
  <c r="K228" i="3"/>
  <c r="G228" i="3"/>
  <c r="L224" i="3"/>
  <c r="J224" i="3"/>
  <c r="H224" i="3"/>
  <c r="F224" i="3"/>
  <c r="D224" i="3"/>
  <c r="I224" i="3"/>
  <c r="E224" i="3"/>
  <c r="K224" i="3"/>
  <c r="G224" i="3"/>
  <c r="L220" i="3"/>
  <c r="J220" i="3"/>
  <c r="H220" i="3"/>
  <c r="F220" i="3"/>
  <c r="D220" i="3"/>
  <c r="I220" i="3"/>
  <c r="E220" i="3"/>
  <c r="K220" i="3"/>
  <c r="G220" i="3"/>
  <c r="L218" i="3"/>
  <c r="J218" i="3"/>
  <c r="H218" i="3"/>
  <c r="F218" i="3"/>
  <c r="D218" i="3"/>
  <c r="I218" i="3"/>
  <c r="E218" i="3"/>
  <c r="K218" i="3"/>
  <c r="G218" i="3"/>
  <c r="L214" i="3"/>
  <c r="J214" i="3"/>
  <c r="H214" i="3"/>
  <c r="F214" i="3"/>
  <c r="D214" i="3"/>
  <c r="I214" i="3"/>
  <c r="E214" i="3"/>
  <c r="K214" i="3"/>
  <c r="G214" i="3"/>
  <c r="L212" i="3"/>
  <c r="J212" i="3"/>
  <c r="H212" i="3"/>
  <c r="F212" i="3"/>
  <c r="D212" i="3"/>
  <c r="I212" i="3"/>
  <c r="E212" i="3"/>
  <c r="K212" i="3"/>
  <c r="G212" i="3"/>
  <c r="L210" i="3"/>
  <c r="J210" i="3"/>
  <c r="H210" i="3"/>
  <c r="F210" i="3"/>
  <c r="D210" i="3"/>
  <c r="I210" i="3"/>
  <c r="E210" i="3"/>
  <c r="K210" i="3"/>
  <c r="G210" i="3"/>
  <c r="L208" i="3"/>
  <c r="J208" i="3"/>
  <c r="H208" i="3"/>
  <c r="F208" i="3"/>
  <c r="D208" i="3"/>
  <c r="I208" i="3"/>
  <c r="E208" i="3"/>
  <c r="K208" i="3"/>
  <c r="G208" i="3"/>
  <c r="L206" i="3"/>
  <c r="J206" i="3"/>
  <c r="H206" i="3"/>
  <c r="F206" i="3"/>
  <c r="D206" i="3"/>
  <c r="I206" i="3"/>
  <c r="E206" i="3"/>
  <c r="K206" i="3"/>
  <c r="G206" i="3"/>
  <c r="L204" i="3"/>
  <c r="J204" i="3"/>
  <c r="H204" i="3"/>
  <c r="F204" i="3"/>
  <c r="D204" i="3"/>
  <c r="I204" i="3"/>
  <c r="E204" i="3"/>
  <c r="K204" i="3"/>
  <c r="G204" i="3"/>
  <c r="L202" i="3"/>
  <c r="J202" i="3"/>
  <c r="H202" i="3"/>
  <c r="F202" i="3"/>
  <c r="D202" i="3"/>
  <c r="I202" i="3"/>
  <c r="E202" i="3"/>
  <c r="K202" i="3"/>
  <c r="G202" i="3"/>
  <c r="L200" i="3"/>
  <c r="J200" i="3"/>
  <c r="H200" i="3"/>
  <c r="F200" i="3"/>
  <c r="D200" i="3"/>
  <c r="I200" i="3"/>
  <c r="E200" i="3"/>
  <c r="K200" i="3"/>
  <c r="G200" i="3"/>
  <c r="L198" i="3"/>
  <c r="J198" i="3"/>
  <c r="H198" i="3"/>
  <c r="F198" i="3"/>
  <c r="D198" i="3"/>
  <c r="I198" i="3"/>
  <c r="E198" i="3"/>
  <c r="K198" i="3"/>
  <c r="G198" i="3"/>
  <c r="L196" i="3"/>
  <c r="J196" i="3"/>
  <c r="H196" i="3"/>
  <c r="F196" i="3"/>
  <c r="D196" i="3"/>
  <c r="I196" i="3"/>
  <c r="E196" i="3"/>
  <c r="K196" i="3"/>
  <c r="G196" i="3"/>
  <c r="L194" i="3"/>
  <c r="J194" i="3"/>
  <c r="H194" i="3"/>
  <c r="F194" i="3"/>
  <c r="D194" i="3"/>
  <c r="I194" i="3"/>
  <c r="E194" i="3"/>
  <c r="K194" i="3"/>
  <c r="G194" i="3"/>
  <c r="L192" i="3"/>
  <c r="J192" i="3"/>
  <c r="H192" i="3"/>
  <c r="F192" i="3"/>
  <c r="D192" i="3"/>
  <c r="I192" i="3"/>
  <c r="E192" i="3"/>
  <c r="K192" i="3"/>
  <c r="G192" i="3"/>
  <c r="L190" i="3"/>
  <c r="J190" i="3"/>
  <c r="H190" i="3"/>
  <c r="F190" i="3"/>
  <c r="D190" i="3"/>
  <c r="I190" i="3"/>
  <c r="E190" i="3"/>
  <c r="K190" i="3"/>
  <c r="G190" i="3"/>
  <c r="L188" i="3"/>
  <c r="J188" i="3"/>
  <c r="H188" i="3"/>
  <c r="F188" i="3"/>
  <c r="D188" i="3"/>
  <c r="I188" i="3"/>
  <c r="E188" i="3"/>
  <c r="K188" i="3"/>
  <c r="G188" i="3"/>
  <c r="L186" i="3"/>
  <c r="J186" i="3"/>
  <c r="H186" i="3"/>
  <c r="F186" i="3"/>
  <c r="D186" i="3"/>
  <c r="I186" i="3"/>
  <c r="E186" i="3"/>
  <c r="K186" i="3"/>
  <c r="G186" i="3"/>
  <c r="L184" i="3"/>
  <c r="J184" i="3"/>
  <c r="H184" i="3"/>
  <c r="F184" i="3"/>
  <c r="D184" i="3"/>
  <c r="I184" i="3"/>
  <c r="E184" i="3"/>
  <c r="K184" i="3"/>
  <c r="G184" i="3"/>
  <c r="L182" i="3"/>
  <c r="J182" i="3"/>
  <c r="H182" i="3"/>
  <c r="F182" i="3"/>
  <c r="D182" i="3"/>
  <c r="I182" i="3"/>
  <c r="E182" i="3"/>
  <c r="K182" i="3"/>
  <c r="G182" i="3"/>
  <c r="L180" i="3"/>
  <c r="J180" i="3"/>
  <c r="H180" i="3"/>
  <c r="F180" i="3"/>
  <c r="D180" i="3"/>
  <c r="I180" i="3"/>
  <c r="E180" i="3"/>
  <c r="K180" i="3"/>
  <c r="G180" i="3"/>
  <c r="L178" i="3"/>
  <c r="J178" i="3"/>
  <c r="H178" i="3"/>
  <c r="F178" i="3"/>
  <c r="D178" i="3"/>
  <c r="I178" i="3"/>
  <c r="E178" i="3"/>
  <c r="K178" i="3"/>
  <c r="G178" i="3"/>
  <c r="L176" i="3"/>
  <c r="J176" i="3"/>
  <c r="H176" i="3"/>
  <c r="F176" i="3"/>
  <c r="D176" i="3"/>
  <c r="I176" i="3"/>
  <c r="E176" i="3"/>
  <c r="K176" i="3"/>
  <c r="G176" i="3"/>
  <c r="L174" i="3"/>
  <c r="J174" i="3"/>
  <c r="H174" i="3"/>
  <c r="F174" i="3"/>
  <c r="D174" i="3"/>
  <c r="I174" i="3"/>
  <c r="E174" i="3"/>
  <c r="K174" i="3"/>
  <c r="G174" i="3"/>
  <c r="L172" i="3"/>
  <c r="J172" i="3"/>
  <c r="H172" i="3"/>
  <c r="F172" i="3"/>
  <c r="D172" i="3"/>
  <c r="I172" i="3"/>
  <c r="E172" i="3"/>
  <c r="K172" i="3"/>
  <c r="G172" i="3"/>
  <c r="L170" i="3"/>
  <c r="J170" i="3"/>
  <c r="H170" i="3"/>
  <c r="F170" i="3"/>
  <c r="D170" i="3"/>
  <c r="I170" i="3"/>
  <c r="E170" i="3"/>
  <c r="K170" i="3"/>
  <c r="G170" i="3"/>
  <c r="L168" i="3"/>
  <c r="J168" i="3"/>
  <c r="H168" i="3"/>
  <c r="F168" i="3"/>
  <c r="D168" i="3"/>
  <c r="I168" i="3"/>
  <c r="E168" i="3"/>
  <c r="K168" i="3"/>
  <c r="G168" i="3"/>
  <c r="L166" i="3"/>
  <c r="J166" i="3"/>
  <c r="H166" i="3"/>
  <c r="F166" i="3"/>
  <c r="D166" i="3"/>
  <c r="I166" i="3"/>
  <c r="E166" i="3"/>
  <c r="K166" i="3"/>
  <c r="G166" i="3"/>
  <c r="L164" i="3"/>
  <c r="J164" i="3"/>
  <c r="H164" i="3"/>
  <c r="F164" i="3"/>
  <c r="D164" i="3"/>
  <c r="I164" i="3"/>
  <c r="E164" i="3"/>
  <c r="K164" i="3"/>
  <c r="G164" i="3"/>
  <c r="L162" i="3"/>
  <c r="J162" i="3"/>
  <c r="H162" i="3"/>
  <c r="F162" i="3"/>
  <c r="D162" i="3"/>
  <c r="I162" i="3"/>
  <c r="E162" i="3"/>
  <c r="K162" i="3"/>
  <c r="G162" i="3"/>
  <c r="L160" i="3"/>
  <c r="J160" i="3"/>
  <c r="H160" i="3"/>
  <c r="F160" i="3"/>
  <c r="D160" i="3"/>
  <c r="I160" i="3"/>
  <c r="E160" i="3"/>
  <c r="K160" i="3"/>
  <c r="G160" i="3"/>
  <c r="L158" i="3"/>
  <c r="J158" i="3"/>
  <c r="H158" i="3"/>
  <c r="F158" i="3"/>
  <c r="D158" i="3"/>
  <c r="I158" i="3"/>
  <c r="E158" i="3"/>
  <c r="K158" i="3"/>
  <c r="G158" i="3"/>
  <c r="L156" i="3"/>
  <c r="J156" i="3"/>
  <c r="H156" i="3"/>
  <c r="F156" i="3"/>
  <c r="D156" i="3"/>
  <c r="I156" i="3"/>
  <c r="E156" i="3"/>
  <c r="K156" i="3"/>
  <c r="G156" i="3"/>
  <c r="L154" i="3"/>
  <c r="J154" i="3"/>
  <c r="H154" i="3"/>
  <c r="F154" i="3"/>
  <c r="D154" i="3"/>
  <c r="I154" i="3"/>
  <c r="E154" i="3"/>
  <c r="K154" i="3"/>
  <c r="G154" i="3"/>
  <c r="L152" i="3"/>
  <c r="J152" i="3"/>
  <c r="H152" i="3"/>
  <c r="F152" i="3"/>
  <c r="D152" i="3"/>
  <c r="I152" i="3"/>
  <c r="E152" i="3"/>
  <c r="K152" i="3"/>
  <c r="G152" i="3"/>
  <c r="L150" i="3"/>
  <c r="J150" i="3"/>
  <c r="H150" i="3"/>
  <c r="F150" i="3"/>
  <c r="D150" i="3"/>
  <c r="I150" i="3"/>
  <c r="E150" i="3"/>
  <c r="K150" i="3"/>
  <c r="G150" i="3"/>
  <c r="L148" i="3"/>
  <c r="J148" i="3"/>
  <c r="H148" i="3"/>
  <c r="F148" i="3"/>
  <c r="D148" i="3"/>
  <c r="I148" i="3"/>
  <c r="E148" i="3"/>
  <c r="K148" i="3"/>
  <c r="G148" i="3"/>
  <c r="L146" i="3"/>
  <c r="J146" i="3"/>
  <c r="H146" i="3"/>
  <c r="F146" i="3"/>
  <c r="D146" i="3"/>
  <c r="I146" i="3"/>
  <c r="E146" i="3"/>
  <c r="K146" i="3"/>
  <c r="G146" i="3"/>
  <c r="L144" i="3"/>
  <c r="J144" i="3"/>
  <c r="H144" i="3"/>
  <c r="F144" i="3"/>
  <c r="D144" i="3"/>
  <c r="E144" i="3"/>
  <c r="K144" i="3"/>
  <c r="G144" i="3"/>
  <c r="I144" i="3"/>
  <c r="L142" i="3"/>
  <c r="J142" i="3"/>
  <c r="H142" i="3"/>
  <c r="F142" i="3"/>
  <c r="D142" i="3"/>
  <c r="K142" i="3"/>
  <c r="G142" i="3"/>
  <c r="I142" i="3"/>
  <c r="E142" i="3"/>
  <c r="L140" i="3"/>
  <c r="J140" i="3"/>
  <c r="H140" i="3"/>
  <c r="F140" i="3"/>
  <c r="D140" i="3"/>
  <c r="I140" i="3"/>
  <c r="K140" i="3"/>
  <c r="G140" i="3"/>
  <c r="E140" i="3"/>
  <c r="L138" i="3"/>
  <c r="J138" i="3"/>
  <c r="H138" i="3"/>
  <c r="F138" i="3"/>
  <c r="D138" i="3"/>
  <c r="I138" i="3"/>
  <c r="E138" i="3"/>
  <c r="K138" i="3"/>
  <c r="G138" i="3"/>
  <c r="L136" i="3"/>
  <c r="J136" i="3"/>
  <c r="H136" i="3"/>
  <c r="F136" i="3"/>
  <c r="D136" i="3"/>
  <c r="I136" i="3"/>
  <c r="E136" i="3"/>
  <c r="K136" i="3"/>
  <c r="G136" i="3"/>
  <c r="L134" i="3"/>
  <c r="J134" i="3"/>
  <c r="H134" i="3"/>
  <c r="F134" i="3"/>
  <c r="D134" i="3"/>
  <c r="I134" i="3"/>
  <c r="E134" i="3"/>
  <c r="K134" i="3"/>
  <c r="G134" i="3"/>
  <c r="L132" i="3"/>
  <c r="J132" i="3"/>
  <c r="H132" i="3"/>
  <c r="F132" i="3"/>
  <c r="D132" i="3"/>
  <c r="I132" i="3"/>
  <c r="E132" i="3"/>
  <c r="K132" i="3"/>
  <c r="G132" i="3"/>
  <c r="L130" i="3"/>
  <c r="J130" i="3"/>
  <c r="H130" i="3"/>
  <c r="F130" i="3"/>
  <c r="D130" i="3"/>
  <c r="I130" i="3"/>
  <c r="E130" i="3"/>
  <c r="K130" i="3"/>
  <c r="G130" i="3"/>
  <c r="L128" i="3"/>
  <c r="J128" i="3"/>
  <c r="H128" i="3"/>
  <c r="F128" i="3"/>
  <c r="D128" i="3"/>
  <c r="I128" i="3"/>
  <c r="E128" i="3"/>
  <c r="K128" i="3"/>
  <c r="G128" i="3"/>
  <c r="L126" i="3"/>
  <c r="J126" i="3"/>
  <c r="H126" i="3"/>
  <c r="F126" i="3"/>
  <c r="D126" i="3"/>
  <c r="K126" i="3"/>
  <c r="G126" i="3"/>
  <c r="I126" i="3"/>
  <c r="E126" i="3"/>
  <c r="L124" i="3"/>
  <c r="J124" i="3"/>
  <c r="H124" i="3"/>
  <c r="F124" i="3"/>
  <c r="D124" i="3"/>
  <c r="K124" i="3"/>
  <c r="G124" i="3"/>
  <c r="I124" i="3"/>
  <c r="E124" i="3"/>
  <c r="L122" i="3"/>
  <c r="J122" i="3"/>
  <c r="H122" i="3"/>
  <c r="F122" i="3"/>
  <c r="D122" i="3"/>
  <c r="K122" i="3"/>
  <c r="G122" i="3"/>
  <c r="I122" i="3"/>
  <c r="E122" i="3"/>
  <c r="L120" i="3"/>
  <c r="J120" i="3"/>
  <c r="H120" i="3"/>
  <c r="F120" i="3"/>
  <c r="D120" i="3"/>
  <c r="K120" i="3"/>
  <c r="G120" i="3"/>
  <c r="I120" i="3"/>
  <c r="E120" i="3"/>
  <c r="L118" i="3"/>
  <c r="J118" i="3"/>
  <c r="H118" i="3"/>
  <c r="F118" i="3"/>
  <c r="D118" i="3"/>
  <c r="K118" i="3"/>
  <c r="G118" i="3"/>
  <c r="I118" i="3"/>
  <c r="E118" i="3"/>
  <c r="L116" i="3"/>
  <c r="J116" i="3"/>
  <c r="H116" i="3"/>
  <c r="F116" i="3"/>
  <c r="D116" i="3"/>
  <c r="K116" i="3"/>
  <c r="G116" i="3"/>
  <c r="I116" i="3"/>
  <c r="E116" i="3"/>
  <c r="L114" i="3"/>
  <c r="J114" i="3"/>
  <c r="H114" i="3"/>
  <c r="F114" i="3"/>
  <c r="D114" i="3"/>
  <c r="K114" i="3"/>
  <c r="G114" i="3"/>
  <c r="I114" i="3"/>
  <c r="E114" i="3"/>
  <c r="L112" i="3"/>
  <c r="J112" i="3"/>
  <c r="H112" i="3"/>
  <c r="F112" i="3"/>
  <c r="D112" i="3"/>
  <c r="K112" i="3"/>
  <c r="G112" i="3"/>
  <c r="I112" i="3"/>
  <c r="E112" i="3"/>
  <c r="L110" i="3"/>
  <c r="J110" i="3"/>
  <c r="H110" i="3"/>
  <c r="F110" i="3"/>
  <c r="D110" i="3"/>
  <c r="K110" i="3"/>
  <c r="G110" i="3"/>
  <c r="I110" i="3"/>
  <c r="E110" i="3"/>
  <c r="L108" i="3"/>
  <c r="J108" i="3"/>
  <c r="H108" i="3"/>
  <c r="F108" i="3"/>
  <c r="D108" i="3"/>
  <c r="K108" i="3"/>
  <c r="G108" i="3"/>
  <c r="I108" i="3"/>
  <c r="E108" i="3"/>
  <c r="L106" i="3"/>
  <c r="J106" i="3"/>
  <c r="H106" i="3"/>
  <c r="F106" i="3"/>
  <c r="D106" i="3"/>
  <c r="K106" i="3"/>
  <c r="G106" i="3"/>
  <c r="I106" i="3"/>
  <c r="E106" i="3"/>
  <c r="L104" i="3"/>
  <c r="J104" i="3"/>
  <c r="H104" i="3"/>
  <c r="F104" i="3"/>
  <c r="D104" i="3"/>
  <c r="K104" i="3"/>
  <c r="G104" i="3"/>
  <c r="I104" i="3"/>
  <c r="E104" i="3"/>
  <c r="L102" i="3"/>
  <c r="J102" i="3"/>
  <c r="H102" i="3"/>
  <c r="F102" i="3"/>
  <c r="D102" i="3"/>
  <c r="K102" i="3"/>
  <c r="G102" i="3"/>
  <c r="I102" i="3"/>
  <c r="E102" i="3"/>
  <c r="L100" i="3"/>
  <c r="J100" i="3"/>
  <c r="H100" i="3"/>
  <c r="F100" i="3"/>
  <c r="D100" i="3"/>
  <c r="K100" i="3"/>
  <c r="G100" i="3"/>
  <c r="I100" i="3"/>
  <c r="E100" i="3"/>
  <c r="L98" i="3"/>
  <c r="J98" i="3"/>
  <c r="H98" i="3"/>
  <c r="F98" i="3"/>
  <c r="D98" i="3"/>
  <c r="K98" i="3"/>
  <c r="G98" i="3"/>
  <c r="I98" i="3"/>
  <c r="E98" i="3"/>
  <c r="L96" i="3"/>
  <c r="J96" i="3"/>
  <c r="H96" i="3"/>
  <c r="F96" i="3"/>
  <c r="D96" i="3"/>
  <c r="K96" i="3"/>
  <c r="G96" i="3"/>
  <c r="I96" i="3"/>
  <c r="E96" i="3"/>
  <c r="L94" i="3"/>
  <c r="J94" i="3"/>
  <c r="H94" i="3"/>
  <c r="F94" i="3"/>
  <c r="D94" i="3"/>
  <c r="K94" i="3"/>
  <c r="G94" i="3"/>
  <c r="I94" i="3"/>
  <c r="E94" i="3"/>
  <c r="L92" i="3"/>
  <c r="J92" i="3"/>
  <c r="H92" i="3"/>
  <c r="F92" i="3"/>
  <c r="D92" i="3"/>
  <c r="K92" i="3"/>
  <c r="G92" i="3"/>
  <c r="I92" i="3"/>
  <c r="E92" i="3"/>
  <c r="L90" i="3"/>
  <c r="J90" i="3"/>
  <c r="H90" i="3"/>
  <c r="F90" i="3"/>
  <c r="D90" i="3"/>
  <c r="K90" i="3"/>
  <c r="G90" i="3"/>
  <c r="I90" i="3"/>
  <c r="E90" i="3"/>
  <c r="L88" i="3"/>
  <c r="J88" i="3"/>
  <c r="H88" i="3"/>
  <c r="F88" i="3"/>
  <c r="D88" i="3"/>
  <c r="I88" i="3"/>
  <c r="E88" i="3"/>
  <c r="K88" i="3"/>
  <c r="G88" i="3"/>
  <c r="L86" i="3"/>
  <c r="J86" i="3"/>
  <c r="H86" i="3"/>
  <c r="F86" i="3"/>
  <c r="D86" i="3"/>
  <c r="I86" i="3"/>
  <c r="E86" i="3"/>
  <c r="K86" i="3"/>
  <c r="G86" i="3"/>
  <c r="L84" i="3"/>
  <c r="J84" i="3"/>
  <c r="H84" i="3"/>
  <c r="F84" i="3"/>
  <c r="D84" i="3"/>
  <c r="I84" i="3"/>
  <c r="E84" i="3"/>
  <c r="K84" i="3"/>
  <c r="G84" i="3"/>
  <c r="L82" i="3"/>
  <c r="J82" i="3"/>
  <c r="H82" i="3"/>
  <c r="F82" i="3"/>
  <c r="D82" i="3"/>
  <c r="K82" i="3"/>
  <c r="G82" i="3"/>
  <c r="I82" i="3"/>
  <c r="E82" i="3"/>
  <c r="L80" i="3"/>
  <c r="J80" i="3"/>
  <c r="H80" i="3"/>
  <c r="F80" i="3"/>
  <c r="D80" i="3"/>
  <c r="K80" i="3"/>
  <c r="G80" i="3"/>
  <c r="I80" i="3"/>
  <c r="E80" i="3"/>
  <c r="L78" i="3"/>
  <c r="J78" i="3"/>
  <c r="H78" i="3"/>
  <c r="F78" i="3"/>
  <c r="D78" i="3"/>
  <c r="K78" i="3"/>
  <c r="G78" i="3"/>
  <c r="I78" i="3"/>
  <c r="E78" i="3"/>
  <c r="L76" i="3"/>
  <c r="J76" i="3"/>
  <c r="H76" i="3"/>
  <c r="F76" i="3"/>
  <c r="D76" i="3"/>
  <c r="I76" i="3"/>
  <c r="E76" i="3"/>
  <c r="K76" i="3"/>
  <c r="G76" i="3"/>
  <c r="L74" i="3"/>
  <c r="J74" i="3"/>
  <c r="H74" i="3"/>
  <c r="F74" i="3"/>
  <c r="D74" i="3"/>
  <c r="I74" i="3"/>
  <c r="E74" i="3"/>
  <c r="K74" i="3"/>
  <c r="G74" i="3"/>
  <c r="L72" i="3"/>
  <c r="J72" i="3"/>
  <c r="H72" i="3"/>
  <c r="F72" i="3"/>
  <c r="D72" i="3"/>
  <c r="K72" i="3"/>
  <c r="G72" i="3"/>
  <c r="I72" i="3"/>
  <c r="E72" i="3"/>
  <c r="L70" i="3"/>
  <c r="J70" i="3"/>
  <c r="H70" i="3"/>
  <c r="F70" i="3"/>
  <c r="D70" i="3"/>
  <c r="K70" i="3"/>
  <c r="G70" i="3"/>
  <c r="I70" i="3"/>
  <c r="E70" i="3"/>
  <c r="L68" i="3"/>
  <c r="J68" i="3"/>
  <c r="H68" i="3"/>
  <c r="F68" i="3"/>
  <c r="D68" i="3"/>
  <c r="E68" i="3"/>
  <c r="K68" i="3"/>
  <c r="G68" i="3"/>
  <c r="I68" i="3"/>
  <c r="L66" i="3"/>
  <c r="J66" i="3"/>
  <c r="H66" i="3"/>
  <c r="F66" i="3"/>
  <c r="D66" i="3"/>
  <c r="I66" i="3"/>
  <c r="E66" i="3"/>
  <c r="K66" i="3"/>
  <c r="G66" i="3"/>
  <c r="L64" i="3"/>
  <c r="J64" i="3"/>
  <c r="H64" i="3"/>
  <c r="F64" i="3"/>
  <c r="D64" i="3"/>
  <c r="I64" i="3"/>
  <c r="E64" i="3"/>
  <c r="K64" i="3"/>
  <c r="G64" i="3"/>
  <c r="L62" i="3"/>
  <c r="J62" i="3"/>
  <c r="H62" i="3"/>
  <c r="F62" i="3"/>
  <c r="D62" i="3"/>
  <c r="I62" i="3"/>
  <c r="E62" i="3"/>
  <c r="K62" i="3"/>
  <c r="G62" i="3"/>
  <c r="L60" i="3"/>
  <c r="J60" i="3"/>
  <c r="H60" i="3"/>
  <c r="F60" i="3"/>
  <c r="D60" i="3"/>
  <c r="K60" i="3"/>
  <c r="G60" i="3"/>
  <c r="I60" i="3"/>
  <c r="E60" i="3"/>
  <c r="L58" i="3"/>
  <c r="J58" i="3"/>
  <c r="H58" i="3"/>
  <c r="F58" i="3"/>
  <c r="D58" i="3"/>
  <c r="E58" i="3"/>
  <c r="K58" i="3"/>
  <c r="G58" i="3"/>
  <c r="I58" i="3"/>
  <c r="L56" i="3"/>
  <c r="J56" i="3"/>
  <c r="H56" i="3"/>
  <c r="F56" i="3"/>
  <c r="D56" i="3"/>
  <c r="I56" i="3"/>
  <c r="E56" i="3"/>
  <c r="K56" i="3"/>
  <c r="G56" i="3"/>
  <c r="L54" i="3"/>
  <c r="J54" i="3"/>
  <c r="H54" i="3"/>
  <c r="F54" i="3"/>
  <c r="D54" i="3"/>
  <c r="I54" i="3"/>
  <c r="E54" i="3"/>
  <c r="K54" i="3"/>
  <c r="G54" i="3"/>
  <c r="L52" i="3"/>
  <c r="J52" i="3"/>
  <c r="H52" i="3"/>
  <c r="F52" i="3"/>
  <c r="D52" i="3"/>
  <c r="I52" i="3"/>
  <c r="E52" i="3"/>
  <c r="K52" i="3"/>
  <c r="G52" i="3"/>
  <c r="L50" i="3"/>
  <c r="J50" i="3"/>
  <c r="H50" i="3"/>
  <c r="F50" i="3"/>
  <c r="D50" i="3"/>
  <c r="I50" i="3"/>
  <c r="E50" i="3"/>
  <c r="K50" i="3"/>
  <c r="G50" i="3"/>
  <c r="L48" i="3"/>
  <c r="J48" i="3"/>
  <c r="H48" i="3"/>
  <c r="F48" i="3"/>
  <c r="D48" i="3"/>
  <c r="I48" i="3"/>
  <c r="E48" i="3"/>
  <c r="K48" i="3"/>
  <c r="G48" i="3"/>
  <c r="L46" i="3"/>
  <c r="J46" i="3"/>
  <c r="H46" i="3"/>
  <c r="F46" i="3"/>
  <c r="D46" i="3"/>
  <c r="I46" i="3"/>
  <c r="E46" i="3"/>
  <c r="K46" i="3"/>
  <c r="G46" i="3"/>
  <c r="L44" i="3"/>
  <c r="J44" i="3"/>
  <c r="H44" i="3"/>
  <c r="F44" i="3"/>
  <c r="D44" i="3"/>
  <c r="I44" i="3"/>
  <c r="E44" i="3"/>
  <c r="K44" i="3"/>
  <c r="G44" i="3"/>
  <c r="L42" i="3"/>
  <c r="J42" i="3"/>
  <c r="H42" i="3"/>
  <c r="F42" i="3"/>
  <c r="D42" i="3"/>
  <c r="I42" i="3"/>
  <c r="E42" i="3"/>
  <c r="K42" i="3"/>
  <c r="G42" i="3"/>
  <c r="L40" i="3"/>
  <c r="J40" i="3"/>
  <c r="H40" i="3"/>
  <c r="F40" i="3"/>
  <c r="D40" i="3"/>
  <c r="I40" i="3"/>
  <c r="E40" i="3"/>
  <c r="K40" i="3"/>
  <c r="G40" i="3"/>
  <c r="L38" i="3"/>
  <c r="J38" i="3"/>
  <c r="H38" i="3"/>
  <c r="F38" i="3"/>
  <c r="D38" i="3"/>
  <c r="I38" i="3"/>
  <c r="E38" i="3"/>
  <c r="K38" i="3"/>
  <c r="G38" i="3"/>
  <c r="L36" i="3"/>
  <c r="J36" i="3"/>
  <c r="H36" i="3"/>
  <c r="F36" i="3"/>
  <c r="D36" i="3"/>
  <c r="I36" i="3"/>
  <c r="E36" i="3"/>
  <c r="K36" i="3"/>
  <c r="G36" i="3"/>
  <c r="L34" i="3"/>
  <c r="J34" i="3"/>
  <c r="H34" i="3"/>
  <c r="F34" i="3"/>
  <c r="D34" i="3"/>
  <c r="I34" i="3"/>
  <c r="E34" i="3"/>
  <c r="K34" i="3"/>
  <c r="G34" i="3"/>
  <c r="L32" i="3"/>
  <c r="J32" i="3"/>
  <c r="H32" i="3"/>
  <c r="F32" i="3"/>
  <c r="D32" i="3"/>
  <c r="I32" i="3"/>
  <c r="E32" i="3"/>
  <c r="K32" i="3"/>
  <c r="G32" i="3"/>
  <c r="L30" i="3"/>
  <c r="J30" i="3"/>
  <c r="H30" i="3"/>
  <c r="F30" i="3"/>
  <c r="D30" i="3"/>
  <c r="I30" i="3"/>
  <c r="E30" i="3"/>
  <c r="K30" i="3"/>
  <c r="G30" i="3"/>
  <c r="L28" i="3"/>
  <c r="J28" i="3"/>
  <c r="H28" i="3"/>
  <c r="F28" i="3"/>
  <c r="D28" i="3"/>
  <c r="I28" i="3"/>
  <c r="E28" i="3"/>
  <c r="K28" i="3"/>
  <c r="G28" i="3"/>
  <c r="L26" i="3"/>
  <c r="J26" i="3"/>
  <c r="H26" i="3"/>
  <c r="F26" i="3"/>
  <c r="D26" i="3"/>
  <c r="I26" i="3"/>
  <c r="E26" i="3"/>
  <c r="K26" i="3"/>
  <c r="G26" i="3"/>
  <c r="L24" i="3"/>
  <c r="J24" i="3"/>
  <c r="H24" i="3"/>
  <c r="F24" i="3"/>
  <c r="D24" i="3"/>
  <c r="I24" i="3"/>
  <c r="K24" i="3"/>
  <c r="G24" i="3"/>
  <c r="E24" i="3"/>
  <c r="L22" i="3"/>
  <c r="J22" i="3"/>
  <c r="H22" i="3"/>
  <c r="F22" i="3"/>
  <c r="D22" i="3"/>
  <c r="I22" i="3"/>
  <c r="K22" i="3"/>
  <c r="G22" i="3"/>
  <c r="E22" i="3"/>
  <c r="L20" i="3"/>
  <c r="J20" i="3"/>
  <c r="H20" i="3"/>
  <c r="F20" i="3"/>
  <c r="D20" i="3"/>
  <c r="K20" i="3"/>
  <c r="G20" i="3"/>
  <c r="I20" i="3"/>
  <c r="E20" i="3"/>
  <c r="L18" i="3"/>
  <c r="J18" i="3"/>
  <c r="H18" i="3"/>
  <c r="F18" i="3"/>
  <c r="D18" i="3"/>
  <c r="K18" i="3"/>
  <c r="G18" i="3"/>
  <c r="I18" i="3"/>
  <c r="E18" i="3"/>
  <c r="L16" i="3"/>
  <c r="J16" i="3"/>
  <c r="H16" i="3"/>
  <c r="F16" i="3"/>
  <c r="D16" i="3"/>
  <c r="K16" i="3"/>
  <c r="G16" i="3"/>
  <c r="I16" i="3"/>
  <c r="E16" i="3"/>
  <c r="L14" i="3"/>
  <c r="J14" i="3"/>
  <c r="H14" i="3"/>
  <c r="F14" i="3"/>
  <c r="D14" i="3"/>
  <c r="K14" i="3"/>
  <c r="G14" i="3"/>
  <c r="I14" i="3"/>
  <c r="E14" i="3"/>
  <c r="J12" i="3"/>
  <c r="H12" i="3"/>
  <c r="F12" i="3"/>
  <c r="D12" i="3"/>
  <c r="K12" i="3"/>
  <c r="G12" i="3"/>
  <c r="I12" i="3"/>
  <c r="E12" i="3"/>
  <c r="L10" i="3"/>
  <c r="J10" i="3"/>
  <c r="H10" i="3"/>
  <c r="F10" i="3"/>
  <c r="D10" i="3"/>
  <c r="K10" i="3"/>
  <c r="G10" i="3"/>
  <c r="I10" i="3"/>
  <c r="E10" i="3"/>
  <c r="L8" i="3"/>
  <c r="J8" i="3"/>
  <c r="H8" i="3"/>
  <c r="F8" i="3"/>
  <c r="D8" i="3"/>
  <c r="K8" i="3"/>
  <c r="G8" i="3"/>
  <c r="I8" i="3"/>
  <c r="E8" i="3"/>
  <c r="L6" i="3"/>
  <c r="J6" i="3"/>
  <c r="H6" i="3"/>
  <c r="F6" i="3"/>
  <c r="D6" i="3"/>
  <c r="K6" i="3"/>
  <c r="G6" i="3"/>
  <c r="I6" i="3"/>
  <c r="E6" i="3"/>
  <c r="A246" i="3"/>
  <c r="C245" i="3"/>
  <c r="O12" i="3" l="1"/>
  <c r="O8" i="3"/>
  <c r="O14" i="3"/>
  <c r="O18" i="3"/>
  <c r="O22" i="3"/>
  <c r="O26" i="3"/>
  <c r="O30" i="3"/>
  <c r="O34" i="3"/>
  <c r="O38" i="3"/>
  <c r="O42" i="3"/>
  <c r="O46" i="3"/>
  <c r="O50" i="3"/>
  <c r="O54" i="3"/>
  <c r="O58" i="3"/>
  <c r="O62" i="3"/>
  <c r="O66" i="3"/>
  <c r="O70" i="3"/>
  <c r="O74" i="3"/>
  <c r="O78" i="3"/>
  <c r="O82" i="3"/>
  <c r="O86" i="3"/>
  <c r="O90" i="3"/>
  <c r="O94" i="3"/>
  <c r="O98" i="3"/>
  <c r="O102" i="3"/>
  <c r="O106" i="3"/>
  <c r="O110" i="3"/>
  <c r="O114" i="3"/>
  <c r="O118" i="3"/>
  <c r="O122" i="3"/>
  <c r="O126" i="3"/>
  <c r="O130" i="3"/>
  <c r="O134" i="3"/>
  <c r="O138" i="3"/>
  <c r="O142" i="3"/>
  <c r="O6" i="3"/>
  <c r="O10" i="3"/>
  <c r="O16" i="3"/>
  <c r="O20" i="3"/>
  <c r="O24" i="3"/>
  <c r="O28" i="3"/>
  <c r="O32" i="3"/>
  <c r="O36" i="3"/>
  <c r="O40" i="3"/>
  <c r="O44" i="3"/>
  <c r="O48" i="3"/>
  <c r="O52" i="3"/>
  <c r="O56" i="3"/>
  <c r="O60" i="3"/>
  <c r="O64" i="3"/>
  <c r="O68" i="3"/>
  <c r="O72" i="3"/>
  <c r="O76" i="3"/>
  <c r="O80" i="3"/>
  <c r="O84" i="3"/>
  <c r="O88" i="3"/>
  <c r="O92" i="3"/>
  <c r="O96" i="3"/>
  <c r="O100" i="3"/>
  <c r="O104" i="3"/>
  <c r="O108" i="3"/>
  <c r="O112" i="3"/>
  <c r="O116" i="3"/>
  <c r="O120" i="3"/>
  <c r="O124" i="3"/>
  <c r="O128" i="3"/>
  <c r="O132" i="3"/>
  <c r="O136" i="3"/>
  <c r="O140" i="3"/>
  <c r="O144" i="3"/>
  <c r="O148" i="3"/>
  <c r="O152" i="3"/>
  <c r="O156" i="3"/>
  <c r="O160" i="3"/>
  <c r="O164" i="3"/>
  <c r="O168" i="3"/>
  <c r="O172" i="3"/>
  <c r="O176" i="3"/>
  <c r="O180" i="3"/>
  <c r="O184" i="3"/>
  <c r="O188" i="3"/>
  <c r="O192" i="3"/>
  <c r="O196" i="3"/>
  <c r="O200" i="3"/>
  <c r="O204" i="3"/>
  <c r="O208" i="3"/>
  <c r="O212" i="3"/>
  <c r="O218" i="3"/>
  <c r="O224" i="3"/>
  <c r="O232" i="3"/>
  <c r="O242" i="3"/>
  <c r="O244" i="3"/>
  <c r="O5" i="3"/>
  <c r="O9" i="3"/>
  <c r="O13" i="3"/>
  <c r="O17" i="3"/>
  <c r="O21" i="3"/>
  <c r="O25" i="3"/>
  <c r="O29" i="3"/>
  <c r="O33" i="3"/>
  <c r="O37" i="3"/>
  <c r="O41" i="3"/>
  <c r="O45" i="3"/>
  <c r="O49" i="3"/>
  <c r="O53" i="3"/>
  <c r="O57" i="3"/>
  <c r="O61" i="3"/>
  <c r="O65" i="3"/>
  <c r="O69" i="3"/>
  <c r="O73" i="3"/>
  <c r="O77" i="3"/>
  <c r="O81" i="3"/>
  <c r="O85" i="3"/>
  <c r="O89" i="3"/>
  <c r="O93" i="3"/>
  <c r="O97" i="3"/>
  <c r="O101" i="3"/>
  <c r="O105" i="3"/>
  <c r="O109" i="3"/>
  <c r="O113" i="3"/>
  <c r="O117" i="3"/>
  <c r="O121" i="3"/>
  <c r="O125" i="3"/>
  <c r="O129" i="3"/>
  <c r="O133" i="3"/>
  <c r="O137" i="3"/>
  <c r="O141" i="3"/>
  <c r="O145" i="3"/>
  <c r="O149" i="3"/>
  <c r="O153" i="3"/>
  <c r="O157" i="3"/>
  <c r="O161" i="3"/>
  <c r="O165" i="3"/>
  <c r="O169" i="3"/>
  <c r="O173" i="3"/>
  <c r="O177" i="3"/>
  <c r="O181" i="3"/>
  <c r="O185" i="3"/>
  <c r="O189" i="3"/>
  <c r="O193" i="3"/>
  <c r="O197" i="3"/>
  <c r="O201" i="3"/>
  <c r="O205" i="3"/>
  <c r="O209" i="3"/>
  <c r="O213" i="3"/>
  <c r="O217" i="3"/>
  <c r="O221" i="3"/>
  <c r="O225" i="3"/>
  <c r="O229" i="3"/>
  <c r="O233" i="3"/>
  <c r="O237" i="3"/>
  <c r="O241" i="3"/>
  <c r="O216" i="3"/>
  <c r="O226" i="3"/>
  <c r="O234" i="3"/>
  <c r="O240" i="3"/>
  <c r="O146" i="3"/>
  <c r="O150" i="3"/>
  <c r="O154" i="3"/>
  <c r="O158" i="3"/>
  <c r="O162" i="3"/>
  <c r="O166" i="3"/>
  <c r="O170" i="3"/>
  <c r="O174" i="3"/>
  <c r="O178" i="3"/>
  <c r="O182" i="3"/>
  <c r="O186" i="3"/>
  <c r="O190" i="3"/>
  <c r="O194" i="3"/>
  <c r="O198" i="3"/>
  <c r="O202" i="3"/>
  <c r="O206" i="3"/>
  <c r="O210" i="3"/>
  <c r="O214" i="3"/>
  <c r="O220" i="3"/>
  <c r="O228" i="3"/>
  <c r="O236" i="3"/>
  <c r="O7" i="3"/>
  <c r="O11" i="3"/>
  <c r="O15" i="3"/>
  <c r="O19" i="3"/>
  <c r="O23" i="3"/>
  <c r="O27" i="3"/>
  <c r="O31" i="3"/>
  <c r="O35" i="3"/>
  <c r="O39" i="3"/>
  <c r="O43" i="3"/>
  <c r="O47" i="3"/>
  <c r="O51" i="3"/>
  <c r="O55" i="3"/>
  <c r="O59" i="3"/>
  <c r="O63" i="3"/>
  <c r="O67" i="3"/>
  <c r="O71" i="3"/>
  <c r="O75" i="3"/>
  <c r="O79" i="3"/>
  <c r="O83" i="3"/>
  <c r="O87" i="3"/>
  <c r="O91" i="3"/>
  <c r="O95" i="3"/>
  <c r="O99" i="3"/>
  <c r="O103" i="3"/>
  <c r="O107" i="3"/>
  <c r="O111" i="3"/>
  <c r="O115" i="3"/>
  <c r="O119" i="3"/>
  <c r="O123" i="3"/>
  <c r="O127" i="3"/>
  <c r="O131" i="3"/>
  <c r="O135" i="3"/>
  <c r="O139" i="3"/>
  <c r="O143" i="3"/>
  <c r="O147" i="3"/>
  <c r="O151" i="3"/>
  <c r="O155" i="3"/>
  <c r="O159" i="3"/>
  <c r="O163" i="3"/>
  <c r="O167" i="3"/>
  <c r="O171" i="3"/>
  <c r="O175" i="3"/>
  <c r="O179" i="3"/>
  <c r="O183" i="3"/>
  <c r="O187" i="3"/>
  <c r="O191" i="3"/>
  <c r="O195" i="3"/>
  <c r="O199" i="3"/>
  <c r="O203" i="3"/>
  <c r="O207" i="3"/>
  <c r="O211" i="3"/>
  <c r="O215" i="3"/>
  <c r="O219" i="3"/>
  <c r="O223" i="3"/>
  <c r="O227" i="3"/>
  <c r="O231" i="3"/>
  <c r="O235" i="3"/>
  <c r="O239" i="3"/>
  <c r="O243" i="3"/>
  <c r="O222" i="3"/>
  <c r="O230" i="3"/>
  <c r="O238" i="3"/>
  <c r="L245" i="3"/>
  <c r="J245" i="3"/>
  <c r="H245" i="3"/>
  <c r="F245" i="3"/>
  <c r="D245" i="3"/>
  <c r="K245" i="3"/>
  <c r="I245" i="3"/>
  <c r="G245" i="3"/>
  <c r="E245" i="3"/>
  <c r="A247" i="3"/>
  <c r="C246" i="3"/>
  <c r="O245" i="3" l="1"/>
  <c r="L246" i="3"/>
  <c r="J246" i="3"/>
  <c r="H246" i="3"/>
  <c r="F246" i="3"/>
  <c r="D246" i="3"/>
  <c r="K246" i="3"/>
  <c r="I246" i="3"/>
  <c r="G246" i="3"/>
  <c r="E246" i="3"/>
  <c r="C247" i="3"/>
  <c r="A248" i="3"/>
  <c r="O246" i="3" l="1"/>
  <c r="A249" i="3"/>
  <c r="C248" i="3"/>
  <c r="K247" i="3"/>
  <c r="I247" i="3"/>
  <c r="G247" i="3"/>
  <c r="E247" i="3"/>
  <c r="L247" i="3"/>
  <c r="J247" i="3"/>
  <c r="H247" i="3"/>
  <c r="F247" i="3"/>
  <c r="D247" i="3"/>
  <c r="O247" i="3" l="1"/>
  <c r="L248" i="3"/>
  <c r="J248" i="3"/>
  <c r="H248" i="3"/>
  <c r="F248" i="3"/>
  <c r="D248" i="3"/>
  <c r="K248" i="3"/>
  <c r="I248" i="3"/>
  <c r="G248" i="3"/>
  <c r="E248" i="3"/>
  <c r="C249" i="3"/>
  <c r="A250" i="3"/>
  <c r="O248" i="3" l="1"/>
  <c r="A251" i="3"/>
  <c r="C250" i="3"/>
  <c r="K249" i="3"/>
  <c r="I249" i="3"/>
  <c r="G249" i="3"/>
  <c r="E249" i="3"/>
  <c r="L249" i="3"/>
  <c r="J249" i="3"/>
  <c r="H249" i="3"/>
  <c r="F249" i="3"/>
  <c r="D249" i="3"/>
  <c r="O249" i="3" l="1"/>
  <c r="L250" i="3"/>
  <c r="J250" i="3"/>
  <c r="H250" i="3"/>
  <c r="F250" i="3"/>
  <c r="D250" i="3"/>
  <c r="K250" i="3"/>
  <c r="I250" i="3"/>
  <c r="G250" i="3"/>
  <c r="E250" i="3"/>
  <c r="C251" i="3"/>
  <c r="A252" i="3"/>
  <c r="O250" i="3" l="1"/>
  <c r="K251" i="3"/>
  <c r="I251" i="3"/>
  <c r="G251" i="3"/>
  <c r="E251" i="3"/>
  <c r="L251" i="3"/>
  <c r="J251" i="3"/>
  <c r="H251" i="3"/>
  <c r="F251" i="3"/>
  <c r="D251" i="3"/>
  <c r="C252" i="3"/>
  <c r="A253" i="3"/>
  <c r="O251" i="3" l="1"/>
  <c r="C253" i="3"/>
  <c r="A254" i="3"/>
  <c r="L252" i="3"/>
  <c r="J252" i="3"/>
  <c r="H252" i="3"/>
  <c r="F252" i="3"/>
  <c r="D252" i="3"/>
  <c r="K252" i="3"/>
  <c r="I252" i="3"/>
  <c r="G252" i="3"/>
  <c r="E252" i="3"/>
  <c r="O252" i="3" l="1"/>
  <c r="C254" i="3"/>
  <c r="A255" i="3"/>
  <c r="K253" i="3"/>
  <c r="I253" i="3"/>
  <c r="G253" i="3"/>
  <c r="E253" i="3"/>
  <c r="L253" i="3"/>
  <c r="J253" i="3"/>
  <c r="H253" i="3"/>
  <c r="F253" i="3"/>
  <c r="D253" i="3"/>
  <c r="O253" i="3" l="1"/>
  <c r="A256" i="3"/>
  <c r="C255" i="3"/>
  <c r="K254" i="3"/>
  <c r="I254" i="3"/>
  <c r="G254" i="3"/>
  <c r="E254" i="3"/>
  <c r="L254" i="3"/>
  <c r="J254" i="3"/>
  <c r="H254" i="3"/>
  <c r="F254" i="3"/>
  <c r="D254" i="3"/>
  <c r="O254" i="3" l="1"/>
  <c r="L255" i="3"/>
  <c r="J255" i="3"/>
  <c r="H255" i="3"/>
  <c r="F255" i="3"/>
  <c r="D255" i="3"/>
  <c r="K255" i="3"/>
  <c r="I255" i="3"/>
  <c r="G255" i="3"/>
  <c r="E255" i="3"/>
  <c r="C256" i="3"/>
  <c r="A257" i="3"/>
  <c r="O255" i="3" l="1"/>
  <c r="A258" i="3"/>
  <c r="C257" i="3"/>
  <c r="K256" i="3"/>
  <c r="I256" i="3"/>
  <c r="G256" i="3"/>
  <c r="E256" i="3"/>
  <c r="L256" i="3"/>
  <c r="J256" i="3"/>
  <c r="H256" i="3"/>
  <c r="F256" i="3"/>
  <c r="D256" i="3"/>
  <c r="O256" i="3" l="1"/>
  <c r="L257" i="3"/>
  <c r="J257" i="3"/>
  <c r="H257" i="3"/>
  <c r="F257" i="3"/>
  <c r="D257" i="3"/>
  <c r="K257" i="3"/>
  <c r="I257" i="3"/>
  <c r="G257" i="3"/>
  <c r="E257" i="3"/>
  <c r="A259" i="3"/>
  <c r="C258" i="3"/>
  <c r="O257" i="3" l="1"/>
  <c r="L258" i="3"/>
  <c r="J258" i="3"/>
  <c r="H258" i="3"/>
  <c r="F258" i="3"/>
  <c r="D258" i="3"/>
  <c r="K258" i="3"/>
  <c r="I258" i="3"/>
  <c r="G258" i="3"/>
  <c r="E258" i="3"/>
  <c r="C259" i="3"/>
  <c r="A260" i="3"/>
  <c r="O258" i="3" l="1"/>
  <c r="A261" i="3"/>
  <c r="C260" i="3"/>
  <c r="K259" i="3"/>
  <c r="I259" i="3"/>
  <c r="G259" i="3"/>
  <c r="E259" i="3"/>
  <c r="L259" i="3"/>
  <c r="J259" i="3"/>
  <c r="H259" i="3"/>
  <c r="F259" i="3"/>
  <c r="D259" i="3"/>
  <c r="O259" i="3" l="1"/>
  <c r="G260" i="3"/>
  <c r="L260" i="3"/>
  <c r="J260" i="3"/>
  <c r="H260" i="3"/>
  <c r="F260" i="3"/>
  <c r="D260" i="3"/>
  <c r="K260" i="3"/>
  <c r="I260" i="3"/>
  <c r="E260" i="3"/>
  <c r="A262" i="3"/>
  <c r="C261" i="3"/>
  <c r="O260" i="3" l="1"/>
  <c r="C262" i="3"/>
  <c r="A263" i="3"/>
  <c r="L261" i="3"/>
  <c r="J261" i="3"/>
  <c r="H261" i="3"/>
  <c r="F261" i="3"/>
  <c r="D261" i="3"/>
  <c r="K261" i="3"/>
  <c r="I261" i="3"/>
  <c r="G261" i="3"/>
  <c r="E261" i="3"/>
  <c r="O261" i="3" l="1"/>
  <c r="C263" i="3"/>
  <c r="A264" i="3"/>
  <c r="K262" i="3"/>
  <c r="I262" i="3"/>
  <c r="G262" i="3"/>
  <c r="E262" i="3"/>
  <c r="L262" i="3"/>
  <c r="J262" i="3"/>
  <c r="H262" i="3"/>
  <c r="F262" i="3"/>
  <c r="D262" i="3"/>
  <c r="O262" i="3" l="1"/>
  <c r="A265" i="3"/>
  <c r="C264" i="3"/>
  <c r="L263" i="3"/>
  <c r="J263" i="3"/>
  <c r="H263" i="3"/>
  <c r="F263" i="3"/>
  <c r="D263" i="3"/>
  <c r="K263" i="3"/>
  <c r="I263" i="3"/>
  <c r="G263" i="3"/>
  <c r="E263" i="3"/>
  <c r="O263" i="3" l="1"/>
  <c r="A266" i="3"/>
  <c r="C265" i="3"/>
  <c r="L264" i="3"/>
  <c r="J264" i="3"/>
  <c r="H264" i="3"/>
  <c r="F264" i="3"/>
  <c r="D264" i="3"/>
  <c r="K264" i="3"/>
  <c r="I264" i="3"/>
  <c r="G264" i="3"/>
  <c r="E264" i="3"/>
  <c r="O264" i="3" l="1"/>
  <c r="K265" i="3"/>
  <c r="I265" i="3"/>
  <c r="G265" i="3"/>
  <c r="E265" i="3"/>
  <c r="L265" i="3"/>
  <c r="J265" i="3"/>
  <c r="H265" i="3"/>
  <c r="F265" i="3"/>
  <c r="D265" i="3"/>
  <c r="A267" i="3"/>
  <c r="C266" i="3"/>
  <c r="O265" i="3" l="1"/>
  <c r="C267" i="3"/>
  <c r="A268" i="3"/>
  <c r="L266" i="3"/>
  <c r="J266" i="3"/>
  <c r="H266" i="3"/>
  <c r="F266" i="3"/>
  <c r="D266" i="3"/>
  <c r="K266" i="3"/>
  <c r="I266" i="3"/>
  <c r="G266" i="3"/>
  <c r="E266" i="3"/>
  <c r="O266" i="3" l="1"/>
  <c r="C268" i="3"/>
  <c r="A269" i="3"/>
  <c r="K267" i="3"/>
  <c r="I267" i="3"/>
  <c r="G267" i="3"/>
  <c r="E267" i="3"/>
  <c r="L267" i="3"/>
  <c r="J267" i="3"/>
  <c r="H267" i="3"/>
  <c r="F267" i="3"/>
  <c r="D267" i="3"/>
  <c r="O267" i="3" l="1"/>
  <c r="A270" i="3"/>
  <c r="C269" i="3"/>
  <c r="K268" i="3"/>
  <c r="I268" i="3"/>
  <c r="G268" i="3"/>
  <c r="E268" i="3"/>
  <c r="L268" i="3"/>
  <c r="J268" i="3"/>
  <c r="H268" i="3"/>
  <c r="F268" i="3"/>
  <c r="D268" i="3"/>
  <c r="O268" i="3" l="1"/>
  <c r="L269" i="3"/>
  <c r="J269" i="3"/>
  <c r="H269" i="3"/>
  <c r="F269" i="3"/>
  <c r="D269" i="3"/>
  <c r="K269" i="3"/>
  <c r="I269" i="3"/>
  <c r="G269" i="3"/>
  <c r="E269" i="3"/>
  <c r="C270" i="3"/>
  <c r="A271" i="3"/>
  <c r="O269" i="3" l="1"/>
  <c r="A272" i="3"/>
  <c r="C271" i="3"/>
  <c r="K270" i="3"/>
  <c r="I270" i="3"/>
  <c r="G270" i="3"/>
  <c r="E270" i="3"/>
  <c r="L270" i="3"/>
  <c r="J270" i="3"/>
  <c r="H270" i="3"/>
  <c r="F270" i="3"/>
  <c r="D270" i="3"/>
  <c r="O270" i="3" l="1"/>
  <c r="G271" i="3"/>
  <c r="L271" i="3"/>
  <c r="J271" i="3"/>
  <c r="H271" i="3"/>
  <c r="F271" i="3"/>
  <c r="D271" i="3"/>
  <c r="K271" i="3"/>
  <c r="I271" i="3"/>
  <c r="E271" i="3"/>
  <c r="A273" i="3"/>
  <c r="C272" i="3"/>
  <c r="O271" i="3" l="1"/>
  <c r="A274" i="3"/>
  <c r="C273" i="3"/>
  <c r="L272" i="3"/>
  <c r="J272" i="3"/>
  <c r="H272" i="3"/>
  <c r="F272" i="3"/>
  <c r="D272" i="3"/>
  <c r="K272" i="3"/>
  <c r="I272" i="3"/>
  <c r="G272" i="3"/>
  <c r="E272" i="3"/>
  <c r="O272" i="3" l="1"/>
  <c r="E273" i="3"/>
  <c r="L273" i="3"/>
  <c r="J273" i="3"/>
  <c r="H273" i="3"/>
  <c r="F273" i="3"/>
  <c r="D273" i="3"/>
  <c r="K273" i="3"/>
  <c r="I273" i="3"/>
  <c r="G273" i="3"/>
  <c r="C274" i="3"/>
  <c r="A275" i="3"/>
  <c r="O273" i="3" l="1"/>
  <c r="A276" i="3"/>
  <c r="C275" i="3"/>
  <c r="K274" i="3"/>
  <c r="I274" i="3"/>
  <c r="G274" i="3"/>
  <c r="E274" i="3"/>
  <c r="L274" i="3"/>
  <c r="J274" i="3"/>
  <c r="H274" i="3"/>
  <c r="F274" i="3"/>
  <c r="D274" i="3"/>
  <c r="O274" i="3" l="1"/>
  <c r="L275" i="3"/>
  <c r="J275" i="3"/>
  <c r="H275" i="3"/>
  <c r="F275" i="3"/>
  <c r="D275" i="3"/>
  <c r="K275" i="3"/>
  <c r="I275" i="3"/>
  <c r="G275" i="3"/>
  <c r="E275" i="3"/>
  <c r="C276" i="3"/>
  <c r="A277" i="3"/>
  <c r="O275" i="3" l="1"/>
  <c r="A278" i="3"/>
  <c r="C277" i="3"/>
  <c r="K276" i="3"/>
  <c r="I276" i="3"/>
  <c r="G276" i="3"/>
  <c r="E276" i="3"/>
  <c r="L276" i="3"/>
  <c r="J276" i="3"/>
  <c r="H276" i="3"/>
  <c r="F276" i="3"/>
  <c r="D276" i="3"/>
  <c r="O276" i="3" l="1"/>
  <c r="L277" i="3"/>
  <c r="J277" i="3"/>
  <c r="H277" i="3"/>
  <c r="F277" i="3"/>
  <c r="D277" i="3"/>
  <c r="K277" i="3"/>
  <c r="I277" i="3"/>
  <c r="G277" i="3"/>
  <c r="E277" i="3"/>
  <c r="C278" i="3"/>
  <c r="A279" i="3"/>
  <c r="O277" i="3" l="1"/>
  <c r="C279" i="3"/>
  <c r="A280" i="3"/>
  <c r="K278" i="3"/>
  <c r="I278" i="3"/>
  <c r="G278" i="3"/>
  <c r="E278" i="3"/>
  <c r="L278" i="3"/>
  <c r="J278" i="3"/>
  <c r="H278" i="3"/>
  <c r="F278" i="3"/>
  <c r="D278" i="3"/>
  <c r="O278" i="3" l="1"/>
  <c r="C280" i="3"/>
  <c r="A281" i="3"/>
  <c r="L279" i="3"/>
  <c r="J279" i="3"/>
  <c r="H279" i="3"/>
  <c r="F279" i="3"/>
  <c r="D279" i="3"/>
  <c r="K279" i="3"/>
  <c r="I279" i="3"/>
  <c r="G279" i="3"/>
  <c r="E279" i="3"/>
  <c r="O279" i="3" l="1"/>
  <c r="C281" i="3"/>
  <c r="A282" i="3"/>
  <c r="K280" i="3"/>
  <c r="I280" i="3"/>
  <c r="G280" i="3"/>
  <c r="E280" i="3"/>
  <c r="L280" i="3"/>
  <c r="J280" i="3"/>
  <c r="H280" i="3"/>
  <c r="F280" i="3"/>
  <c r="D280" i="3"/>
  <c r="O280" i="3" l="1"/>
  <c r="C282" i="3"/>
  <c r="A283" i="3"/>
  <c r="L281" i="3"/>
  <c r="J281" i="3"/>
  <c r="H281" i="3"/>
  <c r="F281" i="3"/>
  <c r="D281" i="3"/>
  <c r="K281" i="3"/>
  <c r="I281" i="3"/>
  <c r="G281" i="3"/>
  <c r="E281" i="3"/>
  <c r="O281" i="3" l="1"/>
  <c r="A284" i="3"/>
  <c r="C283" i="3"/>
  <c r="K282" i="3"/>
  <c r="I282" i="3"/>
  <c r="G282" i="3"/>
  <c r="E282" i="3"/>
  <c r="L282" i="3"/>
  <c r="J282" i="3"/>
  <c r="H282" i="3"/>
  <c r="F282" i="3"/>
  <c r="D282" i="3"/>
  <c r="O282" i="3" l="1"/>
  <c r="L283" i="3"/>
  <c r="J283" i="3"/>
  <c r="H283" i="3"/>
  <c r="F283" i="3"/>
  <c r="D283" i="3"/>
  <c r="K283" i="3"/>
  <c r="I283" i="3"/>
  <c r="G283" i="3"/>
  <c r="E283" i="3"/>
  <c r="C284" i="3"/>
  <c r="A285" i="3"/>
  <c r="O283" i="3" l="1"/>
  <c r="K284" i="3"/>
  <c r="I284" i="3"/>
  <c r="G284" i="3"/>
  <c r="E284" i="3"/>
  <c r="L284" i="3"/>
  <c r="J284" i="3"/>
  <c r="H284" i="3"/>
  <c r="F284" i="3"/>
  <c r="D284" i="3"/>
  <c r="C285" i="3"/>
  <c r="A286" i="3"/>
  <c r="O284" i="3" l="1"/>
  <c r="L285" i="3"/>
  <c r="J285" i="3"/>
  <c r="H285" i="3"/>
  <c r="F285" i="3"/>
  <c r="D285" i="3"/>
  <c r="K285" i="3"/>
  <c r="I285" i="3"/>
  <c r="G285" i="3"/>
  <c r="E285" i="3"/>
  <c r="C286" i="3"/>
  <c r="A287" i="3"/>
  <c r="O285" i="3" l="1"/>
  <c r="A288" i="3"/>
  <c r="C287" i="3"/>
  <c r="K286" i="3"/>
  <c r="I286" i="3"/>
  <c r="G286" i="3"/>
  <c r="E286" i="3"/>
  <c r="L286" i="3"/>
  <c r="J286" i="3"/>
  <c r="H286" i="3"/>
  <c r="F286" i="3"/>
  <c r="D286" i="3"/>
  <c r="O286" i="3" l="1"/>
  <c r="L287" i="3"/>
  <c r="J287" i="3"/>
  <c r="H287" i="3"/>
  <c r="F287" i="3"/>
  <c r="D287" i="3"/>
  <c r="K287" i="3"/>
  <c r="I287" i="3"/>
  <c r="G287" i="3"/>
  <c r="E287" i="3"/>
  <c r="C288" i="3"/>
  <c r="A289" i="3"/>
  <c r="O287" i="3" l="1"/>
  <c r="K288" i="3"/>
  <c r="I288" i="3"/>
  <c r="G288" i="3"/>
  <c r="E288" i="3"/>
  <c r="L288" i="3"/>
  <c r="J288" i="3"/>
  <c r="H288" i="3"/>
  <c r="F288" i="3"/>
  <c r="D288" i="3"/>
  <c r="A290" i="3"/>
  <c r="C289" i="3"/>
  <c r="O288" i="3" l="1"/>
  <c r="C290" i="3"/>
  <c r="A291" i="3"/>
  <c r="L289" i="3"/>
  <c r="J289" i="3"/>
  <c r="H289" i="3"/>
  <c r="F289" i="3"/>
  <c r="D289" i="3"/>
  <c r="K289" i="3"/>
  <c r="I289" i="3"/>
  <c r="G289" i="3"/>
  <c r="E289" i="3"/>
  <c r="O289" i="3" l="1"/>
  <c r="A292" i="3"/>
  <c r="C291" i="3"/>
  <c r="K290" i="3"/>
  <c r="I290" i="3"/>
  <c r="G290" i="3"/>
  <c r="E290" i="3"/>
  <c r="L290" i="3"/>
  <c r="J290" i="3"/>
  <c r="H290" i="3"/>
  <c r="F290" i="3"/>
  <c r="D290" i="3"/>
  <c r="O290" i="3" l="1"/>
  <c r="L291" i="3"/>
  <c r="J291" i="3"/>
  <c r="H291" i="3"/>
  <c r="F291" i="3"/>
  <c r="D291" i="3"/>
  <c r="K291" i="3"/>
  <c r="I291" i="3"/>
  <c r="G291" i="3"/>
  <c r="E291" i="3"/>
  <c r="C292" i="3"/>
  <c r="A293" i="3"/>
  <c r="O291" i="3" l="1"/>
  <c r="A294" i="3"/>
  <c r="C293" i="3"/>
  <c r="K292" i="3"/>
  <c r="I292" i="3"/>
  <c r="G292" i="3"/>
  <c r="E292" i="3"/>
  <c r="L292" i="3"/>
  <c r="J292" i="3"/>
  <c r="H292" i="3"/>
  <c r="F292" i="3"/>
  <c r="D292" i="3"/>
  <c r="O292" i="3" l="1"/>
  <c r="L293" i="3"/>
  <c r="J293" i="3"/>
  <c r="H293" i="3"/>
  <c r="F293" i="3"/>
  <c r="D293" i="3"/>
  <c r="K293" i="3"/>
  <c r="I293" i="3"/>
  <c r="G293" i="3"/>
  <c r="E293" i="3"/>
  <c r="C294" i="3"/>
  <c r="A295" i="3"/>
  <c r="O293" i="3" l="1"/>
  <c r="A296" i="3"/>
  <c r="C295" i="3"/>
  <c r="K294" i="3"/>
  <c r="I294" i="3"/>
  <c r="G294" i="3"/>
  <c r="E294" i="3"/>
  <c r="L294" i="3"/>
  <c r="J294" i="3"/>
  <c r="H294" i="3"/>
  <c r="F294" i="3"/>
  <c r="D294" i="3"/>
  <c r="O294" i="3" l="1"/>
  <c r="L295" i="3"/>
  <c r="J295" i="3"/>
  <c r="H295" i="3"/>
  <c r="F295" i="3"/>
  <c r="D295" i="3"/>
  <c r="K295" i="3"/>
  <c r="I295" i="3"/>
  <c r="G295" i="3"/>
  <c r="E295" i="3"/>
  <c r="C296" i="3"/>
  <c r="A297" i="3"/>
  <c r="O295" i="3" l="1"/>
  <c r="A298" i="3"/>
  <c r="C297" i="3"/>
  <c r="K296" i="3"/>
  <c r="I296" i="3"/>
  <c r="G296" i="3"/>
  <c r="E296" i="3"/>
  <c r="L296" i="3"/>
  <c r="J296" i="3"/>
  <c r="H296" i="3"/>
  <c r="F296" i="3"/>
  <c r="D296" i="3"/>
  <c r="O296" i="3" l="1"/>
  <c r="L297" i="3"/>
  <c r="J297" i="3"/>
  <c r="H297" i="3"/>
  <c r="F297" i="3"/>
  <c r="D297" i="3"/>
  <c r="K297" i="3"/>
  <c r="I297" i="3"/>
  <c r="G297" i="3"/>
  <c r="E297" i="3"/>
  <c r="C298" i="3"/>
  <c r="A299" i="3"/>
  <c r="O297" i="3" l="1"/>
  <c r="A300" i="3"/>
  <c r="C299" i="3"/>
  <c r="K298" i="3"/>
  <c r="I298" i="3"/>
  <c r="G298" i="3"/>
  <c r="E298" i="3"/>
  <c r="L298" i="3"/>
  <c r="J298" i="3"/>
  <c r="H298" i="3"/>
  <c r="F298" i="3"/>
  <c r="D298" i="3"/>
  <c r="O298" i="3" l="1"/>
  <c r="L299" i="3"/>
  <c r="J299" i="3"/>
  <c r="H299" i="3"/>
  <c r="F299" i="3"/>
  <c r="D299" i="3"/>
  <c r="K299" i="3"/>
  <c r="I299" i="3"/>
  <c r="G299" i="3"/>
  <c r="E299" i="3"/>
  <c r="C300" i="3"/>
  <c r="A301" i="3"/>
  <c r="O299" i="3" l="1"/>
  <c r="A302" i="3"/>
  <c r="C301" i="3"/>
  <c r="K300" i="3"/>
  <c r="I300" i="3"/>
  <c r="G300" i="3"/>
  <c r="E300" i="3"/>
  <c r="L300" i="3"/>
  <c r="J300" i="3"/>
  <c r="H300" i="3"/>
  <c r="F300" i="3"/>
  <c r="D300" i="3"/>
  <c r="O300" i="3" l="1"/>
  <c r="L301" i="3"/>
  <c r="J301" i="3"/>
  <c r="H301" i="3"/>
  <c r="F301" i="3"/>
  <c r="D301" i="3"/>
  <c r="K301" i="3"/>
  <c r="I301" i="3"/>
  <c r="G301" i="3"/>
  <c r="E301" i="3"/>
  <c r="C302" i="3"/>
  <c r="A303" i="3"/>
  <c r="O301" i="3" l="1"/>
  <c r="A304" i="3"/>
  <c r="C303" i="3"/>
  <c r="K302" i="3"/>
  <c r="I302" i="3"/>
  <c r="G302" i="3"/>
  <c r="E302" i="3"/>
  <c r="L302" i="3"/>
  <c r="J302" i="3"/>
  <c r="H302" i="3"/>
  <c r="F302" i="3"/>
  <c r="D302" i="3"/>
  <c r="O302" i="3" l="1"/>
  <c r="L303" i="3"/>
  <c r="J303" i="3"/>
  <c r="H303" i="3"/>
  <c r="F303" i="3"/>
  <c r="D303" i="3"/>
  <c r="K303" i="3"/>
  <c r="I303" i="3"/>
  <c r="G303" i="3"/>
  <c r="E303" i="3"/>
  <c r="C304" i="3"/>
  <c r="A305" i="3"/>
  <c r="O303" i="3" l="1"/>
  <c r="A306" i="3"/>
  <c r="C305" i="3"/>
  <c r="K304" i="3"/>
  <c r="I304" i="3"/>
  <c r="G304" i="3"/>
  <c r="E304" i="3"/>
  <c r="L304" i="3"/>
  <c r="J304" i="3"/>
  <c r="H304" i="3"/>
  <c r="F304" i="3"/>
  <c r="D304" i="3"/>
  <c r="O304" i="3" l="1"/>
  <c r="L305" i="3"/>
  <c r="J305" i="3"/>
  <c r="H305" i="3"/>
  <c r="F305" i="3"/>
  <c r="D305" i="3"/>
  <c r="K305" i="3"/>
  <c r="I305" i="3"/>
  <c r="G305" i="3"/>
  <c r="E305" i="3"/>
  <c r="C306" i="3"/>
  <c r="A307" i="3"/>
  <c r="O305" i="3" l="1"/>
  <c r="A308" i="3"/>
  <c r="C307" i="3"/>
  <c r="K306" i="3"/>
  <c r="I306" i="3"/>
  <c r="G306" i="3"/>
  <c r="E306" i="3"/>
  <c r="L306" i="3"/>
  <c r="J306" i="3"/>
  <c r="H306" i="3"/>
  <c r="F306" i="3"/>
  <c r="D306" i="3"/>
  <c r="O306" i="3" l="1"/>
  <c r="L307" i="3"/>
  <c r="J307" i="3"/>
  <c r="H307" i="3"/>
  <c r="F307" i="3"/>
  <c r="D307" i="3"/>
  <c r="K307" i="3"/>
  <c r="I307" i="3"/>
  <c r="G307" i="3"/>
  <c r="E307" i="3"/>
  <c r="C308" i="3"/>
  <c r="A309" i="3"/>
  <c r="O307" i="3" l="1"/>
  <c r="K308" i="3"/>
  <c r="I308" i="3"/>
  <c r="G308" i="3"/>
  <c r="E308" i="3"/>
  <c r="L308" i="3"/>
  <c r="J308" i="3"/>
  <c r="H308" i="3"/>
  <c r="F308" i="3"/>
  <c r="D308" i="3"/>
  <c r="A310" i="3"/>
  <c r="C309" i="3"/>
  <c r="O308" i="3" l="1"/>
  <c r="L309" i="3"/>
  <c r="J309" i="3"/>
  <c r="H309" i="3"/>
  <c r="F309" i="3"/>
  <c r="D309" i="3"/>
  <c r="K309" i="3"/>
  <c r="I309" i="3"/>
  <c r="G309" i="3"/>
  <c r="E309" i="3"/>
  <c r="C310" i="3"/>
  <c r="A311" i="3"/>
  <c r="O309" i="3" l="1"/>
  <c r="K310" i="3"/>
  <c r="I310" i="3"/>
  <c r="G310" i="3"/>
  <c r="E310" i="3"/>
  <c r="L310" i="3"/>
  <c r="J310" i="3"/>
  <c r="H310" i="3"/>
  <c r="F310" i="3"/>
  <c r="D310" i="3"/>
  <c r="A312" i="3"/>
  <c r="C311" i="3"/>
  <c r="O310" i="3" l="1"/>
  <c r="K311" i="3"/>
  <c r="I311" i="3"/>
  <c r="E311" i="3"/>
  <c r="L311" i="3"/>
  <c r="J311" i="3"/>
  <c r="H311" i="3"/>
  <c r="F311" i="3"/>
  <c r="D311" i="3"/>
  <c r="G311" i="3"/>
  <c r="A313" i="3"/>
  <c r="C312" i="3"/>
  <c r="O311" i="3" l="1"/>
  <c r="C313" i="3"/>
  <c r="A314" i="3"/>
  <c r="L312" i="3"/>
  <c r="J312" i="3"/>
  <c r="H312" i="3"/>
  <c r="F312" i="3"/>
  <c r="D312" i="3"/>
  <c r="K312" i="3"/>
  <c r="I312" i="3"/>
  <c r="G312" i="3"/>
  <c r="E312" i="3"/>
  <c r="O312" i="3" l="1"/>
  <c r="A315" i="3"/>
  <c r="C314" i="3"/>
  <c r="K313" i="3"/>
  <c r="I313" i="3"/>
  <c r="G313" i="3"/>
  <c r="L313" i="3"/>
  <c r="J313" i="3"/>
  <c r="H313" i="3"/>
  <c r="F313" i="3"/>
  <c r="D313" i="3"/>
  <c r="E313" i="3"/>
  <c r="O313" i="3" l="1"/>
  <c r="L314" i="3"/>
  <c r="J314" i="3"/>
  <c r="H314" i="3"/>
  <c r="F314" i="3"/>
  <c r="D314" i="3"/>
  <c r="K314" i="3"/>
  <c r="I314" i="3"/>
  <c r="G314" i="3"/>
  <c r="E314" i="3"/>
  <c r="C315" i="3"/>
  <c r="A316" i="3"/>
  <c r="O314" i="3" l="1"/>
  <c r="A317" i="3"/>
  <c r="C316" i="3"/>
  <c r="K315" i="3"/>
  <c r="I315" i="3"/>
  <c r="G315" i="3"/>
  <c r="E315" i="3"/>
  <c r="L315" i="3"/>
  <c r="J315" i="3"/>
  <c r="H315" i="3"/>
  <c r="F315" i="3"/>
  <c r="D315" i="3"/>
  <c r="O315" i="3" l="1"/>
  <c r="L316" i="3"/>
  <c r="J316" i="3"/>
  <c r="H316" i="3"/>
  <c r="F316" i="3"/>
  <c r="D316" i="3"/>
  <c r="K316" i="3"/>
  <c r="I316" i="3"/>
  <c r="G316" i="3"/>
  <c r="E316" i="3"/>
  <c r="A318" i="3"/>
  <c r="C317" i="3"/>
  <c r="O316" i="3" l="1"/>
  <c r="K317" i="3"/>
  <c r="I317" i="3"/>
  <c r="G317" i="3"/>
  <c r="E317" i="3"/>
  <c r="L317" i="3"/>
  <c r="J317" i="3"/>
  <c r="H317" i="3"/>
  <c r="F317" i="3"/>
  <c r="D317" i="3"/>
  <c r="A319" i="3"/>
  <c r="C318" i="3"/>
  <c r="O317" i="3" l="1"/>
  <c r="A320" i="3"/>
  <c r="C319" i="3"/>
  <c r="L318" i="3"/>
  <c r="J318" i="3"/>
  <c r="H318" i="3"/>
  <c r="F318" i="3"/>
  <c r="D318" i="3"/>
  <c r="K318" i="3"/>
  <c r="I318" i="3"/>
  <c r="G318" i="3"/>
  <c r="E318" i="3"/>
  <c r="O318" i="3" l="1"/>
  <c r="I319" i="3"/>
  <c r="E319" i="3"/>
  <c r="L319" i="3"/>
  <c r="J319" i="3"/>
  <c r="H319" i="3"/>
  <c r="F319" i="3"/>
  <c r="D319" i="3"/>
  <c r="K319" i="3"/>
  <c r="G319" i="3"/>
  <c r="C320" i="3"/>
  <c r="A321" i="3"/>
  <c r="O319" i="3" l="1"/>
  <c r="A322" i="3"/>
  <c r="C321" i="3"/>
  <c r="K320" i="3"/>
  <c r="I320" i="3"/>
  <c r="G320" i="3"/>
  <c r="E320" i="3"/>
  <c r="L320" i="3"/>
  <c r="J320" i="3"/>
  <c r="H320" i="3"/>
  <c r="F320" i="3"/>
  <c r="D320" i="3"/>
  <c r="O320" i="3" l="1"/>
  <c r="L321" i="3"/>
  <c r="J321" i="3"/>
  <c r="H321" i="3"/>
  <c r="F321" i="3"/>
  <c r="K321" i="3"/>
  <c r="G321" i="3"/>
  <c r="D321" i="3"/>
  <c r="I321" i="3"/>
  <c r="E321" i="3"/>
  <c r="A323" i="3"/>
  <c r="C322" i="3"/>
  <c r="O321" i="3" l="1"/>
  <c r="A324" i="3"/>
  <c r="C323" i="3"/>
  <c r="L322" i="3"/>
  <c r="J322" i="3"/>
  <c r="H322" i="3"/>
  <c r="F322" i="3"/>
  <c r="D322" i="3"/>
  <c r="I322" i="3"/>
  <c r="E322" i="3"/>
  <c r="K322" i="3"/>
  <c r="G322" i="3"/>
  <c r="O322" i="3" l="1"/>
  <c r="L323" i="3"/>
  <c r="J323" i="3"/>
  <c r="H323" i="3"/>
  <c r="F323" i="3"/>
  <c r="D323" i="3"/>
  <c r="I323" i="3"/>
  <c r="E323" i="3"/>
  <c r="K323" i="3"/>
  <c r="G323" i="3"/>
  <c r="A325" i="3"/>
  <c r="C324" i="3"/>
  <c r="O323" i="3" l="1"/>
  <c r="L324" i="3"/>
  <c r="J324" i="3"/>
  <c r="H324" i="3"/>
  <c r="F324" i="3"/>
  <c r="D324" i="3"/>
  <c r="I324" i="3"/>
  <c r="E324" i="3"/>
  <c r="K324" i="3"/>
  <c r="G324" i="3"/>
  <c r="A326" i="3"/>
  <c r="C325" i="3"/>
  <c r="O324" i="3" l="1"/>
  <c r="A327" i="3"/>
  <c r="C326" i="3"/>
  <c r="L325" i="3"/>
  <c r="J325" i="3"/>
  <c r="H325" i="3"/>
  <c r="F325" i="3"/>
  <c r="D325" i="3"/>
  <c r="I325" i="3"/>
  <c r="E325" i="3"/>
  <c r="K325" i="3"/>
  <c r="G325" i="3"/>
  <c r="O325" i="3" l="1"/>
  <c r="L326" i="3"/>
  <c r="J326" i="3"/>
  <c r="H326" i="3"/>
  <c r="F326" i="3"/>
  <c r="D326" i="3"/>
  <c r="I326" i="3"/>
  <c r="E326" i="3"/>
  <c r="K326" i="3"/>
  <c r="G326" i="3"/>
  <c r="A328" i="3"/>
  <c r="C327" i="3"/>
  <c r="O326" i="3" l="1"/>
  <c r="L327" i="3"/>
  <c r="J327" i="3"/>
  <c r="H327" i="3"/>
  <c r="F327" i="3"/>
  <c r="D327" i="3"/>
  <c r="I327" i="3"/>
  <c r="E327" i="3"/>
  <c r="K327" i="3"/>
  <c r="G327" i="3"/>
  <c r="A329" i="3"/>
  <c r="C328" i="3"/>
  <c r="O327" i="3" l="1"/>
  <c r="A330" i="3"/>
  <c r="C329" i="3"/>
  <c r="L328" i="3"/>
  <c r="J328" i="3"/>
  <c r="H328" i="3"/>
  <c r="F328" i="3"/>
  <c r="D328" i="3"/>
  <c r="I328" i="3"/>
  <c r="E328" i="3"/>
  <c r="K328" i="3"/>
  <c r="G328" i="3"/>
  <c r="O328" i="3" l="1"/>
  <c r="L329" i="3"/>
  <c r="J329" i="3"/>
  <c r="H329" i="3"/>
  <c r="F329" i="3"/>
  <c r="D329" i="3"/>
  <c r="I329" i="3"/>
  <c r="E329" i="3"/>
  <c r="K329" i="3"/>
  <c r="G329" i="3"/>
  <c r="A331" i="3"/>
  <c r="C330" i="3"/>
  <c r="O329" i="3" l="1"/>
  <c r="L330" i="3"/>
  <c r="J330" i="3"/>
  <c r="H330" i="3"/>
  <c r="F330" i="3"/>
  <c r="D330" i="3"/>
  <c r="I330" i="3"/>
  <c r="E330" i="3"/>
  <c r="K330" i="3"/>
  <c r="G330" i="3"/>
  <c r="A332" i="3"/>
  <c r="C331" i="3"/>
  <c r="O330" i="3" l="1"/>
  <c r="A333" i="3"/>
  <c r="C332" i="3"/>
  <c r="L331" i="3"/>
  <c r="J331" i="3"/>
  <c r="H331" i="3"/>
  <c r="F331" i="3"/>
  <c r="D331" i="3"/>
  <c r="E331" i="3"/>
  <c r="K331" i="3"/>
  <c r="G331" i="3"/>
  <c r="I331" i="3"/>
  <c r="O331" i="3" l="1"/>
  <c r="L332" i="3"/>
  <c r="J332" i="3"/>
  <c r="H332" i="3"/>
  <c r="F332" i="3"/>
  <c r="D332" i="3"/>
  <c r="I332" i="3"/>
  <c r="E332" i="3"/>
  <c r="K332" i="3"/>
  <c r="G332" i="3"/>
  <c r="A334" i="3"/>
  <c r="C333" i="3"/>
  <c r="O332" i="3" l="1"/>
  <c r="L333" i="3"/>
  <c r="J333" i="3"/>
  <c r="H333" i="3"/>
  <c r="F333" i="3"/>
  <c r="D333" i="3"/>
  <c r="I333" i="3"/>
  <c r="E333" i="3"/>
  <c r="K333" i="3"/>
  <c r="G333" i="3"/>
  <c r="A335" i="3"/>
  <c r="C334" i="3"/>
  <c r="O333" i="3" l="1"/>
  <c r="L334" i="3"/>
  <c r="J334" i="3"/>
  <c r="H334" i="3"/>
  <c r="F334" i="3"/>
  <c r="D334" i="3"/>
  <c r="I334" i="3"/>
  <c r="E334" i="3"/>
  <c r="K334" i="3"/>
  <c r="G334" i="3"/>
  <c r="A336" i="3"/>
  <c r="C335" i="3"/>
  <c r="O334" i="3" l="1"/>
  <c r="A337" i="3"/>
  <c r="C336" i="3"/>
  <c r="L335" i="3"/>
  <c r="J335" i="3"/>
  <c r="H335" i="3"/>
  <c r="F335" i="3"/>
  <c r="D335" i="3"/>
  <c r="I335" i="3"/>
  <c r="E335" i="3"/>
  <c r="K335" i="3"/>
  <c r="G335" i="3"/>
  <c r="O335" i="3" l="1"/>
  <c r="L336" i="3"/>
  <c r="J336" i="3"/>
  <c r="H336" i="3"/>
  <c r="F336" i="3"/>
  <c r="D336" i="3"/>
  <c r="I336" i="3"/>
  <c r="E336" i="3"/>
  <c r="K336" i="3"/>
  <c r="G336" i="3"/>
  <c r="A338" i="3"/>
  <c r="C337" i="3"/>
  <c r="O336" i="3" l="1"/>
  <c r="L337" i="3"/>
  <c r="J337" i="3"/>
  <c r="H337" i="3"/>
  <c r="F337" i="3"/>
  <c r="D337" i="3"/>
  <c r="I337" i="3"/>
  <c r="E337" i="3"/>
  <c r="K337" i="3"/>
  <c r="G337" i="3"/>
  <c r="A339" i="3"/>
  <c r="C338" i="3"/>
  <c r="O337" i="3" l="1"/>
  <c r="A340" i="3"/>
  <c r="C339" i="3"/>
  <c r="L338" i="3"/>
  <c r="J338" i="3"/>
  <c r="H338" i="3"/>
  <c r="F338" i="3"/>
  <c r="D338" i="3"/>
  <c r="I338" i="3"/>
  <c r="E338" i="3"/>
  <c r="K338" i="3"/>
  <c r="G338" i="3"/>
  <c r="O338" i="3" l="1"/>
  <c r="L339" i="3"/>
  <c r="J339" i="3"/>
  <c r="H339" i="3"/>
  <c r="F339" i="3"/>
  <c r="D339" i="3"/>
  <c r="I339" i="3"/>
  <c r="E339" i="3"/>
  <c r="K339" i="3"/>
  <c r="G339" i="3"/>
  <c r="A341" i="3"/>
  <c r="C340" i="3"/>
  <c r="O339" i="3" l="1"/>
  <c r="L340" i="3"/>
  <c r="J340" i="3"/>
  <c r="H340" i="3"/>
  <c r="F340" i="3"/>
  <c r="D340" i="3"/>
  <c r="I340" i="3"/>
  <c r="E340" i="3"/>
  <c r="K340" i="3"/>
  <c r="G340" i="3"/>
  <c r="A342" i="3"/>
  <c r="C341" i="3"/>
  <c r="O340" i="3" l="1"/>
  <c r="A343" i="3"/>
  <c r="C342" i="3"/>
  <c r="L341" i="3"/>
  <c r="J341" i="3"/>
  <c r="H341" i="3"/>
  <c r="F341" i="3"/>
  <c r="D341" i="3"/>
  <c r="I341" i="3"/>
  <c r="E341" i="3"/>
  <c r="K341" i="3"/>
  <c r="G341" i="3"/>
  <c r="O341" i="3" l="1"/>
  <c r="L342" i="3"/>
  <c r="J342" i="3"/>
  <c r="H342" i="3"/>
  <c r="F342" i="3"/>
  <c r="D342" i="3"/>
  <c r="I342" i="3"/>
  <c r="E342" i="3"/>
  <c r="K342" i="3"/>
  <c r="G342" i="3"/>
  <c r="A344" i="3"/>
  <c r="C343" i="3"/>
  <c r="O342" i="3" l="1"/>
  <c r="L343" i="3"/>
  <c r="J343" i="3"/>
  <c r="H343" i="3"/>
  <c r="F343" i="3"/>
  <c r="D343" i="3"/>
  <c r="I343" i="3"/>
  <c r="E343" i="3"/>
  <c r="K343" i="3"/>
  <c r="G343" i="3"/>
  <c r="A345" i="3"/>
  <c r="C344" i="3"/>
  <c r="O343" i="3" l="1"/>
  <c r="L344" i="3"/>
  <c r="J344" i="3"/>
  <c r="H344" i="3"/>
  <c r="F344" i="3"/>
  <c r="D344" i="3"/>
  <c r="I344" i="3"/>
  <c r="E344" i="3"/>
  <c r="K344" i="3"/>
  <c r="G344" i="3"/>
  <c r="A346" i="3"/>
  <c r="C345" i="3"/>
  <c r="O344" i="3" l="1"/>
  <c r="A347" i="3"/>
  <c r="C346" i="3"/>
  <c r="L345" i="3"/>
  <c r="J345" i="3"/>
  <c r="H345" i="3"/>
  <c r="F345" i="3"/>
  <c r="D345" i="3"/>
  <c r="I345" i="3"/>
  <c r="E345" i="3"/>
  <c r="K345" i="3"/>
  <c r="G345" i="3"/>
  <c r="O345" i="3" l="1"/>
  <c r="L346" i="3"/>
  <c r="J346" i="3"/>
  <c r="H346" i="3"/>
  <c r="F346" i="3"/>
  <c r="D346" i="3"/>
  <c r="I346" i="3"/>
  <c r="E346" i="3"/>
  <c r="K346" i="3"/>
  <c r="G346" i="3"/>
  <c r="A348" i="3"/>
  <c r="C347" i="3"/>
  <c r="O346" i="3" l="1"/>
  <c r="L347" i="3"/>
  <c r="J347" i="3"/>
  <c r="H347" i="3"/>
  <c r="F347" i="3"/>
  <c r="D347" i="3"/>
  <c r="I347" i="3"/>
  <c r="E347" i="3"/>
  <c r="K347" i="3"/>
  <c r="G347" i="3"/>
  <c r="A349" i="3"/>
  <c r="C348" i="3"/>
  <c r="O347" i="3" l="1"/>
  <c r="A350" i="3"/>
  <c r="C349" i="3"/>
  <c r="L348" i="3"/>
  <c r="J348" i="3"/>
  <c r="H348" i="3"/>
  <c r="F348" i="3"/>
  <c r="D348" i="3"/>
  <c r="I348" i="3"/>
  <c r="E348" i="3"/>
  <c r="K348" i="3"/>
  <c r="G348" i="3"/>
  <c r="O348" i="3" l="1"/>
  <c r="L349" i="3"/>
  <c r="J349" i="3"/>
  <c r="H349" i="3"/>
  <c r="F349" i="3"/>
  <c r="D349" i="3"/>
  <c r="I349" i="3"/>
  <c r="E349" i="3"/>
  <c r="K349" i="3"/>
  <c r="G349" i="3"/>
  <c r="A351" i="3"/>
  <c r="C350" i="3"/>
  <c r="O349" i="3" l="1"/>
  <c r="L350" i="3"/>
  <c r="J350" i="3"/>
  <c r="H350" i="3"/>
  <c r="F350" i="3"/>
  <c r="D350" i="3"/>
  <c r="I350" i="3"/>
  <c r="E350" i="3"/>
  <c r="K350" i="3"/>
  <c r="G350" i="3"/>
  <c r="A352" i="3"/>
  <c r="C351" i="3"/>
  <c r="O350" i="3" l="1"/>
  <c r="A353" i="3"/>
  <c r="C352" i="3"/>
  <c r="L351" i="3"/>
  <c r="J351" i="3"/>
  <c r="H351" i="3"/>
  <c r="F351" i="3"/>
  <c r="D351" i="3"/>
  <c r="I351" i="3"/>
  <c r="E351" i="3"/>
  <c r="K351" i="3"/>
  <c r="G351" i="3"/>
  <c r="O351" i="3" l="1"/>
  <c r="L352" i="3"/>
  <c r="J352" i="3"/>
  <c r="H352" i="3"/>
  <c r="F352" i="3"/>
  <c r="D352" i="3"/>
  <c r="I352" i="3"/>
  <c r="E352" i="3"/>
  <c r="K352" i="3"/>
  <c r="G352" i="3"/>
  <c r="A354" i="3"/>
  <c r="C353" i="3"/>
  <c r="O352" i="3" l="1"/>
  <c r="L353" i="3"/>
  <c r="J353" i="3"/>
  <c r="H353" i="3"/>
  <c r="F353" i="3"/>
  <c r="D353" i="3"/>
  <c r="I353" i="3"/>
  <c r="E353" i="3"/>
  <c r="K353" i="3"/>
  <c r="G353" i="3"/>
  <c r="A355" i="3"/>
  <c r="C354" i="3"/>
  <c r="O353" i="3" l="1"/>
  <c r="A356" i="3"/>
  <c r="C355" i="3"/>
  <c r="L354" i="3"/>
  <c r="J354" i="3"/>
  <c r="H354" i="3"/>
  <c r="F354" i="3"/>
  <c r="D354" i="3"/>
  <c r="I354" i="3"/>
  <c r="E354" i="3"/>
  <c r="K354" i="3"/>
  <c r="G354" i="3"/>
  <c r="O354" i="3" l="1"/>
  <c r="L355" i="3"/>
  <c r="J355" i="3"/>
  <c r="H355" i="3"/>
  <c r="F355" i="3"/>
  <c r="D355" i="3"/>
  <c r="I355" i="3"/>
  <c r="E355" i="3"/>
  <c r="K355" i="3"/>
  <c r="G355" i="3"/>
  <c r="A357" i="3"/>
  <c r="C356" i="3"/>
  <c r="O355" i="3" l="1"/>
  <c r="L356" i="3"/>
  <c r="J356" i="3"/>
  <c r="H356" i="3"/>
  <c r="F356" i="3"/>
  <c r="D356" i="3"/>
  <c r="I356" i="3"/>
  <c r="E356" i="3"/>
  <c r="K356" i="3"/>
  <c r="G356" i="3"/>
  <c r="A358" i="3"/>
  <c r="C357" i="3"/>
  <c r="O356" i="3" l="1"/>
  <c r="A359" i="3"/>
  <c r="C358" i="3"/>
  <c r="L357" i="3"/>
  <c r="J357" i="3"/>
  <c r="H357" i="3"/>
  <c r="F357" i="3"/>
  <c r="D357" i="3"/>
  <c r="I357" i="3"/>
  <c r="E357" i="3"/>
  <c r="K357" i="3"/>
  <c r="G357" i="3"/>
  <c r="O357" i="3" l="1"/>
  <c r="L358" i="3"/>
  <c r="J358" i="3"/>
  <c r="H358" i="3"/>
  <c r="F358" i="3"/>
  <c r="D358" i="3"/>
  <c r="I358" i="3"/>
  <c r="E358" i="3"/>
  <c r="K358" i="3"/>
  <c r="G358" i="3"/>
  <c r="A360" i="3"/>
  <c r="C359" i="3"/>
  <c r="O358" i="3" l="1"/>
  <c r="L359" i="3"/>
  <c r="J359" i="3"/>
  <c r="H359" i="3"/>
  <c r="F359" i="3"/>
  <c r="D359" i="3"/>
  <c r="I359" i="3"/>
  <c r="E359" i="3"/>
  <c r="K359" i="3"/>
  <c r="G359" i="3"/>
  <c r="A361" i="3"/>
  <c r="C360" i="3"/>
  <c r="O359" i="3" l="1"/>
  <c r="A362" i="3"/>
  <c r="C361" i="3"/>
  <c r="L360" i="3"/>
  <c r="J360" i="3"/>
  <c r="H360" i="3"/>
  <c r="F360" i="3"/>
  <c r="D360" i="3"/>
  <c r="I360" i="3"/>
  <c r="E360" i="3"/>
  <c r="K360" i="3"/>
  <c r="G360" i="3"/>
  <c r="O360" i="3" l="1"/>
  <c r="L361" i="3"/>
  <c r="J361" i="3"/>
  <c r="H361" i="3"/>
  <c r="F361" i="3"/>
  <c r="D361" i="3"/>
  <c r="I361" i="3"/>
  <c r="E361" i="3"/>
  <c r="K361" i="3"/>
  <c r="G361" i="3"/>
  <c r="A363" i="3"/>
  <c r="C362" i="3"/>
  <c r="O361" i="3" l="1"/>
  <c r="L362" i="3"/>
  <c r="J362" i="3"/>
  <c r="H362" i="3"/>
  <c r="F362" i="3"/>
  <c r="D362" i="3"/>
  <c r="I362" i="3"/>
  <c r="E362" i="3"/>
  <c r="K362" i="3"/>
  <c r="G362" i="3"/>
  <c r="A364" i="3"/>
  <c r="C363" i="3"/>
  <c r="O362" i="3" l="1"/>
  <c r="A365" i="3"/>
  <c r="C364" i="3"/>
  <c r="L363" i="3"/>
  <c r="J363" i="3"/>
  <c r="H363" i="3"/>
  <c r="F363" i="3"/>
  <c r="D363" i="3"/>
  <c r="I363" i="3"/>
  <c r="E363" i="3"/>
  <c r="K363" i="3"/>
  <c r="G363" i="3"/>
  <c r="O363" i="3" l="1"/>
  <c r="L364" i="3"/>
  <c r="J364" i="3"/>
  <c r="H364" i="3"/>
  <c r="F364" i="3"/>
  <c r="D364" i="3"/>
  <c r="I364" i="3"/>
  <c r="E364" i="3"/>
  <c r="K364" i="3"/>
  <c r="G364" i="3"/>
  <c r="A366" i="3"/>
  <c r="C365" i="3"/>
  <c r="O364" i="3" l="1"/>
  <c r="L365" i="3"/>
  <c r="J365" i="3"/>
  <c r="H365" i="3"/>
  <c r="F365" i="3"/>
  <c r="D365" i="3"/>
  <c r="I365" i="3"/>
  <c r="E365" i="3"/>
  <c r="K365" i="3"/>
  <c r="G365" i="3"/>
  <c r="A367" i="3"/>
  <c r="C366" i="3"/>
  <c r="O365" i="3" l="1"/>
  <c r="L366" i="3"/>
  <c r="J366" i="3"/>
  <c r="H366" i="3"/>
  <c r="F366" i="3"/>
  <c r="D366" i="3"/>
  <c r="I366" i="3"/>
  <c r="E366" i="3"/>
  <c r="K366" i="3"/>
  <c r="G366" i="3"/>
  <c r="A368" i="3"/>
  <c r="C367" i="3"/>
  <c r="O366" i="3" l="1"/>
  <c r="A369" i="3"/>
  <c r="C368" i="3"/>
  <c r="L367" i="3"/>
  <c r="J367" i="3"/>
  <c r="H367" i="3"/>
  <c r="F367" i="3"/>
  <c r="D367" i="3"/>
  <c r="I367" i="3"/>
  <c r="E367" i="3"/>
  <c r="K367" i="3"/>
  <c r="G367" i="3"/>
  <c r="O367" i="3" l="1"/>
  <c r="L368" i="3"/>
  <c r="J368" i="3"/>
  <c r="H368" i="3"/>
  <c r="F368" i="3"/>
  <c r="D368" i="3"/>
  <c r="I368" i="3"/>
  <c r="E368" i="3"/>
  <c r="K368" i="3"/>
  <c r="G368" i="3"/>
  <c r="A370" i="3"/>
  <c r="C369" i="3"/>
  <c r="O368" i="3" l="1"/>
  <c r="L369" i="3"/>
  <c r="J369" i="3"/>
  <c r="H369" i="3"/>
  <c r="F369" i="3"/>
  <c r="D369" i="3"/>
  <c r="I369" i="3"/>
  <c r="E369" i="3"/>
  <c r="K369" i="3"/>
  <c r="G369" i="3"/>
  <c r="A371" i="3"/>
  <c r="C370" i="3"/>
  <c r="O369" i="3" l="1"/>
  <c r="A372" i="3"/>
  <c r="C371" i="3"/>
  <c r="L370" i="3"/>
  <c r="J370" i="3"/>
  <c r="H370" i="3"/>
  <c r="F370" i="3"/>
  <c r="D370" i="3"/>
  <c r="I370" i="3"/>
  <c r="E370" i="3"/>
  <c r="K370" i="3"/>
  <c r="G370" i="3"/>
  <c r="O370" i="3" l="1"/>
  <c r="L371" i="3"/>
  <c r="J371" i="3"/>
  <c r="H371" i="3"/>
  <c r="F371" i="3"/>
  <c r="D371" i="3"/>
  <c r="I371" i="3"/>
  <c r="E371" i="3"/>
  <c r="K371" i="3"/>
  <c r="G371" i="3"/>
  <c r="A373" i="3"/>
  <c r="C372" i="3"/>
  <c r="O371" i="3" l="1"/>
  <c r="L372" i="3"/>
  <c r="J372" i="3"/>
  <c r="H372" i="3"/>
  <c r="F372" i="3"/>
  <c r="D372" i="3"/>
  <c r="I372" i="3"/>
  <c r="E372" i="3"/>
  <c r="K372" i="3"/>
  <c r="G372" i="3"/>
  <c r="A374" i="3"/>
  <c r="C373" i="3"/>
  <c r="O372" i="3" l="1"/>
  <c r="A375" i="3"/>
  <c r="C374" i="3"/>
  <c r="L373" i="3"/>
  <c r="J373" i="3"/>
  <c r="H373" i="3"/>
  <c r="F373" i="3"/>
  <c r="D373" i="3"/>
  <c r="I373" i="3"/>
  <c r="E373" i="3"/>
  <c r="K373" i="3"/>
  <c r="G373" i="3"/>
  <c r="O373" i="3" l="1"/>
  <c r="L374" i="3"/>
  <c r="J374" i="3"/>
  <c r="H374" i="3"/>
  <c r="F374" i="3"/>
  <c r="D374" i="3"/>
  <c r="I374" i="3"/>
  <c r="E374" i="3"/>
  <c r="K374" i="3"/>
  <c r="G374" i="3"/>
  <c r="A376" i="3"/>
  <c r="C375" i="3"/>
  <c r="O374" i="3" l="1"/>
  <c r="L375" i="3"/>
  <c r="J375" i="3"/>
  <c r="H375" i="3"/>
  <c r="F375" i="3"/>
  <c r="D375" i="3"/>
  <c r="I375" i="3"/>
  <c r="E375" i="3"/>
  <c r="K375" i="3"/>
  <c r="G375" i="3"/>
  <c r="A377" i="3"/>
  <c r="C376" i="3"/>
  <c r="O375" i="3" l="1"/>
  <c r="A378" i="3"/>
  <c r="C377" i="3"/>
  <c r="L376" i="3"/>
  <c r="J376" i="3"/>
  <c r="H376" i="3"/>
  <c r="F376" i="3"/>
  <c r="D376" i="3"/>
  <c r="I376" i="3"/>
  <c r="E376" i="3"/>
  <c r="K376" i="3"/>
  <c r="G376" i="3"/>
  <c r="O376" i="3" l="1"/>
  <c r="L377" i="3"/>
  <c r="J377" i="3"/>
  <c r="H377" i="3"/>
  <c r="F377" i="3"/>
  <c r="D377" i="3"/>
  <c r="I377" i="3"/>
  <c r="E377" i="3"/>
  <c r="K377" i="3"/>
  <c r="G377" i="3"/>
  <c r="A379" i="3"/>
  <c r="C378" i="3"/>
  <c r="O377" i="3" l="1"/>
  <c r="L378" i="3"/>
  <c r="J378" i="3"/>
  <c r="H378" i="3"/>
  <c r="F378" i="3"/>
  <c r="D378" i="3"/>
  <c r="I378" i="3"/>
  <c r="E378" i="3"/>
  <c r="K378" i="3"/>
  <c r="G378" i="3"/>
  <c r="A380" i="3"/>
  <c r="C379" i="3"/>
  <c r="O378" i="3" l="1"/>
  <c r="A381" i="3"/>
  <c r="C380" i="3"/>
  <c r="L379" i="3"/>
  <c r="J379" i="3"/>
  <c r="H379" i="3"/>
  <c r="F379" i="3"/>
  <c r="D379" i="3"/>
  <c r="I379" i="3"/>
  <c r="E379" i="3"/>
  <c r="K379" i="3"/>
  <c r="G379" i="3"/>
  <c r="O379" i="3" l="1"/>
  <c r="L380" i="3"/>
  <c r="J380" i="3"/>
  <c r="H380" i="3"/>
  <c r="F380" i="3"/>
  <c r="D380" i="3"/>
  <c r="I380" i="3"/>
  <c r="E380" i="3"/>
  <c r="K380" i="3"/>
  <c r="G380" i="3"/>
  <c r="A382" i="3"/>
  <c r="C381" i="3"/>
  <c r="O380" i="3" l="1"/>
  <c r="L381" i="3"/>
  <c r="J381" i="3"/>
  <c r="H381" i="3"/>
  <c r="F381" i="3"/>
  <c r="D381" i="3"/>
  <c r="I381" i="3"/>
  <c r="E381" i="3"/>
  <c r="K381" i="3"/>
  <c r="G381" i="3"/>
  <c r="A383" i="3"/>
  <c r="C382" i="3"/>
  <c r="O381" i="3" l="1"/>
  <c r="A384" i="3"/>
  <c r="C383" i="3"/>
  <c r="L382" i="3"/>
  <c r="J382" i="3"/>
  <c r="H382" i="3"/>
  <c r="F382" i="3"/>
  <c r="D382" i="3"/>
  <c r="I382" i="3"/>
  <c r="E382" i="3"/>
  <c r="K382" i="3"/>
  <c r="G382" i="3"/>
  <c r="O382" i="3" l="1"/>
  <c r="L383" i="3"/>
  <c r="J383" i="3"/>
  <c r="H383" i="3"/>
  <c r="F383" i="3"/>
  <c r="D383" i="3"/>
  <c r="I383" i="3"/>
  <c r="E383" i="3"/>
  <c r="K383" i="3"/>
  <c r="G383" i="3"/>
  <c r="A385" i="3"/>
  <c r="C384" i="3"/>
  <c r="O383" i="3" l="1"/>
  <c r="L384" i="3"/>
  <c r="J384" i="3"/>
  <c r="H384" i="3"/>
  <c r="F384" i="3"/>
  <c r="D384" i="3"/>
  <c r="I384" i="3"/>
  <c r="E384" i="3"/>
  <c r="K384" i="3"/>
  <c r="G384" i="3"/>
  <c r="A386" i="3"/>
  <c r="C385" i="3"/>
  <c r="O384" i="3" l="1"/>
  <c r="L385" i="3"/>
  <c r="J385" i="3"/>
  <c r="H385" i="3"/>
  <c r="F385" i="3"/>
  <c r="D385" i="3"/>
  <c r="I385" i="3"/>
  <c r="E385" i="3"/>
  <c r="K385" i="3"/>
  <c r="G385" i="3"/>
  <c r="A387" i="3"/>
  <c r="C386" i="3"/>
  <c r="O385" i="3" l="1"/>
  <c r="A388" i="3"/>
  <c r="C387" i="3"/>
  <c r="L386" i="3"/>
  <c r="J386" i="3"/>
  <c r="H386" i="3"/>
  <c r="F386" i="3"/>
  <c r="D386" i="3"/>
  <c r="I386" i="3"/>
  <c r="E386" i="3"/>
  <c r="K386" i="3"/>
  <c r="G386" i="3"/>
  <c r="O386" i="3" l="1"/>
  <c r="L387" i="3"/>
  <c r="J387" i="3"/>
  <c r="H387" i="3"/>
  <c r="F387" i="3"/>
  <c r="D387" i="3"/>
  <c r="I387" i="3"/>
  <c r="E387" i="3"/>
  <c r="K387" i="3"/>
  <c r="G387" i="3"/>
  <c r="A389" i="3"/>
  <c r="C388" i="3"/>
  <c r="O387" i="3" l="1"/>
  <c r="L388" i="3"/>
  <c r="J388" i="3"/>
  <c r="H388" i="3"/>
  <c r="F388" i="3"/>
  <c r="D388" i="3"/>
  <c r="I388" i="3"/>
  <c r="E388" i="3"/>
  <c r="K388" i="3"/>
  <c r="G388" i="3"/>
  <c r="A390" i="3"/>
  <c r="C389" i="3"/>
  <c r="O388" i="3" l="1"/>
  <c r="A391" i="3"/>
  <c r="C390" i="3"/>
  <c r="L389" i="3"/>
  <c r="J389" i="3"/>
  <c r="H389" i="3"/>
  <c r="F389" i="3"/>
  <c r="D389" i="3"/>
  <c r="I389" i="3"/>
  <c r="E389" i="3"/>
  <c r="K389" i="3"/>
  <c r="G389" i="3"/>
  <c r="O389" i="3" l="1"/>
  <c r="L390" i="3"/>
  <c r="J390" i="3"/>
  <c r="H390" i="3"/>
  <c r="F390" i="3"/>
  <c r="D390" i="3"/>
  <c r="I390" i="3"/>
  <c r="E390" i="3"/>
  <c r="K390" i="3"/>
  <c r="G390" i="3"/>
  <c r="A392" i="3"/>
  <c r="C391" i="3"/>
  <c r="O390" i="3" l="1"/>
  <c r="L391" i="3"/>
  <c r="J391" i="3"/>
  <c r="H391" i="3"/>
  <c r="F391" i="3"/>
  <c r="D391" i="3"/>
  <c r="I391" i="3"/>
  <c r="E391" i="3"/>
  <c r="K391" i="3"/>
  <c r="G391" i="3"/>
  <c r="A393" i="3"/>
  <c r="C392" i="3"/>
  <c r="O391" i="3" l="1"/>
  <c r="A394" i="3"/>
  <c r="C393" i="3"/>
  <c r="L392" i="3"/>
  <c r="J392" i="3"/>
  <c r="H392" i="3"/>
  <c r="F392" i="3"/>
  <c r="D392" i="3"/>
  <c r="I392" i="3"/>
  <c r="E392" i="3"/>
  <c r="K392" i="3"/>
  <c r="G392" i="3"/>
  <c r="O392" i="3" l="1"/>
  <c r="L393" i="3"/>
  <c r="J393" i="3"/>
  <c r="H393" i="3"/>
  <c r="F393" i="3"/>
  <c r="D393" i="3"/>
  <c r="I393" i="3"/>
  <c r="E393" i="3"/>
  <c r="K393" i="3"/>
  <c r="G393" i="3"/>
  <c r="A395" i="3"/>
  <c r="C394" i="3"/>
  <c r="O393" i="3" l="1"/>
  <c r="L394" i="3"/>
  <c r="J394" i="3"/>
  <c r="H394" i="3"/>
  <c r="F394" i="3"/>
  <c r="D394" i="3"/>
  <c r="I394" i="3"/>
  <c r="E394" i="3"/>
  <c r="K394" i="3"/>
  <c r="G394" i="3"/>
  <c r="A396" i="3"/>
  <c r="C395" i="3"/>
  <c r="O394" i="3" l="1"/>
  <c r="L395" i="3"/>
  <c r="J395" i="3"/>
  <c r="H395" i="3"/>
  <c r="F395" i="3"/>
  <c r="D395" i="3"/>
  <c r="I395" i="3"/>
  <c r="E395" i="3"/>
  <c r="K395" i="3"/>
  <c r="G395" i="3"/>
  <c r="A397" i="3"/>
  <c r="C396" i="3"/>
  <c r="O395" i="3" l="1"/>
  <c r="A398" i="3"/>
  <c r="C397" i="3"/>
  <c r="L396" i="3"/>
  <c r="J396" i="3"/>
  <c r="H396" i="3"/>
  <c r="F396" i="3"/>
  <c r="D396" i="3"/>
  <c r="I396" i="3"/>
  <c r="E396" i="3"/>
  <c r="K396" i="3"/>
  <c r="G396" i="3"/>
  <c r="O396" i="3" l="1"/>
  <c r="L397" i="3"/>
  <c r="J397" i="3"/>
  <c r="H397" i="3"/>
  <c r="F397" i="3"/>
  <c r="D397" i="3"/>
  <c r="I397" i="3"/>
  <c r="E397" i="3"/>
  <c r="K397" i="3"/>
  <c r="G397" i="3"/>
  <c r="A399" i="3"/>
  <c r="C398" i="3"/>
  <c r="O397" i="3" l="1"/>
  <c r="L398" i="3"/>
  <c r="J398" i="3"/>
  <c r="H398" i="3"/>
  <c r="F398" i="3"/>
  <c r="D398" i="3"/>
  <c r="I398" i="3"/>
  <c r="E398" i="3"/>
  <c r="K398" i="3"/>
  <c r="G398" i="3"/>
  <c r="A400" i="3"/>
  <c r="C399" i="3"/>
  <c r="O398" i="3" l="1"/>
  <c r="L399" i="3"/>
  <c r="J399" i="3"/>
  <c r="H399" i="3"/>
  <c r="F399" i="3"/>
  <c r="D399" i="3"/>
  <c r="I399" i="3"/>
  <c r="E399" i="3"/>
  <c r="K399" i="3"/>
  <c r="G399" i="3"/>
  <c r="A401" i="3"/>
  <c r="C400" i="3"/>
  <c r="O399" i="3" l="1"/>
  <c r="L400" i="3"/>
  <c r="J400" i="3"/>
  <c r="H400" i="3"/>
  <c r="F400" i="3"/>
  <c r="D400" i="3"/>
  <c r="I400" i="3"/>
  <c r="E400" i="3"/>
  <c r="K400" i="3"/>
  <c r="G400" i="3"/>
  <c r="A402" i="3"/>
  <c r="C401" i="3"/>
  <c r="O400" i="3" l="1"/>
  <c r="A403" i="3"/>
  <c r="C402" i="3"/>
  <c r="L401" i="3"/>
  <c r="J401" i="3"/>
  <c r="H401" i="3"/>
  <c r="F401" i="3"/>
  <c r="D401" i="3"/>
  <c r="I401" i="3"/>
  <c r="E401" i="3"/>
  <c r="K401" i="3"/>
  <c r="G401" i="3"/>
  <c r="O401" i="3" l="1"/>
  <c r="L402" i="3"/>
  <c r="J402" i="3"/>
  <c r="H402" i="3"/>
  <c r="F402" i="3"/>
  <c r="D402" i="3"/>
  <c r="I402" i="3"/>
  <c r="E402" i="3"/>
  <c r="K402" i="3"/>
  <c r="G402" i="3"/>
  <c r="A404" i="3"/>
  <c r="C403" i="3"/>
  <c r="O402" i="3" l="1"/>
  <c r="L403" i="3"/>
  <c r="J403" i="3"/>
  <c r="H403" i="3"/>
  <c r="F403" i="3"/>
  <c r="D403" i="3"/>
  <c r="I403" i="3"/>
  <c r="E403" i="3"/>
  <c r="K403" i="3"/>
  <c r="G403" i="3"/>
  <c r="A405" i="3"/>
  <c r="C404" i="3"/>
  <c r="O403" i="3" l="1"/>
  <c r="A406" i="3"/>
  <c r="C405" i="3"/>
  <c r="L404" i="3"/>
  <c r="J404" i="3"/>
  <c r="H404" i="3"/>
  <c r="F404" i="3"/>
  <c r="D404" i="3"/>
  <c r="I404" i="3"/>
  <c r="E404" i="3"/>
  <c r="K404" i="3"/>
  <c r="G404" i="3"/>
  <c r="O404" i="3" l="1"/>
  <c r="L405" i="3"/>
  <c r="J405" i="3"/>
  <c r="H405" i="3"/>
  <c r="F405" i="3"/>
  <c r="D405" i="3"/>
  <c r="I405" i="3"/>
  <c r="E405" i="3"/>
  <c r="K405" i="3"/>
  <c r="G405" i="3"/>
  <c r="A407" i="3"/>
  <c r="C406" i="3"/>
  <c r="O405" i="3" l="1"/>
  <c r="L406" i="3"/>
  <c r="J406" i="3"/>
  <c r="H406" i="3"/>
  <c r="F406" i="3"/>
  <c r="D406" i="3"/>
  <c r="I406" i="3"/>
  <c r="E406" i="3"/>
  <c r="K406" i="3"/>
  <c r="G406" i="3"/>
  <c r="A408" i="3"/>
  <c r="C407" i="3"/>
  <c r="O406" i="3" l="1"/>
  <c r="A409" i="3"/>
  <c r="C408" i="3"/>
  <c r="L407" i="3"/>
  <c r="J407" i="3"/>
  <c r="H407" i="3"/>
  <c r="F407" i="3"/>
  <c r="D407" i="3"/>
  <c r="I407" i="3"/>
  <c r="E407" i="3"/>
  <c r="K407" i="3"/>
  <c r="G407" i="3"/>
  <c r="O407" i="3" l="1"/>
  <c r="L408" i="3"/>
  <c r="J408" i="3"/>
  <c r="H408" i="3"/>
  <c r="F408" i="3"/>
  <c r="D408" i="3"/>
  <c r="I408" i="3"/>
  <c r="E408" i="3"/>
  <c r="K408" i="3"/>
  <c r="G408" i="3"/>
  <c r="A410" i="3"/>
  <c r="C409" i="3"/>
  <c r="O408" i="3" l="1"/>
  <c r="L409" i="3"/>
  <c r="J409" i="3"/>
  <c r="H409" i="3"/>
  <c r="F409" i="3"/>
  <c r="D409" i="3"/>
  <c r="I409" i="3"/>
  <c r="E409" i="3"/>
  <c r="K409" i="3"/>
  <c r="G409" i="3"/>
  <c r="A411" i="3"/>
  <c r="C410" i="3"/>
  <c r="O409" i="3" l="1"/>
  <c r="A412" i="3"/>
  <c r="C411" i="3"/>
  <c r="L410" i="3"/>
  <c r="J410" i="3"/>
  <c r="H410" i="3"/>
  <c r="F410" i="3"/>
  <c r="D410" i="3"/>
  <c r="I410" i="3"/>
  <c r="E410" i="3"/>
  <c r="K410" i="3"/>
  <c r="G410" i="3"/>
  <c r="O410" i="3" l="1"/>
  <c r="L411" i="3"/>
  <c r="J411" i="3"/>
  <c r="H411" i="3"/>
  <c r="F411" i="3"/>
  <c r="D411" i="3"/>
  <c r="I411" i="3"/>
  <c r="E411" i="3"/>
  <c r="K411" i="3"/>
  <c r="G411" i="3"/>
  <c r="A413" i="3"/>
  <c r="C412" i="3"/>
  <c r="O411" i="3" l="1"/>
  <c r="L412" i="3"/>
  <c r="J412" i="3"/>
  <c r="H412" i="3"/>
  <c r="F412" i="3"/>
  <c r="D412" i="3"/>
  <c r="I412" i="3"/>
  <c r="E412" i="3"/>
  <c r="K412" i="3"/>
  <c r="G412" i="3"/>
  <c r="A414" i="3"/>
  <c r="C413" i="3"/>
  <c r="O412" i="3" l="1"/>
  <c r="A415" i="3"/>
  <c r="C414" i="3"/>
  <c r="L413" i="3"/>
  <c r="J413" i="3"/>
  <c r="H413" i="3"/>
  <c r="F413" i="3"/>
  <c r="D413" i="3"/>
  <c r="I413" i="3"/>
  <c r="E413" i="3"/>
  <c r="K413" i="3"/>
  <c r="G413" i="3"/>
  <c r="O413" i="3" l="1"/>
  <c r="L414" i="3"/>
  <c r="J414" i="3"/>
  <c r="H414" i="3"/>
  <c r="F414" i="3"/>
  <c r="D414" i="3"/>
  <c r="I414" i="3"/>
  <c r="E414" i="3"/>
  <c r="K414" i="3"/>
  <c r="G414" i="3"/>
  <c r="A416" i="3"/>
  <c r="C415" i="3"/>
  <c r="O414" i="3" l="1"/>
  <c r="L415" i="3"/>
  <c r="J415" i="3"/>
  <c r="H415" i="3"/>
  <c r="F415" i="3"/>
  <c r="D415" i="3"/>
  <c r="I415" i="3"/>
  <c r="E415" i="3"/>
  <c r="K415" i="3"/>
  <c r="G415" i="3"/>
  <c r="A417" i="3"/>
  <c r="C416" i="3"/>
  <c r="O415" i="3" l="1"/>
  <c r="A418" i="3"/>
  <c r="C417" i="3"/>
  <c r="L416" i="3"/>
  <c r="J416" i="3"/>
  <c r="H416" i="3"/>
  <c r="F416" i="3"/>
  <c r="D416" i="3"/>
  <c r="I416" i="3"/>
  <c r="E416" i="3"/>
  <c r="K416" i="3"/>
  <c r="G416" i="3"/>
  <c r="O416" i="3" l="1"/>
  <c r="L417" i="3"/>
  <c r="J417" i="3"/>
  <c r="H417" i="3"/>
  <c r="F417" i="3"/>
  <c r="D417" i="3"/>
  <c r="I417" i="3"/>
  <c r="E417" i="3"/>
  <c r="K417" i="3"/>
  <c r="G417" i="3"/>
  <c r="A419" i="3"/>
  <c r="C418" i="3"/>
  <c r="O417" i="3" l="1"/>
  <c r="L418" i="3"/>
  <c r="J418" i="3"/>
  <c r="H418" i="3"/>
  <c r="F418" i="3"/>
  <c r="D418" i="3"/>
  <c r="I418" i="3"/>
  <c r="E418" i="3"/>
  <c r="K418" i="3"/>
  <c r="G418" i="3"/>
  <c r="A420" i="3"/>
  <c r="C419" i="3"/>
  <c r="O418" i="3" l="1"/>
  <c r="A421" i="3"/>
  <c r="C420" i="3"/>
  <c r="L419" i="3"/>
  <c r="J419" i="3"/>
  <c r="H419" i="3"/>
  <c r="F419" i="3"/>
  <c r="D419" i="3"/>
  <c r="I419" i="3"/>
  <c r="E419" i="3"/>
  <c r="K419" i="3"/>
  <c r="G419" i="3"/>
  <c r="O419" i="3" l="1"/>
  <c r="L420" i="3"/>
  <c r="J420" i="3"/>
  <c r="H420" i="3"/>
  <c r="F420" i="3"/>
  <c r="D420" i="3"/>
  <c r="I420" i="3"/>
  <c r="E420" i="3"/>
  <c r="K420" i="3"/>
  <c r="G420" i="3"/>
  <c r="A422" i="3"/>
  <c r="C421" i="3"/>
  <c r="O420" i="3" l="1"/>
  <c r="L421" i="3"/>
  <c r="J421" i="3"/>
  <c r="H421" i="3"/>
  <c r="F421" i="3"/>
  <c r="D421" i="3"/>
  <c r="I421" i="3"/>
  <c r="E421" i="3"/>
  <c r="K421" i="3"/>
  <c r="G421" i="3"/>
  <c r="A423" i="3"/>
  <c r="C422" i="3"/>
  <c r="O421" i="3" l="1"/>
  <c r="A424" i="3"/>
  <c r="C423" i="3"/>
  <c r="L422" i="3"/>
  <c r="J422" i="3"/>
  <c r="H422" i="3"/>
  <c r="F422" i="3"/>
  <c r="D422" i="3"/>
  <c r="I422" i="3"/>
  <c r="E422" i="3"/>
  <c r="K422" i="3"/>
  <c r="G422" i="3"/>
  <c r="O422" i="3" l="1"/>
  <c r="L423" i="3"/>
  <c r="J423" i="3"/>
  <c r="H423" i="3"/>
  <c r="F423" i="3"/>
  <c r="D423" i="3"/>
  <c r="I423" i="3"/>
  <c r="E423" i="3"/>
  <c r="K423" i="3"/>
  <c r="G423" i="3"/>
  <c r="A425" i="3"/>
  <c r="C424" i="3"/>
  <c r="O423" i="3" l="1"/>
  <c r="L424" i="3"/>
  <c r="J424" i="3"/>
  <c r="H424" i="3"/>
  <c r="F424" i="3"/>
  <c r="D424" i="3"/>
  <c r="I424" i="3"/>
  <c r="E424" i="3"/>
  <c r="K424" i="3"/>
  <c r="G424" i="3"/>
  <c r="A426" i="3"/>
  <c r="C425" i="3"/>
  <c r="O424" i="3" l="1"/>
  <c r="A427" i="3"/>
  <c r="C426" i="3"/>
  <c r="L425" i="3"/>
  <c r="J425" i="3"/>
  <c r="H425" i="3"/>
  <c r="F425" i="3"/>
  <c r="D425" i="3"/>
  <c r="I425" i="3"/>
  <c r="E425" i="3"/>
  <c r="K425" i="3"/>
  <c r="G425" i="3"/>
  <c r="O425" i="3" l="1"/>
  <c r="L426" i="3"/>
  <c r="J426" i="3"/>
  <c r="H426" i="3"/>
  <c r="F426" i="3"/>
  <c r="D426" i="3"/>
  <c r="I426" i="3"/>
  <c r="E426" i="3"/>
  <c r="K426" i="3"/>
  <c r="G426" i="3"/>
  <c r="A428" i="3"/>
  <c r="C427" i="3"/>
  <c r="O426" i="3" l="1"/>
  <c r="L427" i="3"/>
  <c r="J427" i="3"/>
  <c r="H427" i="3"/>
  <c r="F427" i="3"/>
  <c r="D427" i="3"/>
  <c r="I427" i="3"/>
  <c r="E427" i="3"/>
  <c r="K427" i="3"/>
  <c r="G427" i="3"/>
  <c r="A429" i="3"/>
  <c r="C428" i="3"/>
  <c r="O427" i="3" l="1"/>
  <c r="A430" i="3"/>
  <c r="C429" i="3"/>
  <c r="L428" i="3"/>
  <c r="J428" i="3"/>
  <c r="H428" i="3"/>
  <c r="F428" i="3"/>
  <c r="D428" i="3"/>
  <c r="I428" i="3"/>
  <c r="E428" i="3"/>
  <c r="K428" i="3"/>
  <c r="G428" i="3"/>
  <c r="O428" i="3" l="1"/>
  <c r="A431" i="3"/>
  <c r="C430" i="3"/>
  <c r="L429" i="3"/>
  <c r="J429" i="3"/>
  <c r="H429" i="3"/>
  <c r="F429" i="3"/>
  <c r="D429" i="3"/>
  <c r="I429" i="3"/>
  <c r="E429" i="3"/>
  <c r="K429" i="3"/>
  <c r="G429" i="3"/>
  <c r="O429" i="3" l="1"/>
  <c r="A432" i="3"/>
  <c r="C431" i="3"/>
  <c r="L430" i="3"/>
  <c r="J430" i="3"/>
  <c r="H430" i="3"/>
  <c r="F430" i="3"/>
  <c r="D430" i="3"/>
  <c r="I430" i="3"/>
  <c r="E430" i="3"/>
  <c r="K430" i="3"/>
  <c r="G430" i="3"/>
  <c r="O430" i="3" l="1"/>
  <c r="L431" i="3"/>
  <c r="J431" i="3"/>
  <c r="H431" i="3"/>
  <c r="F431" i="3"/>
  <c r="D431" i="3"/>
  <c r="I431" i="3"/>
  <c r="E431" i="3"/>
  <c r="K431" i="3"/>
  <c r="G431" i="3"/>
  <c r="A433" i="3"/>
  <c r="C432" i="3"/>
  <c r="O431" i="3" l="1"/>
  <c r="L432" i="3"/>
  <c r="J432" i="3"/>
  <c r="H432" i="3"/>
  <c r="F432" i="3"/>
  <c r="D432" i="3"/>
  <c r="I432" i="3"/>
  <c r="E432" i="3"/>
  <c r="K432" i="3"/>
  <c r="G432" i="3"/>
  <c r="A434" i="3"/>
  <c r="C433" i="3"/>
  <c r="O432" i="3" l="1"/>
  <c r="A435" i="3"/>
  <c r="C434" i="3"/>
  <c r="L433" i="3"/>
  <c r="J433" i="3"/>
  <c r="H433" i="3"/>
  <c r="F433" i="3"/>
  <c r="D433" i="3"/>
  <c r="I433" i="3"/>
  <c r="E433" i="3"/>
  <c r="K433" i="3"/>
  <c r="G433" i="3"/>
  <c r="O433" i="3" l="1"/>
  <c r="L434" i="3"/>
  <c r="J434" i="3"/>
  <c r="H434" i="3"/>
  <c r="F434" i="3"/>
  <c r="D434" i="3"/>
  <c r="I434" i="3"/>
  <c r="E434" i="3"/>
  <c r="K434" i="3"/>
  <c r="G434" i="3"/>
  <c r="A436" i="3"/>
  <c r="C435" i="3"/>
  <c r="O434" i="3" l="1"/>
  <c r="L435" i="3"/>
  <c r="J435" i="3"/>
  <c r="H435" i="3"/>
  <c r="F435" i="3"/>
  <c r="D435" i="3"/>
  <c r="I435" i="3"/>
  <c r="E435" i="3"/>
  <c r="K435" i="3"/>
  <c r="G435" i="3"/>
  <c r="A437" i="3"/>
  <c r="C436" i="3"/>
  <c r="O435" i="3" l="1"/>
  <c r="A438" i="3"/>
  <c r="C437" i="3"/>
  <c r="L436" i="3"/>
  <c r="J436" i="3"/>
  <c r="H436" i="3"/>
  <c r="F436" i="3"/>
  <c r="D436" i="3"/>
  <c r="I436" i="3"/>
  <c r="E436" i="3"/>
  <c r="K436" i="3"/>
  <c r="G436" i="3"/>
  <c r="O436" i="3" l="1"/>
  <c r="L437" i="3"/>
  <c r="J437" i="3"/>
  <c r="H437" i="3"/>
  <c r="F437" i="3"/>
  <c r="D437" i="3"/>
  <c r="I437" i="3"/>
  <c r="E437" i="3"/>
  <c r="K437" i="3"/>
  <c r="G437" i="3"/>
  <c r="A439" i="3"/>
  <c r="C438" i="3"/>
  <c r="O437" i="3" l="1"/>
  <c r="L438" i="3"/>
  <c r="J438" i="3"/>
  <c r="H438" i="3"/>
  <c r="F438" i="3"/>
  <c r="D438" i="3"/>
  <c r="I438" i="3"/>
  <c r="E438" i="3"/>
  <c r="K438" i="3"/>
  <c r="G438" i="3"/>
  <c r="A440" i="3"/>
  <c r="C439" i="3"/>
  <c r="O438" i="3" l="1"/>
  <c r="A441" i="3"/>
  <c r="C440" i="3"/>
  <c r="L439" i="3"/>
  <c r="J439" i="3"/>
  <c r="H439" i="3"/>
  <c r="F439" i="3"/>
  <c r="D439" i="3"/>
  <c r="I439" i="3"/>
  <c r="E439" i="3"/>
  <c r="K439" i="3"/>
  <c r="G439" i="3"/>
  <c r="O439" i="3" l="1"/>
  <c r="L440" i="3"/>
  <c r="J440" i="3"/>
  <c r="H440" i="3"/>
  <c r="F440" i="3"/>
  <c r="D440" i="3"/>
  <c r="I440" i="3"/>
  <c r="E440" i="3"/>
  <c r="K440" i="3"/>
  <c r="G440" i="3"/>
  <c r="A442" i="3"/>
  <c r="C441" i="3"/>
  <c r="O440" i="3" l="1"/>
  <c r="L441" i="3"/>
  <c r="J441" i="3"/>
  <c r="H441" i="3"/>
  <c r="F441" i="3"/>
  <c r="D441" i="3"/>
  <c r="I441" i="3"/>
  <c r="E441" i="3"/>
  <c r="K441" i="3"/>
  <c r="G441" i="3"/>
  <c r="A443" i="3"/>
  <c r="C442" i="3"/>
  <c r="O441" i="3" l="1"/>
  <c r="A444" i="3"/>
  <c r="C443" i="3"/>
  <c r="L442" i="3"/>
  <c r="J442" i="3"/>
  <c r="H442" i="3"/>
  <c r="F442" i="3"/>
  <c r="D442" i="3"/>
  <c r="I442" i="3"/>
  <c r="E442" i="3"/>
  <c r="K442" i="3"/>
  <c r="G442" i="3"/>
  <c r="O442" i="3" l="1"/>
  <c r="L443" i="3"/>
  <c r="J443" i="3"/>
  <c r="H443" i="3"/>
  <c r="F443" i="3"/>
  <c r="D443" i="3"/>
  <c r="I443" i="3"/>
  <c r="E443" i="3"/>
  <c r="K443" i="3"/>
  <c r="G443" i="3"/>
  <c r="A445" i="3"/>
  <c r="C444" i="3"/>
  <c r="O443" i="3" l="1"/>
  <c r="L444" i="3"/>
  <c r="J444" i="3"/>
  <c r="H444" i="3"/>
  <c r="F444" i="3"/>
  <c r="D444" i="3"/>
  <c r="I444" i="3"/>
  <c r="E444" i="3"/>
  <c r="K444" i="3"/>
  <c r="G444" i="3"/>
  <c r="A446" i="3"/>
  <c r="C445" i="3"/>
  <c r="O444" i="3" l="1"/>
  <c r="L445" i="3"/>
  <c r="J445" i="3"/>
  <c r="H445" i="3"/>
  <c r="F445" i="3"/>
  <c r="D445" i="3"/>
  <c r="I445" i="3"/>
  <c r="E445" i="3"/>
  <c r="K445" i="3"/>
  <c r="G445" i="3"/>
  <c r="A447" i="3"/>
  <c r="C446" i="3"/>
  <c r="O445" i="3" l="1"/>
  <c r="L446" i="3"/>
  <c r="J446" i="3"/>
  <c r="H446" i="3"/>
  <c r="F446" i="3"/>
  <c r="D446" i="3"/>
  <c r="I446" i="3"/>
  <c r="E446" i="3"/>
  <c r="K446" i="3"/>
  <c r="G446" i="3"/>
  <c r="A448" i="3"/>
  <c r="C447" i="3"/>
  <c r="O446" i="3" l="1"/>
  <c r="L447" i="3"/>
  <c r="J447" i="3"/>
  <c r="H447" i="3"/>
  <c r="F447" i="3"/>
  <c r="D447" i="3"/>
  <c r="I447" i="3"/>
  <c r="E447" i="3"/>
  <c r="K447" i="3"/>
  <c r="G447" i="3"/>
  <c r="A449" i="3"/>
  <c r="C448" i="3"/>
  <c r="O447" i="3" l="1"/>
  <c r="L448" i="3"/>
  <c r="J448" i="3"/>
  <c r="H448" i="3"/>
  <c r="F448" i="3"/>
  <c r="D448" i="3"/>
  <c r="I448" i="3"/>
  <c r="E448" i="3"/>
  <c r="K448" i="3"/>
  <c r="G448" i="3"/>
  <c r="A450" i="3"/>
  <c r="C449" i="3"/>
  <c r="O448" i="3" l="1"/>
  <c r="L449" i="3"/>
  <c r="J449" i="3"/>
  <c r="H449" i="3"/>
  <c r="F449" i="3"/>
  <c r="D449" i="3"/>
  <c r="I449" i="3"/>
  <c r="E449" i="3"/>
  <c r="K449" i="3"/>
  <c r="G449" i="3"/>
  <c r="A451" i="3"/>
  <c r="C450" i="3"/>
  <c r="O449" i="3" l="1"/>
  <c r="L450" i="3"/>
  <c r="J450" i="3"/>
  <c r="H450" i="3"/>
  <c r="F450" i="3"/>
  <c r="D450" i="3"/>
  <c r="I450" i="3"/>
  <c r="E450" i="3"/>
  <c r="K450" i="3"/>
  <c r="G450" i="3"/>
  <c r="A452" i="3"/>
  <c r="C451" i="3"/>
  <c r="O450" i="3" l="1"/>
  <c r="L451" i="3"/>
  <c r="J451" i="3"/>
  <c r="H451" i="3"/>
  <c r="F451" i="3"/>
  <c r="D451" i="3"/>
  <c r="I451" i="3"/>
  <c r="E451" i="3"/>
  <c r="K451" i="3"/>
  <c r="G451" i="3"/>
  <c r="A453" i="3"/>
  <c r="C452" i="3"/>
  <c r="O451" i="3" l="1"/>
  <c r="L452" i="3"/>
  <c r="J452" i="3"/>
  <c r="H452" i="3"/>
  <c r="F452" i="3"/>
  <c r="D452" i="3"/>
  <c r="I452" i="3"/>
  <c r="E452" i="3"/>
  <c r="K452" i="3"/>
  <c r="G452" i="3"/>
  <c r="A454" i="3"/>
  <c r="C453" i="3"/>
  <c r="O452" i="3" l="1"/>
  <c r="L453" i="3"/>
  <c r="J453" i="3"/>
  <c r="H453" i="3"/>
  <c r="F453" i="3"/>
  <c r="D453" i="3"/>
  <c r="I453" i="3"/>
  <c r="E453" i="3"/>
  <c r="K453" i="3"/>
  <c r="G453" i="3"/>
  <c r="A455" i="3"/>
  <c r="C454" i="3"/>
  <c r="O453" i="3" l="1"/>
  <c r="L454" i="3"/>
  <c r="J454" i="3"/>
  <c r="H454" i="3"/>
  <c r="F454" i="3"/>
  <c r="D454" i="3"/>
  <c r="I454" i="3"/>
  <c r="E454" i="3"/>
  <c r="K454" i="3"/>
  <c r="G454" i="3"/>
  <c r="A456" i="3"/>
  <c r="C455" i="3"/>
  <c r="O454" i="3" l="1"/>
  <c r="L455" i="3"/>
  <c r="J455" i="3"/>
  <c r="H455" i="3"/>
  <c r="F455" i="3"/>
  <c r="D455" i="3"/>
  <c r="I455" i="3"/>
  <c r="E455" i="3"/>
  <c r="K455" i="3"/>
  <c r="G455" i="3"/>
  <c r="A457" i="3"/>
  <c r="C456" i="3"/>
  <c r="O455" i="3" l="1"/>
  <c r="L456" i="3"/>
  <c r="J456" i="3"/>
  <c r="H456" i="3"/>
  <c r="F456" i="3"/>
  <c r="D456" i="3"/>
  <c r="I456" i="3"/>
  <c r="E456" i="3"/>
  <c r="K456" i="3"/>
  <c r="G456" i="3"/>
  <c r="A458" i="3"/>
  <c r="C457" i="3"/>
  <c r="O456" i="3" l="1"/>
  <c r="A459" i="3"/>
  <c r="C458" i="3"/>
  <c r="L457" i="3"/>
  <c r="J457" i="3"/>
  <c r="H457" i="3"/>
  <c r="F457" i="3"/>
  <c r="D457" i="3"/>
  <c r="I457" i="3"/>
  <c r="E457" i="3"/>
  <c r="K457" i="3"/>
  <c r="G457" i="3"/>
  <c r="O457" i="3" l="1"/>
  <c r="L458" i="3"/>
  <c r="J458" i="3"/>
  <c r="H458" i="3"/>
  <c r="F458" i="3"/>
  <c r="D458" i="3"/>
  <c r="I458" i="3"/>
  <c r="E458" i="3"/>
  <c r="K458" i="3"/>
  <c r="G458" i="3"/>
  <c r="A460" i="3"/>
  <c r="C459" i="3"/>
  <c r="O458" i="3" l="1"/>
  <c r="L459" i="3"/>
  <c r="J459" i="3"/>
  <c r="H459" i="3"/>
  <c r="F459" i="3"/>
  <c r="D459" i="3"/>
  <c r="I459" i="3"/>
  <c r="E459" i="3"/>
  <c r="K459" i="3"/>
  <c r="G459" i="3"/>
  <c r="A461" i="3"/>
  <c r="C460" i="3"/>
  <c r="O459" i="3" l="1"/>
  <c r="A462" i="3"/>
  <c r="C461" i="3"/>
  <c r="L460" i="3"/>
  <c r="J460" i="3"/>
  <c r="H460" i="3"/>
  <c r="F460" i="3"/>
  <c r="D460" i="3"/>
  <c r="I460" i="3"/>
  <c r="E460" i="3"/>
  <c r="K460" i="3"/>
  <c r="G460" i="3"/>
  <c r="O460" i="3" l="1"/>
  <c r="L461" i="3"/>
  <c r="J461" i="3"/>
  <c r="H461" i="3"/>
  <c r="F461" i="3"/>
  <c r="D461" i="3"/>
  <c r="I461" i="3"/>
  <c r="E461" i="3"/>
  <c r="K461" i="3"/>
  <c r="G461" i="3"/>
  <c r="A463" i="3"/>
  <c r="C462" i="3"/>
  <c r="O461" i="3" l="1"/>
  <c r="L462" i="3"/>
  <c r="J462" i="3"/>
  <c r="H462" i="3"/>
  <c r="F462" i="3"/>
  <c r="D462" i="3"/>
  <c r="I462" i="3"/>
  <c r="E462" i="3"/>
  <c r="K462" i="3"/>
  <c r="G462" i="3"/>
  <c r="A464" i="3"/>
  <c r="C463" i="3"/>
  <c r="O462" i="3" l="1"/>
  <c r="A465" i="3"/>
  <c r="C464" i="3"/>
  <c r="L463" i="3"/>
  <c r="J463" i="3"/>
  <c r="H463" i="3"/>
  <c r="F463" i="3"/>
  <c r="D463" i="3"/>
  <c r="I463" i="3"/>
  <c r="E463" i="3"/>
  <c r="K463" i="3"/>
  <c r="G463" i="3"/>
  <c r="O463" i="3" l="1"/>
  <c r="L464" i="3"/>
  <c r="J464" i="3"/>
  <c r="H464" i="3"/>
  <c r="F464" i="3"/>
  <c r="D464" i="3"/>
  <c r="I464" i="3"/>
  <c r="E464" i="3"/>
  <c r="K464" i="3"/>
  <c r="G464" i="3"/>
  <c r="A466" i="3"/>
  <c r="C465" i="3"/>
  <c r="O464" i="3" l="1"/>
  <c r="L465" i="3"/>
  <c r="J465" i="3"/>
  <c r="H465" i="3"/>
  <c r="F465" i="3"/>
  <c r="D465" i="3"/>
  <c r="I465" i="3"/>
  <c r="E465" i="3"/>
  <c r="K465" i="3"/>
  <c r="G465" i="3"/>
  <c r="A467" i="3"/>
  <c r="C466" i="3"/>
  <c r="O465" i="3" l="1"/>
  <c r="A468" i="3"/>
  <c r="C467" i="3"/>
  <c r="L466" i="3"/>
  <c r="J466" i="3"/>
  <c r="H466" i="3"/>
  <c r="F466" i="3"/>
  <c r="D466" i="3"/>
  <c r="I466" i="3"/>
  <c r="E466" i="3"/>
  <c r="K466" i="3"/>
  <c r="G466" i="3"/>
  <c r="O466" i="3" l="1"/>
  <c r="L467" i="3"/>
  <c r="J467" i="3"/>
  <c r="H467" i="3"/>
  <c r="F467" i="3"/>
  <c r="D467" i="3"/>
  <c r="I467" i="3"/>
  <c r="E467" i="3"/>
  <c r="K467" i="3"/>
  <c r="G467" i="3"/>
  <c r="A469" i="3"/>
  <c r="C468" i="3"/>
  <c r="O467" i="3" l="1"/>
  <c r="L468" i="3"/>
  <c r="J468" i="3"/>
  <c r="H468" i="3"/>
  <c r="F468" i="3"/>
  <c r="D468" i="3"/>
  <c r="I468" i="3"/>
  <c r="E468" i="3"/>
  <c r="K468" i="3"/>
  <c r="G468" i="3"/>
  <c r="A470" i="3"/>
  <c r="C469" i="3"/>
  <c r="O468" i="3" l="1"/>
  <c r="L469" i="3"/>
  <c r="J469" i="3"/>
  <c r="H469" i="3"/>
  <c r="F469" i="3"/>
  <c r="D469" i="3"/>
  <c r="I469" i="3"/>
  <c r="E469" i="3"/>
  <c r="K469" i="3"/>
  <c r="G469" i="3"/>
  <c r="A471" i="3"/>
  <c r="C470" i="3"/>
  <c r="O469" i="3" l="1"/>
  <c r="A472" i="3"/>
  <c r="C471" i="3"/>
  <c r="L470" i="3"/>
  <c r="J470" i="3"/>
  <c r="H470" i="3"/>
  <c r="F470" i="3"/>
  <c r="D470" i="3"/>
  <c r="I470" i="3"/>
  <c r="E470" i="3"/>
  <c r="K470" i="3"/>
  <c r="G470" i="3"/>
  <c r="O470" i="3" l="1"/>
  <c r="L471" i="3"/>
  <c r="J471" i="3"/>
  <c r="H471" i="3"/>
  <c r="F471" i="3"/>
  <c r="D471" i="3"/>
  <c r="I471" i="3"/>
  <c r="E471" i="3"/>
  <c r="K471" i="3"/>
  <c r="G471" i="3"/>
  <c r="A473" i="3"/>
  <c r="C472" i="3"/>
  <c r="O471" i="3" l="1"/>
  <c r="L472" i="3"/>
  <c r="J472" i="3"/>
  <c r="H472" i="3"/>
  <c r="F472" i="3"/>
  <c r="D472" i="3"/>
  <c r="I472" i="3"/>
  <c r="E472" i="3"/>
  <c r="K472" i="3"/>
  <c r="G472" i="3"/>
  <c r="A474" i="3"/>
  <c r="C473" i="3"/>
  <c r="O472" i="3" l="1"/>
  <c r="L473" i="3"/>
  <c r="J473" i="3"/>
  <c r="H473" i="3"/>
  <c r="F473" i="3"/>
  <c r="D473" i="3"/>
  <c r="I473" i="3"/>
  <c r="E473" i="3"/>
  <c r="K473" i="3"/>
  <c r="G473" i="3"/>
  <c r="A475" i="3"/>
  <c r="C474" i="3"/>
  <c r="O473" i="3" l="1"/>
  <c r="A476" i="3"/>
  <c r="C475" i="3"/>
  <c r="L474" i="3"/>
  <c r="J474" i="3"/>
  <c r="H474" i="3"/>
  <c r="F474" i="3"/>
  <c r="D474" i="3"/>
  <c r="I474" i="3"/>
  <c r="E474" i="3"/>
  <c r="K474" i="3"/>
  <c r="G474" i="3"/>
  <c r="O474" i="3" l="1"/>
  <c r="L475" i="3"/>
  <c r="J475" i="3"/>
  <c r="H475" i="3"/>
  <c r="F475" i="3"/>
  <c r="D475" i="3"/>
  <c r="I475" i="3"/>
  <c r="E475" i="3"/>
  <c r="K475" i="3"/>
  <c r="G475" i="3"/>
  <c r="A477" i="3"/>
  <c r="C476" i="3"/>
  <c r="O475" i="3" l="1"/>
  <c r="L476" i="3"/>
  <c r="J476" i="3"/>
  <c r="H476" i="3"/>
  <c r="F476" i="3"/>
  <c r="D476" i="3"/>
  <c r="I476" i="3"/>
  <c r="E476" i="3"/>
  <c r="K476" i="3"/>
  <c r="G476" i="3"/>
  <c r="A478" i="3"/>
  <c r="C477" i="3"/>
  <c r="O476" i="3" l="1"/>
  <c r="L477" i="3"/>
  <c r="J477" i="3"/>
  <c r="H477" i="3"/>
  <c r="F477" i="3"/>
  <c r="D477" i="3"/>
  <c r="I477" i="3"/>
  <c r="E477" i="3"/>
  <c r="K477" i="3"/>
  <c r="G477" i="3"/>
  <c r="A479" i="3"/>
  <c r="C478" i="3"/>
  <c r="O477" i="3" l="1"/>
  <c r="L478" i="3"/>
  <c r="J478" i="3"/>
  <c r="H478" i="3"/>
  <c r="F478" i="3"/>
  <c r="D478" i="3"/>
  <c r="I478" i="3"/>
  <c r="E478" i="3"/>
  <c r="K478" i="3"/>
  <c r="G478" i="3"/>
  <c r="A480" i="3"/>
  <c r="C479" i="3"/>
  <c r="O478" i="3" l="1"/>
  <c r="A481" i="3"/>
  <c r="C480" i="3"/>
  <c r="L479" i="3"/>
  <c r="J479" i="3"/>
  <c r="H479" i="3"/>
  <c r="F479" i="3"/>
  <c r="D479" i="3"/>
  <c r="I479" i="3"/>
  <c r="E479" i="3"/>
  <c r="K479" i="3"/>
  <c r="G479" i="3"/>
  <c r="O479" i="3" l="1"/>
  <c r="L480" i="3"/>
  <c r="J480" i="3"/>
  <c r="H480" i="3"/>
  <c r="F480" i="3"/>
  <c r="D480" i="3"/>
  <c r="I480" i="3"/>
  <c r="E480" i="3"/>
  <c r="K480" i="3"/>
  <c r="G480" i="3"/>
  <c r="A482" i="3"/>
  <c r="C481" i="3"/>
  <c r="O480" i="3" l="1"/>
  <c r="A483" i="3"/>
  <c r="C482" i="3"/>
  <c r="L481" i="3"/>
  <c r="J481" i="3"/>
  <c r="H481" i="3"/>
  <c r="F481" i="3"/>
  <c r="D481" i="3"/>
  <c r="I481" i="3"/>
  <c r="E481" i="3"/>
  <c r="K481" i="3"/>
  <c r="G481" i="3"/>
  <c r="O481" i="3" l="1"/>
  <c r="L482" i="3"/>
  <c r="J482" i="3"/>
  <c r="H482" i="3"/>
  <c r="F482" i="3"/>
  <c r="D482" i="3"/>
  <c r="I482" i="3"/>
  <c r="E482" i="3"/>
  <c r="K482" i="3"/>
  <c r="G482" i="3"/>
  <c r="A484" i="3"/>
  <c r="C483" i="3"/>
  <c r="O482" i="3" l="1"/>
  <c r="A485" i="3"/>
  <c r="C484" i="3"/>
  <c r="L483" i="3"/>
  <c r="J483" i="3"/>
  <c r="H483" i="3"/>
  <c r="F483" i="3"/>
  <c r="D483" i="3"/>
  <c r="I483" i="3"/>
  <c r="E483" i="3"/>
  <c r="K483" i="3"/>
  <c r="G483" i="3"/>
  <c r="O483" i="3" l="1"/>
  <c r="L484" i="3"/>
  <c r="J484" i="3"/>
  <c r="H484" i="3"/>
  <c r="F484" i="3"/>
  <c r="D484" i="3"/>
  <c r="I484" i="3"/>
  <c r="E484" i="3"/>
  <c r="K484" i="3"/>
  <c r="G484" i="3"/>
  <c r="A486" i="3"/>
  <c r="C485" i="3"/>
  <c r="O484" i="3" l="1"/>
  <c r="L485" i="3"/>
  <c r="J485" i="3"/>
  <c r="H485" i="3"/>
  <c r="F485" i="3"/>
  <c r="D485" i="3"/>
  <c r="I485" i="3"/>
  <c r="E485" i="3"/>
  <c r="K485" i="3"/>
  <c r="G485" i="3"/>
  <c r="A487" i="3"/>
  <c r="C486" i="3"/>
  <c r="O485" i="3" l="1"/>
  <c r="L486" i="3"/>
  <c r="J486" i="3"/>
  <c r="H486" i="3"/>
  <c r="F486" i="3"/>
  <c r="D486" i="3"/>
  <c r="I486" i="3"/>
  <c r="E486" i="3"/>
  <c r="K486" i="3"/>
  <c r="G486" i="3"/>
  <c r="A488" i="3"/>
  <c r="C487" i="3"/>
  <c r="O486" i="3" l="1"/>
  <c r="A489" i="3"/>
  <c r="C488" i="3"/>
  <c r="L487" i="3"/>
  <c r="J487" i="3"/>
  <c r="H487" i="3"/>
  <c r="F487" i="3"/>
  <c r="D487" i="3"/>
  <c r="I487" i="3"/>
  <c r="E487" i="3"/>
  <c r="K487" i="3"/>
  <c r="G487" i="3"/>
  <c r="O487" i="3" l="1"/>
  <c r="L488" i="3"/>
  <c r="J488" i="3"/>
  <c r="H488" i="3"/>
  <c r="F488" i="3"/>
  <c r="D488" i="3"/>
  <c r="I488" i="3"/>
  <c r="E488" i="3"/>
  <c r="K488" i="3"/>
  <c r="G488" i="3"/>
  <c r="A490" i="3"/>
  <c r="C489" i="3"/>
  <c r="O488" i="3" l="1"/>
  <c r="L489" i="3"/>
  <c r="J489" i="3"/>
  <c r="H489" i="3"/>
  <c r="F489" i="3"/>
  <c r="D489" i="3"/>
  <c r="I489" i="3"/>
  <c r="E489" i="3"/>
  <c r="K489" i="3"/>
  <c r="G489" i="3"/>
  <c r="A491" i="3"/>
  <c r="C490" i="3"/>
  <c r="O489" i="3" l="1"/>
  <c r="L490" i="3"/>
  <c r="J490" i="3"/>
  <c r="H490" i="3"/>
  <c r="F490" i="3"/>
  <c r="D490" i="3"/>
  <c r="I490" i="3"/>
  <c r="E490" i="3"/>
  <c r="K490" i="3"/>
  <c r="G490" i="3"/>
  <c r="A492" i="3"/>
  <c r="C491" i="3"/>
  <c r="O490" i="3" l="1"/>
  <c r="L491" i="3"/>
  <c r="J491" i="3"/>
  <c r="H491" i="3"/>
  <c r="F491" i="3"/>
  <c r="D491" i="3"/>
  <c r="I491" i="3"/>
  <c r="E491" i="3"/>
  <c r="K491" i="3"/>
  <c r="G491" i="3"/>
  <c r="A493" i="3"/>
  <c r="C492" i="3"/>
  <c r="O491" i="3" l="1"/>
  <c r="L492" i="3"/>
  <c r="J492" i="3"/>
  <c r="H492" i="3"/>
  <c r="F492" i="3"/>
  <c r="D492" i="3"/>
  <c r="I492" i="3"/>
  <c r="E492" i="3"/>
  <c r="K492" i="3"/>
  <c r="G492" i="3"/>
  <c r="A494" i="3"/>
  <c r="C493" i="3"/>
  <c r="O492" i="3" l="1"/>
  <c r="L493" i="3"/>
  <c r="J493" i="3"/>
  <c r="H493" i="3"/>
  <c r="F493" i="3"/>
  <c r="D493" i="3"/>
  <c r="I493" i="3"/>
  <c r="E493" i="3"/>
  <c r="K493" i="3"/>
  <c r="G493" i="3"/>
  <c r="A495" i="3"/>
  <c r="C494" i="3"/>
  <c r="O493" i="3" l="1"/>
  <c r="L494" i="3"/>
  <c r="J494" i="3"/>
  <c r="H494" i="3"/>
  <c r="F494" i="3"/>
  <c r="D494" i="3"/>
  <c r="I494" i="3"/>
  <c r="E494" i="3"/>
  <c r="K494" i="3"/>
  <c r="G494" i="3"/>
  <c r="A496" i="3"/>
  <c r="C495" i="3"/>
  <c r="O494" i="3" l="1"/>
  <c r="L495" i="3"/>
  <c r="J495" i="3"/>
  <c r="H495" i="3"/>
  <c r="F495" i="3"/>
  <c r="D495" i="3"/>
  <c r="I495" i="3"/>
  <c r="E495" i="3"/>
  <c r="K495" i="3"/>
  <c r="G495" i="3"/>
  <c r="A497" i="3"/>
  <c r="C496" i="3"/>
  <c r="O495" i="3" l="1"/>
  <c r="L496" i="3"/>
  <c r="J496" i="3"/>
  <c r="H496" i="3"/>
  <c r="F496" i="3"/>
  <c r="D496" i="3"/>
  <c r="I496" i="3"/>
  <c r="E496" i="3"/>
  <c r="K496" i="3"/>
  <c r="G496" i="3"/>
  <c r="A498" i="3"/>
  <c r="C497" i="3"/>
  <c r="O496" i="3" l="1"/>
  <c r="L497" i="3"/>
  <c r="J497" i="3"/>
  <c r="H497" i="3"/>
  <c r="F497" i="3"/>
  <c r="D497" i="3"/>
  <c r="I497" i="3"/>
  <c r="E497" i="3"/>
  <c r="K497" i="3"/>
  <c r="G497" i="3"/>
  <c r="A499" i="3"/>
  <c r="C498" i="3"/>
  <c r="O497" i="3" l="1"/>
  <c r="L498" i="3"/>
  <c r="J498" i="3"/>
  <c r="H498" i="3"/>
  <c r="F498" i="3"/>
  <c r="D498" i="3"/>
  <c r="I498" i="3"/>
  <c r="E498" i="3"/>
  <c r="K498" i="3"/>
  <c r="G498" i="3"/>
  <c r="A500" i="3"/>
  <c r="C499" i="3"/>
  <c r="O498" i="3" l="1"/>
  <c r="L499" i="3"/>
  <c r="J499" i="3"/>
  <c r="H499" i="3"/>
  <c r="F499" i="3"/>
  <c r="D499" i="3"/>
  <c r="I499" i="3"/>
  <c r="E499" i="3"/>
  <c r="K499" i="3"/>
  <c r="G499" i="3"/>
  <c r="A501" i="3"/>
  <c r="C500" i="3"/>
  <c r="O499" i="3" l="1"/>
  <c r="L500" i="3"/>
  <c r="J500" i="3"/>
  <c r="H500" i="3"/>
  <c r="F500" i="3"/>
  <c r="D500" i="3"/>
  <c r="I500" i="3"/>
  <c r="E500" i="3"/>
  <c r="K500" i="3"/>
  <c r="G500" i="3"/>
  <c r="A502" i="3"/>
  <c r="C501" i="3"/>
  <c r="O500" i="3" l="1"/>
  <c r="L501" i="3"/>
  <c r="J501" i="3"/>
  <c r="H501" i="3"/>
  <c r="F501" i="3"/>
  <c r="D501" i="3"/>
  <c r="I501" i="3"/>
  <c r="E501" i="3"/>
  <c r="K501" i="3"/>
  <c r="G501" i="3"/>
  <c r="A503" i="3"/>
  <c r="C502" i="3"/>
  <c r="O501" i="3" l="1"/>
  <c r="L502" i="3"/>
  <c r="J502" i="3"/>
  <c r="H502" i="3"/>
  <c r="F502" i="3"/>
  <c r="D502" i="3"/>
  <c r="I502" i="3"/>
  <c r="E502" i="3"/>
  <c r="K502" i="3"/>
  <c r="G502" i="3"/>
  <c r="A504" i="3"/>
  <c r="C503" i="3"/>
  <c r="O502" i="3" l="1"/>
  <c r="L503" i="3"/>
  <c r="J503" i="3"/>
  <c r="H503" i="3"/>
  <c r="F503" i="3"/>
  <c r="D503" i="3"/>
  <c r="I503" i="3"/>
  <c r="E503" i="3"/>
  <c r="K503" i="3"/>
  <c r="G503" i="3"/>
  <c r="A505" i="3"/>
  <c r="C504" i="3"/>
  <c r="O503" i="3" l="1"/>
  <c r="L504" i="3"/>
  <c r="J504" i="3"/>
  <c r="H504" i="3"/>
  <c r="F504" i="3"/>
  <c r="D504" i="3"/>
  <c r="I504" i="3"/>
  <c r="E504" i="3"/>
  <c r="K504" i="3"/>
  <c r="G504" i="3"/>
  <c r="A506" i="3"/>
  <c r="C505" i="3"/>
  <c r="O504" i="3" l="1"/>
  <c r="A507" i="3"/>
  <c r="C506" i="3"/>
  <c r="L505" i="3"/>
  <c r="J505" i="3"/>
  <c r="H505" i="3"/>
  <c r="F505" i="3"/>
  <c r="D505" i="3"/>
  <c r="I505" i="3"/>
  <c r="E505" i="3"/>
  <c r="K505" i="3"/>
  <c r="G505" i="3"/>
  <c r="O505" i="3" l="1"/>
  <c r="L506" i="3"/>
  <c r="J506" i="3"/>
  <c r="H506" i="3"/>
  <c r="F506" i="3"/>
  <c r="D506" i="3"/>
  <c r="I506" i="3"/>
  <c r="E506" i="3"/>
  <c r="K506" i="3"/>
  <c r="G506" i="3"/>
  <c r="A508" i="3"/>
  <c r="C507" i="3"/>
  <c r="O506" i="3" l="1"/>
  <c r="A509" i="3"/>
  <c r="C508" i="3"/>
  <c r="L507" i="3"/>
  <c r="J507" i="3"/>
  <c r="H507" i="3"/>
  <c r="F507" i="3"/>
  <c r="D507" i="3"/>
  <c r="K507" i="3"/>
  <c r="G507" i="3"/>
  <c r="I507" i="3"/>
  <c r="E507" i="3"/>
  <c r="O507" i="3" l="1"/>
  <c r="L508" i="3"/>
  <c r="J508" i="3"/>
  <c r="H508" i="3"/>
  <c r="F508" i="3"/>
  <c r="D508" i="3"/>
  <c r="K508" i="3"/>
  <c r="G508" i="3"/>
  <c r="E508" i="3"/>
  <c r="I508" i="3"/>
  <c r="A510" i="3"/>
  <c r="C509" i="3"/>
  <c r="O508" i="3" l="1"/>
  <c r="A511" i="3"/>
  <c r="C510" i="3"/>
  <c r="L509" i="3"/>
  <c r="J509" i="3"/>
  <c r="H509" i="3"/>
  <c r="F509" i="3"/>
  <c r="D509" i="3"/>
  <c r="K509" i="3"/>
  <c r="G509" i="3"/>
  <c r="I509" i="3"/>
  <c r="E509" i="3"/>
  <c r="O509" i="3" l="1"/>
  <c r="L510" i="3"/>
  <c r="J510" i="3"/>
  <c r="H510" i="3"/>
  <c r="F510" i="3"/>
  <c r="D510" i="3"/>
  <c r="K510" i="3"/>
  <c r="G510" i="3"/>
  <c r="E510" i="3"/>
  <c r="I510" i="3"/>
  <c r="A512" i="3"/>
  <c r="C511" i="3"/>
  <c r="O510" i="3" l="1"/>
  <c r="A513" i="3"/>
  <c r="C512" i="3"/>
  <c r="L511" i="3"/>
  <c r="J511" i="3"/>
  <c r="H511" i="3"/>
  <c r="F511" i="3"/>
  <c r="D511" i="3"/>
  <c r="K511" i="3"/>
  <c r="G511" i="3"/>
  <c r="I511" i="3"/>
  <c r="E511" i="3"/>
  <c r="O511" i="3" l="1"/>
  <c r="L512" i="3"/>
  <c r="J512" i="3"/>
  <c r="H512" i="3"/>
  <c r="F512" i="3"/>
  <c r="D512" i="3"/>
  <c r="K512" i="3"/>
  <c r="G512" i="3"/>
  <c r="E512" i="3"/>
  <c r="I512" i="3"/>
  <c r="A514" i="3"/>
  <c r="C513" i="3"/>
  <c r="O512" i="3" l="1"/>
  <c r="A515" i="3"/>
  <c r="C514" i="3"/>
  <c r="L513" i="3"/>
  <c r="J513" i="3"/>
  <c r="H513" i="3"/>
  <c r="F513" i="3"/>
  <c r="D513" i="3"/>
  <c r="K513" i="3"/>
  <c r="G513" i="3"/>
  <c r="I513" i="3"/>
  <c r="E513" i="3"/>
  <c r="O513" i="3" l="1"/>
  <c r="L514" i="3"/>
  <c r="J514" i="3"/>
  <c r="H514" i="3"/>
  <c r="F514" i="3"/>
  <c r="D514" i="3"/>
  <c r="K514" i="3"/>
  <c r="G514" i="3"/>
  <c r="E514" i="3"/>
  <c r="I514" i="3"/>
  <c r="A516" i="3"/>
  <c r="C515" i="3"/>
  <c r="O514" i="3" l="1"/>
  <c r="A517" i="3"/>
  <c r="C516" i="3"/>
  <c r="L515" i="3"/>
  <c r="J515" i="3"/>
  <c r="H515" i="3"/>
  <c r="F515" i="3"/>
  <c r="D515" i="3"/>
  <c r="K515" i="3"/>
  <c r="G515" i="3"/>
  <c r="I515" i="3"/>
  <c r="E515" i="3"/>
  <c r="O515" i="3" l="1"/>
  <c r="L516" i="3"/>
  <c r="J516" i="3"/>
  <c r="H516" i="3"/>
  <c r="F516" i="3"/>
  <c r="D516" i="3"/>
  <c r="K516" i="3"/>
  <c r="G516" i="3"/>
  <c r="E516" i="3"/>
  <c r="I516" i="3"/>
  <c r="A518" i="3"/>
  <c r="C517" i="3"/>
  <c r="O516" i="3" l="1"/>
  <c r="L517" i="3"/>
  <c r="J517" i="3"/>
  <c r="H517" i="3"/>
  <c r="F517" i="3"/>
  <c r="D517" i="3"/>
  <c r="I517" i="3"/>
  <c r="E517" i="3"/>
  <c r="K517" i="3"/>
  <c r="G517" i="3"/>
  <c r="A519" i="3"/>
  <c r="C518" i="3"/>
  <c r="O517" i="3" l="1"/>
  <c r="L518" i="3"/>
  <c r="J518" i="3"/>
  <c r="H518" i="3"/>
  <c r="F518" i="3"/>
  <c r="D518" i="3"/>
  <c r="I518" i="3"/>
  <c r="E518" i="3"/>
  <c r="K518" i="3"/>
  <c r="G518" i="3"/>
  <c r="A520" i="3"/>
  <c r="C519" i="3"/>
  <c r="O518" i="3" l="1"/>
  <c r="A521" i="3"/>
  <c r="C520" i="3"/>
  <c r="L519" i="3"/>
  <c r="J519" i="3"/>
  <c r="H519" i="3"/>
  <c r="F519" i="3"/>
  <c r="D519" i="3"/>
  <c r="I519" i="3"/>
  <c r="E519" i="3"/>
  <c r="K519" i="3"/>
  <c r="G519" i="3"/>
  <c r="O519" i="3" l="1"/>
  <c r="L520" i="3"/>
  <c r="J520" i="3"/>
  <c r="H520" i="3"/>
  <c r="F520" i="3"/>
  <c r="D520" i="3"/>
  <c r="I520" i="3"/>
  <c r="E520" i="3"/>
  <c r="K520" i="3"/>
  <c r="G520" i="3"/>
  <c r="A522" i="3"/>
  <c r="C521" i="3"/>
  <c r="O520" i="3" l="1"/>
  <c r="L521" i="3"/>
  <c r="J521" i="3"/>
  <c r="H521" i="3"/>
  <c r="F521" i="3"/>
  <c r="D521" i="3"/>
  <c r="I521" i="3"/>
  <c r="E521" i="3"/>
  <c r="K521" i="3"/>
  <c r="G521" i="3"/>
  <c r="A523" i="3"/>
  <c r="C522" i="3"/>
  <c r="O521" i="3" l="1"/>
  <c r="L522" i="3"/>
  <c r="J522" i="3"/>
  <c r="H522" i="3"/>
  <c r="F522" i="3"/>
  <c r="D522" i="3"/>
  <c r="I522" i="3"/>
  <c r="E522" i="3"/>
  <c r="K522" i="3"/>
  <c r="G522" i="3"/>
  <c r="A524" i="3"/>
  <c r="C523" i="3"/>
  <c r="O522" i="3" l="1"/>
  <c r="L523" i="3"/>
  <c r="J523" i="3"/>
  <c r="H523" i="3"/>
  <c r="F523" i="3"/>
  <c r="D523" i="3"/>
  <c r="I523" i="3"/>
  <c r="E523" i="3"/>
  <c r="K523" i="3"/>
  <c r="G523" i="3"/>
  <c r="A525" i="3"/>
  <c r="C524" i="3"/>
  <c r="O523" i="3" l="1"/>
  <c r="L524" i="3"/>
  <c r="J524" i="3"/>
  <c r="H524" i="3"/>
  <c r="F524" i="3"/>
  <c r="D524" i="3"/>
  <c r="I524" i="3"/>
  <c r="E524" i="3"/>
  <c r="K524" i="3"/>
  <c r="G524" i="3"/>
  <c r="A526" i="3"/>
  <c r="C525" i="3"/>
  <c r="O524" i="3" l="1"/>
  <c r="L525" i="3"/>
  <c r="J525" i="3"/>
  <c r="H525" i="3"/>
  <c r="F525" i="3"/>
  <c r="D525" i="3"/>
  <c r="I525" i="3"/>
  <c r="E525" i="3"/>
  <c r="K525" i="3"/>
  <c r="G525" i="3"/>
  <c r="A527" i="3"/>
  <c r="C526" i="3"/>
  <c r="O525" i="3" l="1"/>
  <c r="A528" i="3"/>
  <c r="C527" i="3"/>
  <c r="L526" i="3"/>
  <c r="J526" i="3"/>
  <c r="H526" i="3"/>
  <c r="F526" i="3"/>
  <c r="D526" i="3"/>
  <c r="I526" i="3"/>
  <c r="E526" i="3"/>
  <c r="K526" i="3"/>
  <c r="G526" i="3"/>
  <c r="O526" i="3" l="1"/>
  <c r="L527" i="3"/>
  <c r="J527" i="3"/>
  <c r="H527" i="3"/>
  <c r="F527" i="3"/>
  <c r="D527" i="3"/>
  <c r="I527" i="3"/>
  <c r="E527" i="3"/>
  <c r="K527" i="3"/>
  <c r="G527" i="3"/>
  <c r="A529" i="3"/>
  <c r="C528" i="3"/>
  <c r="O527" i="3" l="1"/>
  <c r="L528" i="3"/>
  <c r="J528" i="3"/>
  <c r="H528" i="3"/>
  <c r="F528" i="3"/>
  <c r="D528" i="3"/>
  <c r="I528" i="3"/>
  <c r="E528" i="3"/>
  <c r="K528" i="3"/>
  <c r="G528" i="3"/>
  <c r="A530" i="3"/>
  <c r="C529" i="3"/>
  <c r="O528" i="3" l="1"/>
  <c r="L529" i="3"/>
  <c r="J529" i="3"/>
  <c r="H529" i="3"/>
  <c r="F529" i="3"/>
  <c r="D529" i="3"/>
  <c r="I529" i="3"/>
  <c r="E529" i="3"/>
  <c r="K529" i="3"/>
  <c r="G529" i="3"/>
  <c r="A531" i="3"/>
  <c r="C530" i="3"/>
  <c r="O529" i="3" l="1"/>
  <c r="A532" i="3"/>
  <c r="C531" i="3"/>
  <c r="L530" i="3"/>
  <c r="J530" i="3"/>
  <c r="H530" i="3"/>
  <c r="F530" i="3"/>
  <c r="D530" i="3"/>
  <c r="I530" i="3"/>
  <c r="E530" i="3"/>
  <c r="K530" i="3"/>
  <c r="G530" i="3"/>
  <c r="O530" i="3" l="1"/>
  <c r="L531" i="3"/>
  <c r="J531" i="3"/>
  <c r="H531" i="3"/>
  <c r="F531" i="3"/>
  <c r="D531" i="3"/>
  <c r="I531" i="3"/>
  <c r="E531" i="3"/>
  <c r="K531" i="3"/>
  <c r="G531" i="3"/>
  <c r="A533" i="3"/>
  <c r="C532" i="3"/>
  <c r="O531" i="3" l="1"/>
  <c r="A534" i="3"/>
  <c r="C533" i="3"/>
  <c r="L532" i="3"/>
  <c r="J532" i="3"/>
  <c r="H532" i="3"/>
  <c r="F532" i="3"/>
  <c r="D532" i="3"/>
  <c r="I532" i="3"/>
  <c r="E532" i="3"/>
  <c r="K532" i="3"/>
  <c r="G532" i="3"/>
  <c r="O532" i="3" l="1"/>
  <c r="L533" i="3"/>
  <c r="J533" i="3"/>
  <c r="H533" i="3"/>
  <c r="F533" i="3"/>
  <c r="D533" i="3"/>
  <c r="I533" i="3"/>
  <c r="E533" i="3"/>
  <c r="K533" i="3"/>
  <c r="G533" i="3"/>
  <c r="A535" i="3"/>
  <c r="C534" i="3"/>
  <c r="O533" i="3" l="1"/>
  <c r="A536" i="3"/>
  <c r="C535" i="3"/>
  <c r="L534" i="3"/>
  <c r="J534" i="3"/>
  <c r="H534" i="3"/>
  <c r="F534" i="3"/>
  <c r="D534" i="3"/>
  <c r="I534" i="3"/>
  <c r="E534" i="3"/>
  <c r="K534" i="3"/>
  <c r="G534" i="3"/>
  <c r="O534" i="3" l="1"/>
  <c r="L535" i="3"/>
  <c r="J535" i="3"/>
  <c r="H535" i="3"/>
  <c r="F535" i="3"/>
  <c r="D535" i="3"/>
  <c r="I535" i="3"/>
  <c r="E535" i="3"/>
  <c r="K535" i="3"/>
  <c r="G535" i="3"/>
  <c r="A537" i="3"/>
  <c r="C536" i="3"/>
  <c r="O535" i="3" l="1"/>
  <c r="L536" i="3"/>
  <c r="J536" i="3"/>
  <c r="H536" i="3"/>
  <c r="F536" i="3"/>
  <c r="D536" i="3"/>
  <c r="I536" i="3"/>
  <c r="E536" i="3"/>
  <c r="K536" i="3"/>
  <c r="G536" i="3"/>
  <c r="A538" i="3"/>
  <c r="C537" i="3"/>
  <c r="O536" i="3" l="1"/>
  <c r="L537" i="3"/>
  <c r="J537" i="3"/>
  <c r="H537" i="3"/>
  <c r="F537" i="3"/>
  <c r="D537" i="3"/>
  <c r="I537" i="3"/>
  <c r="E537" i="3"/>
  <c r="K537" i="3"/>
  <c r="G537" i="3"/>
  <c r="A539" i="3"/>
  <c r="C538" i="3"/>
  <c r="O537" i="3" l="1"/>
  <c r="A540" i="3"/>
  <c r="C539" i="3"/>
  <c r="L538" i="3"/>
  <c r="J538" i="3"/>
  <c r="H538" i="3"/>
  <c r="F538" i="3"/>
  <c r="D538" i="3"/>
  <c r="I538" i="3"/>
  <c r="E538" i="3"/>
  <c r="K538" i="3"/>
  <c r="G538" i="3"/>
  <c r="O538" i="3" l="1"/>
  <c r="L539" i="3"/>
  <c r="J539" i="3"/>
  <c r="H539" i="3"/>
  <c r="F539" i="3"/>
  <c r="D539" i="3"/>
  <c r="I539" i="3"/>
  <c r="E539" i="3"/>
  <c r="K539" i="3"/>
  <c r="G539" i="3"/>
  <c r="A541" i="3"/>
  <c r="C540" i="3"/>
  <c r="O539" i="3" l="1"/>
  <c r="L540" i="3"/>
  <c r="J540" i="3"/>
  <c r="H540" i="3"/>
  <c r="F540" i="3"/>
  <c r="D540" i="3"/>
  <c r="I540" i="3"/>
  <c r="E540" i="3"/>
  <c r="K540" i="3"/>
  <c r="G540" i="3"/>
  <c r="A542" i="3"/>
  <c r="C541" i="3"/>
  <c r="O540" i="3" l="1"/>
  <c r="A543" i="3"/>
  <c r="C542" i="3"/>
  <c r="L541" i="3"/>
  <c r="J541" i="3"/>
  <c r="H541" i="3"/>
  <c r="F541" i="3"/>
  <c r="D541" i="3"/>
  <c r="I541" i="3"/>
  <c r="E541" i="3"/>
  <c r="K541" i="3"/>
  <c r="G541" i="3"/>
  <c r="O541" i="3" l="1"/>
  <c r="L542" i="3"/>
  <c r="J542" i="3"/>
  <c r="H542" i="3"/>
  <c r="F542" i="3"/>
  <c r="D542" i="3"/>
  <c r="I542" i="3"/>
  <c r="E542" i="3"/>
  <c r="K542" i="3"/>
  <c r="G542" i="3"/>
  <c r="A544" i="3"/>
  <c r="C543" i="3"/>
  <c r="O542" i="3" l="1"/>
  <c r="L543" i="3"/>
  <c r="J543" i="3"/>
  <c r="H543" i="3"/>
  <c r="F543" i="3"/>
  <c r="D543" i="3"/>
  <c r="I543" i="3"/>
  <c r="E543" i="3"/>
  <c r="K543" i="3"/>
  <c r="G543" i="3"/>
  <c r="A545" i="3"/>
  <c r="C544" i="3"/>
  <c r="O543" i="3" l="1"/>
  <c r="A546" i="3"/>
  <c r="C545" i="3"/>
  <c r="L544" i="3"/>
  <c r="J544" i="3"/>
  <c r="H544" i="3"/>
  <c r="F544" i="3"/>
  <c r="D544" i="3"/>
  <c r="I544" i="3"/>
  <c r="E544" i="3"/>
  <c r="K544" i="3"/>
  <c r="G544" i="3"/>
  <c r="O544" i="3" l="1"/>
  <c r="L545" i="3"/>
  <c r="J545" i="3"/>
  <c r="H545" i="3"/>
  <c r="F545" i="3"/>
  <c r="D545" i="3"/>
  <c r="I545" i="3"/>
  <c r="E545" i="3"/>
  <c r="K545" i="3"/>
  <c r="G545" i="3"/>
  <c r="A547" i="3"/>
  <c r="C546" i="3"/>
  <c r="O545" i="3" l="1"/>
  <c r="L546" i="3"/>
  <c r="J546" i="3"/>
  <c r="H546" i="3"/>
  <c r="F546" i="3"/>
  <c r="D546" i="3"/>
  <c r="I546" i="3"/>
  <c r="E546" i="3"/>
  <c r="K546" i="3"/>
  <c r="G546" i="3"/>
  <c r="A548" i="3"/>
  <c r="C547" i="3"/>
  <c r="O546" i="3" l="1"/>
  <c r="A549" i="3"/>
  <c r="C548" i="3"/>
  <c r="L547" i="3"/>
  <c r="J547" i="3"/>
  <c r="H547" i="3"/>
  <c r="F547" i="3"/>
  <c r="D547" i="3"/>
  <c r="I547" i="3"/>
  <c r="E547" i="3"/>
  <c r="K547" i="3"/>
  <c r="G547" i="3"/>
  <c r="O547" i="3" l="1"/>
  <c r="L548" i="3"/>
  <c r="J548" i="3"/>
  <c r="H548" i="3"/>
  <c r="F548" i="3"/>
  <c r="D548" i="3"/>
  <c r="I548" i="3"/>
  <c r="E548" i="3"/>
  <c r="K548" i="3"/>
  <c r="G548" i="3"/>
  <c r="A550" i="3"/>
  <c r="C549" i="3"/>
  <c r="O548" i="3" l="1"/>
  <c r="L549" i="3"/>
  <c r="J549" i="3"/>
  <c r="H549" i="3"/>
  <c r="F549" i="3"/>
  <c r="D549" i="3"/>
  <c r="I549" i="3"/>
  <c r="E549" i="3"/>
  <c r="K549" i="3"/>
  <c r="G549" i="3"/>
  <c r="A551" i="3"/>
  <c r="C550" i="3"/>
  <c r="O549" i="3" l="1"/>
  <c r="L550" i="3"/>
  <c r="J550" i="3"/>
  <c r="H550" i="3"/>
  <c r="F550" i="3"/>
  <c r="D550" i="3"/>
  <c r="I550" i="3"/>
  <c r="E550" i="3"/>
  <c r="K550" i="3"/>
  <c r="G550" i="3"/>
  <c r="A552" i="3"/>
  <c r="C551" i="3"/>
  <c r="O550" i="3" l="1"/>
  <c r="A553" i="3"/>
  <c r="C552" i="3"/>
  <c r="L551" i="3"/>
  <c r="J551" i="3"/>
  <c r="H551" i="3"/>
  <c r="F551" i="3"/>
  <c r="D551" i="3"/>
  <c r="I551" i="3"/>
  <c r="E551" i="3"/>
  <c r="K551" i="3"/>
  <c r="G551" i="3"/>
  <c r="O551" i="3" l="1"/>
  <c r="L552" i="3"/>
  <c r="J552" i="3"/>
  <c r="H552" i="3"/>
  <c r="F552" i="3"/>
  <c r="D552" i="3"/>
  <c r="I552" i="3"/>
  <c r="E552" i="3"/>
  <c r="K552" i="3"/>
  <c r="G552" i="3"/>
  <c r="A554" i="3"/>
  <c r="C553" i="3"/>
  <c r="O552" i="3" l="1"/>
  <c r="A555" i="3"/>
  <c r="C554" i="3"/>
  <c r="L553" i="3"/>
  <c r="J553" i="3"/>
  <c r="H553" i="3"/>
  <c r="F553" i="3"/>
  <c r="D553" i="3"/>
  <c r="I553" i="3"/>
  <c r="E553" i="3"/>
  <c r="K553" i="3"/>
  <c r="G553" i="3"/>
  <c r="O553" i="3" l="1"/>
  <c r="L554" i="3"/>
  <c r="J554" i="3"/>
  <c r="H554" i="3"/>
  <c r="F554" i="3"/>
  <c r="D554" i="3"/>
  <c r="I554" i="3"/>
  <c r="E554" i="3"/>
  <c r="K554" i="3"/>
  <c r="G554" i="3"/>
  <c r="A556" i="3"/>
  <c r="C555" i="3"/>
  <c r="O554" i="3" l="1"/>
  <c r="L555" i="3"/>
  <c r="J555" i="3"/>
  <c r="H555" i="3"/>
  <c r="F555" i="3"/>
  <c r="D555" i="3"/>
  <c r="I555" i="3"/>
  <c r="E555" i="3"/>
  <c r="K555" i="3"/>
  <c r="G555" i="3"/>
  <c r="A557" i="3"/>
  <c r="C556" i="3"/>
  <c r="O555" i="3" l="1"/>
  <c r="A558" i="3"/>
  <c r="C557" i="3"/>
  <c r="L556" i="3"/>
  <c r="J556" i="3"/>
  <c r="H556" i="3"/>
  <c r="F556" i="3"/>
  <c r="D556" i="3"/>
  <c r="I556" i="3"/>
  <c r="E556" i="3"/>
  <c r="K556" i="3"/>
  <c r="G556" i="3"/>
  <c r="O556" i="3" l="1"/>
  <c r="L557" i="3"/>
  <c r="J557" i="3"/>
  <c r="H557" i="3"/>
  <c r="F557" i="3"/>
  <c r="D557" i="3"/>
  <c r="I557" i="3"/>
  <c r="E557" i="3"/>
  <c r="K557" i="3"/>
  <c r="G557" i="3"/>
  <c r="A559" i="3"/>
  <c r="C558" i="3"/>
  <c r="O557" i="3" l="1"/>
  <c r="A560" i="3"/>
  <c r="C559" i="3"/>
  <c r="L558" i="3"/>
  <c r="J558" i="3"/>
  <c r="H558" i="3"/>
  <c r="F558" i="3"/>
  <c r="D558" i="3"/>
  <c r="I558" i="3"/>
  <c r="E558" i="3"/>
  <c r="K558" i="3"/>
  <c r="G558" i="3"/>
  <c r="O558" i="3" l="1"/>
  <c r="L559" i="3"/>
  <c r="J559" i="3"/>
  <c r="H559" i="3"/>
  <c r="F559" i="3"/>
  <c r="D559" i="3"/>
  <c r="I559" i="3"/>
  <c r="E559" i="3"/>
  <c r="K559" i="3"/>
  <c r="G559" i="3"/>
  <c r="A561" i="3"/>
  <c r="C560" i="3"/>
  <c r="O559" i="3" l="1"/>
  <c r="A562" i="3"/>
  <c r="C561" i="3"/>
  <c r="L560" i="3"/>
  <c r="J560" i="3"/>
  <c r="H560" i="3"/>
  <c r="F560" i="3"/>
  <c r="D560" i="3"/>
  <c r="I560" i="3"/>
  <c r="E560" i="3"/>
  <c r="K560" i="3"/>
  <c r="G560" i="3"/>
  <c r="O560" i="3" l="1"/>
  <c r="L561" i="3"/>
  <c r="J561" i="3"/>
  <c r="H561" i="3"/>
  <c r="F561" i="3"/>
  <c r="D561" i="3"/>
  <c r="I561" i="3"/>
  <c r="E561" i="3"/>
  <c r="K561" i="3"/>
  <c r="G561" i="3"/>
  <c r="A563" i="3"/>
  <c r="C562" i="3"/>
  <c r="O561" i="3" l="1"/>
  <c r="A564" i="3"/>
  <c r="C563" i="3"/>
  <c r="L562" i="3"/>
  <c r="J562" i="3"/>
  <c r="H562" i="3"/>
  <c r="F562" i="3"/>
  <c r="D562" i="3"/>
  <c r="I562" i="3"/>
  <c r="E562" i="3"/>
  <c r="K562" i="3"/>
  <c r="G562" i="3"/>
  <c r="O562" i="3" l="1"/>
  <c r="L563" i="3"/>
  <c r="J563" i="3"/>
  <c r="H563" i="3"/>
  <c r="F563" i="3"/>
  <c r="D563" i="3"/>
  <c r="I563" i="3"/>
  <c r="E563" i="3"/>
  <c r="K563" i="3"/>
  <c r="G563" i="3"/>
  <c r="A565" i="3"/>
  <c r="C564" i="3"/>
  <c r="O563" i="3" l="1"/>
  <c r="A566" i="3"/>
  <c r="C565" i="3"/>
  <c r="L564" i="3"/>
  <c r="J564" i="3"/>
  <c r="H564" i="3"/>
  <c r="F564" i="3"/>
  <c r="D564" i="3"/>
  <c r="I564" i="3"/>
  <c r="E564" i="3"/>
  <c r="K564" i="3"/>
  <c r="G564" i="3"/>
  <c r="O564" i="3" l="1"/>
  <c r="L565" i="3"/>
  <c r="J565" i="3"/>
  <c r="H565" i="3"/>
  <c r="F565" i="3"/>
  <c r="D565" i="3"/>
  <c r="I565" i="3"/>
  <c r="E565" i="3"/>
  <c r="K565" i="3"/>
  <c r="G565" i="3"/>
  <c r="A567" i="3"/>
  <c r="C566" i="3"/>
  <c r="O565" i="3" l="1"/>
  <c r="A568" i="3"/>
  <c r="C567" i="3"/>
  <c r="L566" i="3"/>
  <c r="J566" i="3"/>
  <c r="H566" i="3"/>
  <c r="F566" i="3"/>
  <c r="D566" i="3"/>
  <c r="I566" i="3"/>
  <c r="E566" i="3"/>
  <c r="K566" i="3"/>
  <c r="G566" i="3"/>
  <c r="O566" i="3" l="1"/>
  <c r="L567" i="3"/>
  <c r="J567" i="3"/>
  <c r="H567" i="3"/>
  <c r="F567" i="3"/>
  <c r="D567" i="3"/>
  <c r="I567" i="3"/>
  <c r="E567" i="3"/>
  <c r="K567" i="3"/>
  <c r="G567" i="3"/>
  <c r="A569" i="3"/>
  <c r="C568" i="3"/>
  <c r="O567" i="3" l="1"/>
  <c r="A570" i="3"/>
  <c r="C569" i="3"/>
  <c r="L568" i="3"/>
  <c r="J568" i="3"/>
  <c r="H568" i="3"/>
  <c r="F568" i="3"/>
  <c r="D568" i="3"/>
  <c r="I568" i="3"/>
  <c r="E568" i="3"/>
  <c r="K568" i="3"/>
  <c r="G568" i="3"/>
  <c r="O568" i="3" l="1"/>
  <c r="L569" i="3"/>
  <c r="J569" i="3"/>
  <c r="H569" i="3"/>
  <c r="F569" i="3"/>
  <c r="D569" i="3"/>
  <c r="I569" i="3"/>
  <c r="E569" i="3"/>
  <c r="K569" i="3"/>
  <c r="G569" i="3"/>
  <c r="A571" i="3"/>
  <c r="C570" i="3"/>
  <c r="O569" i="3" l="1"/>
  <c r="A572" i="3"/>
  <c r="C571" i="3"/>
  <c r="L570" i="3"/>
  <c r="J570" i="3"/>
  <c r="H570" i="3"/>
  <c r="F570" i="3"/>
  <c r="D570" i="3"/>
  <c r="I570" i="3"/>
  <c r="E570" i="3"/>
  <c r="K570" i="3"/>
  <c r="G570" i="3"/>
  <c r="O570" i="3" l="1"/>
  <c r="L571" i="3"/>
  <c r="J571" i="3"/>
  <c r="H571" i="3"/>
  <c r="F571" i="3"/>
  <c r="D571" i="3"/>
  <c r="I571" i="3"/>
  <c r="E571" i="3"/>
  <c r="K571" i="3"/>
  <c r="G571" i="3"/>
  <c r="A573" i="3"/>
  <c r="C572" i="3"/>
  <c r="O571" i="3" l="1"/>
  <c r="A574" i="3"/>
  <c r="C573" i="3"/>
  <c r="L572" i="3"/>
  <c r="J572" i="3"/>
  <c r="H572" i="3"/>
  <c r="F572" i="3"/>
  <c r="K572" i="3"/>
  <c r="G572" i="3"/>
  <c r="D572" i="3"/>
  <c r="E572" i="3"/>
  <c r="I572" i="3"/>
  <c r="O572" i="3" l="1"/>
  <c r="L573" i="3"/>
  <c r="J573" i="3"/>
  <c r="H573" i="3"/>
  <c r="F573" i="3"/>
  <c r="D573" i="3"/>
  <c r="K573" i="3"/>
  <c r="G573" i="3"/>
  <c r="I573" i="3"/>
  <c r="E573" i="3"/>
  <c r="A575" i="3"/>
  <c r="C574" i="3"/>
  <c r="O573" i="3" l="1"/>
  <c r="A576" i="3"/>
  <c r="C575" i="3"/>
  <c r="L574" i="3"/>
  <c r="J574" i="3"/>
  <c r="H574" i="3"/>
  <c r="F574" i="3"/>
  <c r="D574" i="3"/>
  <c r="K574" i="3"/>
  <c r="G574" i="3"/>
  <c r="E574" i="3"/>
  <c r="I574" i="3"/>
  <c r="O574" i="3" l="1"/>
  <c r="L575" i="3"/>
  <c r="J575" i="3"/>
  <c r="H575" i="3"/>
  <c r="F575" i="3"/>
  <c r="D575" i="3"/>
  <c r="K575" i="3"/>
  <c r="G575" i="3"/>
  <c r="I575" i="3"/>
  <c r="E575" i="3"/>
  <c r="A577" i="3"/>
  <c r="C576" i="3"/>
  <c r="O575" i="3" l="1"/>
  <c r="A578" i="3"/>
  <c r="C577" i="3"/>
  <c r="L576" i="3"/>
  <c r="J576" i="3"/>
  <c r="H576" i="3"/>
  <c r="F576" i="3"/>
  <c r="D576" i="3"/>
  <c r="K576" i="3"/>
  <c r="G576" i="3"/>
  <c r="E576" i="3"/>
  <c r="I576" i="3"/>
  <c r="O576" i="3" l="1"/>
  <c r="L577" i="3"/>
  <c r="J577" i="3"/>
  <c r="H577" i="3"/>
  <c r="F577" i="3"/>
  <c r="D577" i="3"/>
  <c r="K577" i="3"/>
  <c r="G577" i="3"/>
  <c r="I577" i="3"/>
  <c r="E577" i="3"/>
  <c r="A579" i="3"/>
  <c r="C578" i="3"/>
  <c r="O577" i="3" l="1"/>
  <c r="A580" i="3"/>
  <c r="C579" i="3"/>
  <c r="L578" i="3"/>
  <c r="J578" i="3"/>
  <c r="H578" i="3"/>
  <c r="F578" i="3"/>
  <c r="D578" i="3"/>
  <c r="K578" i="3"/>
  <c r="G578" i="3"/>
  <c r="E578" i="3"/>
  <c r="I578" i="3"/>
  <c r="O578" i="3" l="1"/>
  <c r="L579" i="3"/>
  <c r="J579" i="3"/>
  <c r="H579" i="3"/>
  <c r="F579" i="3"/>
  <c r="D579" i="3"/>
  <c r="K579" i="3"/>
  <c r="G579" i="3"/>
  <c r="I579" i="3"/>
  <c r="E579" i="3"/>
  <c r="A581" i="3"/>
  <c r="C580" i="3"/>
  <c r="O579" i="3" l="1"/>
  <c r="A582" i="3"/>
  <c r="C581" i="3"/>
  <c r="L580" i="3"/>
  <c r="J580" i="3"/>
  <c r="H580" i="3"/>
  <c r="F580" i="3"/>
  <c r="D580" i="3"/>
  <c r="K580" i="3"/>
  <c r="G580" i="3"/>
  <c r="E580" i="3"/>
  <c r="I580" i="3"/>
  <c r="O580" i="3" l="1"/>
  <c r="L581" i="3"/>
  <c r="J581" i="3"/>
  <c r="H581" i="3"/>
  <c r="F581" i="3"/>
  <c r="D581" i="3"/>
  <c r="K581" i="3"/>
  <c r="G581" i="3"/>
  <c r="I581" i="3"/>
  <c r="E581" i="3"/>
  <c r="A583" i="3"/>
  <c r="C582" i="3"/>
  <c r="O581" i="3" l="1"/>
  <c r="A584" i="3"/>
  <c r="C583" i="3"/>
  <c r="L582" i="3"/>
  <c r="J582" i="3"/>
  <c r="H582" i="3"/>
  <c r="F582" i="3"/>
  <c r="D582" i="3"/>
  <c r="K582" i="3"/>
  <c r="G582" i="3"/>
  <c r="E582" i="3"/>
  <c r="I582" i="3"/>
  <c r="O582" i="3" l="1"/>
  <c r="L583" i="3"/>
  <c r="J583" i="3"/>
  <c r="H583" i="3"/>
  <c r="F583" i="3"/>
  <c r="D583" i="3"/>
  <c r="K583" i="3"/>
  <c r="G583" i="3"/>
  <c r="I583" i="3"/>
  <c r="E583" i="3"/>
  <c r="A585" i="3"/>
  <c r="C584" i="3"/>
  <c r="O583" i="3" l="1"/>
  <c r="A586" i="3"/>
  <c r="C585" i="3"/>
  <c r="L584" i="3"/>
  <c r="J584" i="3"/>
  <c r="H584" i="3"/>
  <c r="F584" i="3"/>
  <c r="D584" i="3"/>
  <c r="K584" i="3"/>
  <c r="G584" i="3"/>
  <c r="E584" i="3"/>
  <c r="I584" i="3"/>
  <c r="O584" i="3" l="1"/>
  <c r="L585" i="3"/>
  <c r="J585" i="3"/>
  <c r="H585" i="3"/>
  <c r="F585" i="3"/>
  <c r="D585" i="3"/>
  <c r="K585" i="3"/>
  <c r="G585" i="3"/>
  <c r="I585" i="3"/>
  <c r="E585" i="3"/>
  <c r="A587" i="3"/>
  <c r="C586" i="3"/>
  <c r="O585" i="3" l="1"/>
  <c r="A588" i="3"/>
  <c r="C587" i="3"/>
  <c r="L586" i="3"/>
  <c r="J586" i="3"/>
  <c r="H586" i="3"/>
  <c r="F586" i="3"/>
  <c r="D586" i="3"/>
  <c r="K586" i="3"/>
  <c r="G586" i="3"/>
  <c r="E586" i="3"/>
  <c r="I586" i="3"/>
  <c r="O586" i="3" l="1"/>
  <c r="L587" i="3"/>
  <c r="J587" i="3"/>
  <c r="H587" i="3"/>
  <c r="F587" i="3"/>
  <c r="D587" i="3"/>
  <c r="K587" i="3"/>
  <c r="G587" i="3"/>
  <c r="I587" i="3"/>
  <c r="E587" i="3"/>
  <c r="A589" i="3"/>
  <c r="C588" i="3"/>
  <c r="O587" i="3" l="1"/>
  <c r="A590" i="3"/>
  <c r="C589" i="3"/>
  <c r="L588" i="3"/>
  <c r="J588" i="3"/>
  <c r="H588" i="3"/>
  <c r="F588" i="3"/>
  <c r="D588" i="3"/>
  <c r="K588" i="3"/>
  <c r="G588" i="3"/>
  <c r="E588" i="3"/>
  <c r="I588" i="3"/>
  <c r="O588" i="3" l="1"/>
  <c r="L589" i="3"/>
  <c r="J589" i="3"/>
  <c r="H589" i="3"/>
  <c r="F589" i="3"/>
  <c r="D589" i="3"/>
  <c r="K589" i="3"/>
  <c r="G589" i="3"/>
  <c r="I589" i="3"/>
  <c r="E589" i="3"/>
  <c r="A591" i="3"/>
  <c r="C590" i="3"/>
  <c r="O589" i="3" l="1"/>
  <c r="A592" i="3"/>
  <c r="C591" i="3"/>
  <c r="L590" i="3"/>
  <c r="J590" i="3"/>
  <c r="H590" i="3"/>
  <c r="F590" i="3"/>
  <c r="D590" i="3"/>
  <c r="K590" i="3"/>
  <c r="G590" i="3"/>
  <c r="E590" i="3"/>
  <c r="I590" i="3"/>
  <c r="O590" i="3" l="1"/>
  <c r="L591" i="3"/>
  <c r="J591" i="3"/>
  <c r="H591" i="3"/>
  <c r="F591" i="3"/>
  <c r="D591" i="3"/>
  <c r="K591" i="3"/>
  <c r="G591" i="3"/>
  <c r="I591" i="3"/>
  <c r="E591" i="3"/>
  <c r="A593" i="3"/>
  <c r="C592" i="3"/>
  <c r="O591" i="3" l="1"/>
  <c r="A594" i="3"/>
  <c r="C593" i="3"/>
  <c r="L592" i="3"/>
  <c r="J592" i="3"/>
  <c r="H592" i="3"/>
  <c r="F592" i="3"/>
  <c r="D592" i="3"/>
  <c r="K592" i="3"/>
  <c r="G592" i="3"/>
  <c r="E592" i="3"/>
  <c r="I592" i="3"/>
  <c r="O592" i="3" l="1"/>
  <c r="L593" i="3"/>
  <c r="J593" i="3"/>
  <c r="H593" i="3"/>
  <c r="F593" i="3"/>
  <c r="D593" i="3"/>
  <c r="K593" i="3"/>
  <c r="G593" i="3"/>
  <c r="I593" i="3"/>
  <c r="E593" i="3"/>
  <c r="A595" i="3"/>
  <c r="C594" i="3"/>
  <c r="O593" i="3" l="1"/>
  <c r="A596" i="3"/>
  <c r="C595" i="3"/>
  <c r="L594" i="3"/>
  <c r="J594" i="3"/>
  <c r="H594" i="3"/>
  <c r="F594" i="3"/>
  <c r="D594" i="3"/>
  <c r="K594" i="3"/>
  <c r="G594" i="3"/>
  <c r="E594" i="3"/>
  <c r="I594" i="3"/>
  <c r="O594" i="3" l="1"/>
  <c r="L595" i="3"/>
  <c r="J595" i="3"/>
  <c r="H595" i="3"/>
  <c r="F595" i="3"/>
  <c r="D595" i="3"/>
  <c r="K595" i="3"/>
  <c r="G595" i="3"/>
  <c r="I595" i="3"/>
  <c r="E595" i="3"/>
  <c r="A597" i="3"/>
  <c r="C596" i="3"/>
  <c r="O595" i="3" l="1"/>
  <c r="A598" i="3"/>
  <c r="C597" i="3"/>
  <c r="L596" i="3"/>
  <c r="J596" i="3"/>
  <c r="H596" i="3"/>
  <c r="F596" i="3"/>
  <c r="D596" i="3"/>
  <c r="K596" i="3"/>
  <c r="G596" i="3"/>
  <c r="E596" i="3"/>
  <c r="I596" i="3"/>
  <c r="O596" i="3" l="1"/>
  <c r="L597" i="3"/>
  <c r="J597" i="3"/>
  <c r="H597" i="3"/>
  <c r="F597" i="3"/>
  <c r="D597" i="3"/>
  <c r="K597" i="3"/>
  <c r="G597" i="3"/>
  <c r="I597" i="3"/>
  <c r="E597" i="3"/>
  <c r="A599" i="3"/>
  <c r="C598" i="3"/>
  <c r="O597" i="3" l="1"/>
  <c r="A600" i="3"/>
  <c r="C599" i="3"/>
  <c r="L598" i="3"/>
  <c r="J598" i="3"/>
  <c r="H598" i="3"/>
  <c r="F598" i="3"/>
  <c r="D598" i="3"/>
  <c r="K598" i="3"/>
  <c r="G598" i="3"/>
  <c r="E598" i="3"/>
  <c r="I598" i="3"/>
  <c r="O598" i="3" l="1"/>
  <c r="L599" i="3"/>
  <c r="J599" i="3"/>
  <c r="H599" i="3"/>
  <c r="F599" i="3"/>
  <c r="D599" i="3"/>
  <c r="K599" i="3"/>
  <c r="G599" i="3"/>
  <c r="I599" i="3"/>
  <c r="E599" i="3"/>
  <c r="A601" i="3"/>
  <c r="C600" i="3"/>
  <c r="O599" i="3" l="1"/>
  <c r="A602" i="3"/>
  <c r="C601" i="3"/>
  <c r="L600" i="3"/>
  <c r="J600" i="3"/>
  <c r="H600" i="3"/>
  <c r="F600" i="3"/>
  <c r="D600" i="3"/>
  <c r="K600" i="3"/>
  <c r="G600" i="3"/>
  <c r="E600" i="3"/>
  <c r="I600" i="3"/>
  <c r="O600" i="3" l="1"/>
  <c r="L601" i="3"/>
  <c r="J601" i="3"/>
  <c r="H601" i="3"/>
  <c r="F601" i="3"/>
  <c r="D601" i="3"/>
  <c r="K601" i="3"/>
  <c r="G601" i="3"/>
  <c r="I601" i="3"/>
  <c r="E601" i="3"/>
  <c r="A603" i="3"/>
  <c r="C602" i="3"/>
  <c r="O601" i="3" l="1"/>
  <c r="A604" i="3"/>
  <c r="C603" i="3"/>
  <c r="L602" i="3"/>
  <c r="J602" i="3"/>
  <c r="H602" i="3"/>
  <c r="F602" i="3"/>
  <c r="D602" i="3"/>
  <c r="K602" i="3"/>
  <c r="G602" i="3"/>
  <c r="E602" i="3"/>
  <c r="I602" i="3"/>
  <c r="O602" i="3" l="1"/>
  <c r="L603" i="3"/>
  <c r="J603" i="3"/>
  <c r="H603" i="3"/>
  <c r="F603" i="3"/>
  <c r="D603" i="3"/>
  <c r="K603" i="3"/>
  <c r="G603" i="3"/>
  <c r="I603" i="3"/>
  <c r="E603" i="3"/>
  <c r="A605" i="3"/>
  <c r="C604" i="3"/>
  <c r="O603" i="3" l="1"/>
  <c r="A606" i="3"/>
  <c r="C605" i="3"/>
  <c r="L604" i="3"/>
  <c r="J604" i="3"/>
  <c r="H604" i="3"/>
  <c r="F604" i="3"/>
  <c r="D604" i="3"/>
  <c r="K604" i="3"/>
  <c r="G604" i="3"/>
  <c r="E604" i="3"/>
  <c r="I604" i="3"/>
  <c r="O604" i="3" l="1"/>
  <c r="L605" i="3"/>
  <c r="J605" i="3"/>
  <c r="H605" i="3"/>
  <c r="F605" i="3"/>
  <c r="D605" i="3"/>
  <c r="K605" i="3"/>
  <c r="G605" i="3"/>
  <c r="I605" i="3"/>
  <c r="E605" i="3"/>
  <c r="A607" i="3"/>
  <c r="C606" i="3"/>
  <c r="O605" i="3" l="1"/>
  <c r="A608" i="3"/>
  <c r="C607" i="3"/>
  <c r="L606" i="3"/>
  <c r="J606" i="3"/>
  <c r="H606" i="3"/>
  <c r="F606" i="3"/>
  <c r="D606" i="3"/>
  <c r="K606" i="3"/>
  <c r="G606" i="3"/>
  <c r="E606" i="3"/>
  <c r="I606" i="3"/>
  <c r="O606" i="3" l="1"/>
  <c r="L607" i="3"/>
  <c r="J607" i="3"/>
  <c r="H607" i="3"/>
  <c r="F607" i="3"/>
  <c r="D607" i="3"/>
  <c r="K607" i="3"/>
  <c r="G607" i="3"/>
  <c r="I607" i="3"/>
  <c r="E607" i="3"/>
  <c r="A609" i="3"/>
  <c r="C608" i="3"/>
  <c r="O607" i="3" l="1"/>
  <c r="A610" i="3"/>
  <c r="C609" i="3"/>
  <c r="L608" i="3"/>
  <c r="J608" i="3"/>
  <c r="H608" i="3"/>
  <c r="F608" i="3"/>
  <c r="D608" i="3"/>
  <c r="K608" i="3"/>
  <c r="G608" i="3"/>
  <c r="E608" i="3"/>
  <c r="I608" i="3"/>
  <c r="O608" i="3" l="1"/>
  <c r="L609" i="3"/>
  <c r="J609" i="3"/>
  <c r="H609" i="3"/>
  <c r="F609" i="3"/>
  <c r="D609" i="3"/>
  <c r="K609" i="3"/>
  <c r="G609" i="3"/>
  <c r="I609" i="3"/>
  <c r="E609" i="3"/>
  <c r="A611" i="3"/>
  <c r="C610" i="3"/>
  <c r="O609" i="3" l="1"/>
  <c r="A612" i="3"/>
  <c r="C611" i="3"/>
  <c r="L610" i="3"/>
  <c r="J610" i="3"/>
  <c r="H610" i="3"/>
  <c r="F610" i="3"/>
  <c r="D610" i="3"/>
  <c r="K610" i="3"/>
  <c r="G610" i="3"/>
  <c r="I610" i="3"/>
  <c r="E610" i="3"/>
  <c r="O610" i="3" l="1"/>
  <c r="L611" i="3"/>
  <c r="J611" i="3"/>
  <c r="H611" i="3"/>
  <c r="F611" i="3"/>
  <c r="D611" i="3"/>
  <c r="K611" i="3"/>
  <c r="G611" i="3"/>
  <c r="I611" i="3"/>
  <c r="E611" i="3"/>
  <c r="A613" i="3"/>
  <c r="C612" i="3"/>
  <c r="O611" i="3" l="1"/>
  <c r="A614" i="3"/>
  <c r="C613" i="3"/>
  <c r="L612" i="3"/>
  <c r="J612" i="3"/>
  <c r="H612" i="3"/>
  <c r="F612" i="3"/>
  <c r="D612" i="3"/>
  <c r="K612" i="3"/>
  <c r="G612" i="3"/>
  <c r="I612" i="3"/>
  <c r="E612" i="3"/>
  <c r="O612" i="3" l="1"/>
  <c r="L613" i="3"/>
  <c r="J613" i="3"/>
  <c r="H613" i="3"/>
  <c r="F613" i="3"/>
  <c r="D613" i="3"/>
  <c r="K613" i="3"/>
  <c r="G613" i="3"/>
  <c r="I613" i="3"/>
  <c r="E613" i="3"/>
  <c r="A615" i="3"/>
  <c r="C614" i="3"/>
  <c r="O613" i="3" l="1"/>
  <c r="A616" i="3"/>
  <c r="C615" i="3"/>
  <c r="L614" i="3"/>
  <c r="J614" i="3"/>
  <c r="H614" i="3"/>
  <c r="F614" i="3"/>
  <c r="D614" i="3"/>
  <c r="K614" i="3"/>
  <c r="G614" i="3"/>
  <c r="I614" i="3"/>
  <c r="E614" i="3"/>
  <c r="O614" i="3" l="1"/>
  <c r="L615" i="3"/>
  <c r="J615" i="3"/>
  <c r="H615" i="3"/>
  <c r="F615" i="3"/>
  <c r="D615" i="3"/>
  <c r="K615" i="3"/>
  <c r="G615" i="3"/>
  <c r="I615" i="3"/>
  <c r="E615" i="3"/>
  <c r="A617" i="3"/>
  <c r="C616" i="3"/>
  <c r="O615" i="3" l="1"/>
  <c r="A618" i="3"/>
  <c r="C617" i="3"/>
  <c r="L616" i="3"/>
  <c r="J616" i="3"/>
  <c r="H616" i="3"/>
  <c r="F616" i="3"/>
  <c r="D616" i="3"/>
  <c r="K616" i="3"/>
  <c r="G616" i="3"/>
  <c r="I616" i="3"/>
  <c r="E616" i="3"/>
  <c r="O616" i="3" l="1"/>
  <c r="L617" i="3"/>
  <c r="J617" i="3"/>
  <c r="H617" i="3"/>
  <c r="F617" i="3"/>
  <c r="D617" i="3"/>
  <c r="K617" i="3"/>
  <c r="G617" i="3"/>
  <c r="I617" i="3"/>
  <c r="E617" i="3"/>
  <c r="A619" i="3"/>
  <c r="C618" i="3"/>
  <c r="O617" i="3" l="1"/>
  <c r="A620" i="3"/>
  <c r="C619" i="3"/>
  <c r="L618" i="3"/>
  <c r="J618" i="3"/>
  <c r="H618" i="3"/>
  <c r="F618" i="3"/>
  <c r="D618" i="3"/>
  <c r="K618" i="3"/>
  <c r="G618" i="3"/>
  <c r="I618" i="3"/>
  <c r="E618" i="3"/>
  <c r="O618" i="3" l="1"/>
  <c r="L619" i="3"/>
  <c r="J619" i="3"/>
  <c r="H619" i="3"/>
  <c r="F619" i="3"/>
  <c r="D619" i="3"/>
  <c r="K619" i="3"/>
  <c r="G619" i="3"/>
  <c r="I619" i="3"/>
  <c r="E619" i="3"/>
  <c r="A621" i="3"/>
  <c r="C620" i="3"/>
  <c r="O619" i="3" l="1"/>
  <c r="A622" i="3"/>
  <c r="C621" i="3"/>
  <c r="L620" i="3"/>
  <c r="J620" i="3"/>
  <c r="H620" i="3"/>
  <c r="F620" i="3"/>
  <c r="D620" i="3"/>
  <c r="K620" i="3"/>
  <c r="G620" i="3"/>
  <c r="I620" i="3"/>
  <c r="E620" i="3"/>
  <c r="O620" i="3" l="1"/>
  <c r="L621" i="3"/>
  <c r="J621" i="3"/>
  <c r="H621" i="3"/>
  <c r="F621" i="3"/>
  <c r="D621" i="3"/>
  <c r="K621" i="3"/>
  <c r="G621" i="3"/>
  <c r="I621" i="3"/>
  <c r="E621" i="3"/>
  <c r="A623" i="3"/>
  <c r="C622" i="3"/>
  <c r="O621" i="3" l="1"/>
  <c r="A624" i="3"/>
  <c r="C623" i="3"/>
  <c r="L622" i="3"/>
  <c r="J622" i="3"/>
  <c r="H622" i="3"/>
  <c r="F622" i="3"/>
  <c r="D622" i="3"/>
  <c r="K622" i="3"/>
  <c r="G622" i="3"/>
  <c r="I622" i="3"/>
  <c r="E622" i="3"/>
  <c r="O622" i="3" l="1"/>
  <c r="L623" i="3"/>
  <c r="J623" i="3"/>
  <c r="H623" i="3"/>
  <c r="F623" i="3"/>
  <c r="D623" i="3"/>
  <c r="K623" i="3"/>
  <c r="G623" i="3"/>
  <c r="I623" i="3"/>
  <c r="E623" i="3"/>
  <c r="A625" i="3"/>
  <c r="C624" i="3"/>
  <c r="O623" i="3" l="1"/>
  <c r="A626" i="3"/>
  <c r="C625" i="3"/>
  <c r="L624" i="3"/>
  <c r="J624" i="3"/>
  <c r="H624" i="3"/>
  <c r="F624" i="3"/>
  <c r="D624" i="3"/>
  <c r="K624" i="3"/>
  <c r="G624" i="3"/>
  <c r="I624" i="3"/>
  <c r="E624" i="3"/>
  <c r="O624" i="3" l="1"/>
  <c r="L625" i="3"/>
  <c r="J625" i="3"/>
  <c r="H625" i="3"/>
  <c r="F625" i="3"/>
  <c r="D625" i="3"/>
  <c r="K625" i="3"/>
  <c r="G625" i="3"/>
  <c r="I625" i="3"/>
  <c r="E625" i="3"/>
  <c r="A627" i="3"/>
  <c r="C626" i="3"/>
  <c r="O625" i="3" l="1"/>
  <c r="A628" i="3"/>
  <c r="C627" i="3"/>
  <c r="L626" i="3"/>
  <c r="J626" i="3"/>
  <c r="H626" i="3"/>
  <c r="F626" i="3"/>
  <c r="D626" i="3"/>
  <c r="K626" i="3"/>
  <c r="G626" i="3"/>
  <c r="I626" i="3"/>
  <c r="E626" i="3"/>
  <c r="O626" i="3" l="1"/>
  <c r="L627" i="3"/>
  <c r="J627" i="3"/>
  <c r="H627" i="3"/>
  <c r="F627" i="3"/>
  <c r="D627" i="3"/>
  <c r="K627" i="3"/>
  <c r="G627" i="3"/>
  <c r="I627" i="3"/>
  <c r="E627" i="3"/>
  <c r="A629" i="3"/>
  <c r="C628" i="3"/>
  <c r="O627" i="3" l="1"/>
  <c r="A630" i="3"/>
  <c r="C629" i="3"/>
  <c r="L628" i="3"/>
  <c r="J628" i="3"/>
  <c r="H628" i="3"/>
  <c r="F628" i="3"/>
  <c r="D628" i="3"/>
  <c r="K628" i="3"/>
  <c r="G628" i="3"/>
  <c r="I628" i="3"/>
  <c r="E628" i="3"/>
  <c r="O628" i="3" l="1"/>
  <c r="L629" i="3"/>
  <c r="J629" i="3"/>
  <c r="H629" i="3"/>
  <c r="F629" i="3"/>
  <c r="D629" i="3"/>
  <c r="K629" i="3"/>
  <c r="G629" i="3"/>
  <c r="I629" i="3"/>
  <c r="E629" i="3"/>
  <c r="A631" i="3"/>
  <c r="C630" i="3"/>
  <c r="O629" i="3" l="1"/>
  <c r="A632" i="3"/>
  <c r="C631" i="3"/>
  <c r="L630" i="3"/>
  <c r="J630" i="3"/>
  <c r="H630" i="3"/>
  <c r="F630" i="3"/>
  <c r="D630" i="3"/>
  <c r="K630" i="3"/>
  <c r="G630" i="3"/>
  <c r="I630" i="3"/>
  <c r="E630" i="3"/>
  <c r="O630" i="3" l="1"/>
  <c r="L631" i="3"/>
  <c r="J631" i="3"/>
  <c r="H631" i="3"/>
  <c r="F631" i="3"/>
  <c r="D631" i="3"/>
  <c r="K631" i="3"/>
  <c r="G631" i="3"/>
  <c r="I631" i="3"/>
  <c r="E631" i="3"/>
  <c r="A633" i="3"/>
  <c r="C632" i="3"/>
  <c r="O631" i="3" l="1"/>
  <c r="A634" i="3"/>
  <c r="C633" i="3"/>
  <c r="L632" i="3"/>
  <c r="J632" i="3"/>
  <c r="H632" i="3"/>
  <c r="F632" i="3"/>
  <c r="D632" i="3"/>
  <c r="K632" i="3"/>
  <c r="G632" i="3"/>
  <c r="I632" i="3"/>
  <c r="E632" i="3"/>
  <c r="O632" i="3" l="1"/>
  <c r="L633" i="3"/>
  <c r="J633" i="3"/>
  <c r="H633" i="3"/>
  <c r="F633" i="3"/>
  <c r="D633" i="3"/>
  <c r="K633" i="3"/>
  <c r="G633" i="3"/>
  <c r="I633" i="3"/>
  <c r="E633" i="3"/>
  <c r="A635" i="3"/>
  <c r="C634" i="3"/>
  <c r="O633" i="3" l="1"/>
  <c r="A636" i="3"/>
  <c r="C635" i="3"/>
  <c r="L634" i="3"/>
  <c r="J634" i="3"/>
  <c r="H634" i="3"/>
  <c r="F634" i="3"/>
  <c r="D634" i="3"/>
  <c r="K634" i="3"/>
  <c r="G634" i="3"/>
  <c r="I634" i="3"/>
  <c r="E634" i="3"/>
  <c r="O634" i="3" l="1"/>
  <c r="L635" i="3"/>
  <c r="J635" i="3"/>
  <c r="H635" i="3"/>
  <c r="F635" i="3"/>
  <c r="D635" i="3"/>
  <c r="K635" i="3"/>
  <c r="G635" i="3"/>
  <c r="I635" i="3"/>
  <c r="E635" i="3"/>
  <c r="A637" i="3"/>
  <c r="C636" i="3"/>
  <c r="O635" i="3" l="1"/>
  <c r="A638" i="3"/>
  <c r="C637" i="3"/>
  <c r="L636" i="3"/>
  <c r="J636" i="3"/>
  <c r="H636" i="3"/>
  <c r="F636" i="3"/>
  <c r="D636" i="3"/>
  <c r="K636" i="3"/>
  <c r="G636" i="3"/>
  <c r="I636" i="3"/>
  <c r="E636" i="3"/>
  <c r="O636" i="3" l="1"/>
  <c r="L637" i="3"/>
  <c r="J637" i="3"/>
  <c r="H637" i="3"/>
  <c r="F637" i="3"/>
  <c r="D637" i="3"/>
  <c r="K637" i="3"/>
  <c r="G637" i="3"/>
  <c r="I637" i="3"/>
  <c r="E637" i="3"/>
  <c r="A639" i="3"/>
  <c r="C638" i="3"/>
  <c r="O637" i="3" l="1"/>
  <c r="A640" i="3"/>
  <c r="C639" i="3"/>
  <c r="L638" i="3"/>
  <c r="J638" i="3"/>
  <c r="H638" i="3"/>
  <c r="F638" i="3"/>
  <c r="D638" i="3"/>
  <c r="K638" i="3"/>
  <c r="G638" i="3"/>
  <c r="I638" i="3"/>
  <c r="E638" i="3"/>
  <c r="O638" i="3" l="1"/>
  <c r="L639" i="3"/>
  <c r="J639" i="3"/>
  <c r="H639" i="3"/>
  <c r="F639" i="3"/>
  <c r="D639" i="3"/>
  <c r="K639" i="3"/>
  <c r="G639" i="3"/>
  <c r="I639" i="3"/>
  <c r="E639" i="3"/>
  <c r="A641" i="3"/>
  <c r="C640" i="3"/>
  <c r="O639" i="3" l="1"/>
  <c r="A642" i="3"/>
  <c r="C641" i="3"/>
  <c r="L640" i="3"/>
  <c r="J640" i="3"/>
  <c r="H640" i="3"/>
  <c r="F640" i="3"/>
  <c r="D640" i="3"/>
  <c r="K640" i="3"/>
  <c r="G640" i="3"/>
  <c r="I640" i="3"/>
  <c r="E640" i="3"/>
  <c r="O640" i="3" l="1"/>
  <c r="L641" i="3"/>
  <c r="J641" i="3"/>
  <c r="H641" i="3"/>
  <c r="F641" i="3"/>
  <c r="D641" i="3"/>
  <c r="K641" i="3"/>
  <c r="G641" i="3"/>
  <c r="I641" i="3"/>
  <c r="E641" i="3"/>
  <c r="A643" i="3"/>
  <c r="C642" i="3"/>
  <c r="O641" i="3" l="1"/>
  <c r="A644" i="3"/>
  <c r="C643" i="3"/>
  <c r="L642" i="3"/>
  <c r="J642" i="3"/>
  <c r="H642" i="3"/>
  <c r="F642" i="3"/>
  <c r="D642" i="3"/>
  <c r="K642" i="3"/>
  <c r="G642" i="3"/>
  <c r="I642" i="3"/>
  <c r="E642" i="3"/>
  <c r="O642" i="3" l="1"/>
  <c r="L643" i="3"/>
  <c r="J643" i="3"/>
  <c r="H643" i="3"/>
  <c r="F643" i="3"/>
  <c r="D643" i="3"/>
  <c r="K643" i="3"/>
  <c r="G643" i="3"/>
  <c r="I643" i="3"/>
  <c r="E643" i="3"/>
  <c r="A645" i="3"/>
  <c r="C644" i="3"/>
  <c r="O643" i="3" l="1"/>
  <c r="A646" i="3"/>
  <c r="C645" i="3"/>
  <c r="L644" i="3"/>
  <c r="J644" i="3"/>
  <c r="H644" i="3"/>
  <c r="F644" i="3"/>
  <c r="D644" i="3"/>
  <c r="K644" i="3"/>
  <c r="G644" i="3"/>
  <c r="I644" i="3"/>
  <c r="E644" i="3"/>
  <c r="O644" i="3" l="1"/>
  <c r="L645" i="3"/>
  <c r="J645" i="3"/>
  <c r="H645" i="3"/>
  <c r="F645" i="3"/>
  <c r="D645" i="3"/>
  <c r="K645" i="3"/>
  <c r="G645" i="3"/>
  <c r="I645" i="3"/>
  <c r="E645" i="3"/>
  <c r="A647" i="3"/>
  <c r="C646" i="3"/>
  <c r="O645" i="3" l="1"/>
  <c r="A648" i="3"/>
  <c r="C647" i="3"/>
  <c r="L646" i="3"/>
  <c r="J646" i="3"/>
  <c r="H646" i="3"/>
  <c r="F646" i="3"/>
  <c r="D646" i="3"/>
  <c r="K646" i="3"/>
  <c r="G646" i="3"/>
  <c r="I646" i="3"/>
  <c r="E646" i="3"/>
  <c r="O646" i="3" l="1"/>
  <c r="L647" i="3"/>
  <c r="J647" i="3"/>
  <c r="H647" i="3"/>
  <c r="F647" i="3"/>
  <c r="D647" i="3"/>
  <c r="K647" i="3"/>
  <c r="G647" i="3"/>
  <c r="I647" i="3"/>
  <c r="E647" i="3"/>
  <c r="A649" i="3"/>
  <c r="C648" i="3"/>
  <c r="O647" i="3" l="1"/>
  <c r="A650" i="3"/>
  <c r="C649" i="3"/>
  <c r="L648" i="3"/>
  <c r="J648" i="3"/>
  <c r="H648" i="3"/>
  <c r="F648" i="3"/>
  <c r="D648" i="3"/>
  <c r="K648" i="3"/>
  <c r="G648" i="3"/>
  <c r="I648" i="3"/>
  <c r="E648" i="3"/>
  <c r="O648" i="3" l="1"/>
  <c r="L649" i="3"/>
  <c r="J649" i="3"/>
  <c r="H649" i="3"/>
  <c r="F649" i="3"/>
  <c r="D649" i="3"/>
  <c r="K649" i="3"/>
  <c r="G649" i="3"/>
  <c r="I649" i="3"/>
  <c r="E649" i="3"/>
  <c r="A651" i="3"/>
  <c r="C650" i="3"/>
  <c r="O649" i="3" l="1"/>
  <c r="A652" i="3"/>
  <c r="C651" i="3"/>
  <c r="L650" i="3"/>
  <c r="J650" i="3"/>
  <c r="H650" i="3"/>
  <c r="F650" i="3"/>
  <c r="D650" i="3"/>
  <c r="K650" i="3"/>
  <c r="G650" i="3"/>
  <c r="I650" i="3"/>
  <c r="E650" i="3"/>
  <c r="O650" i="3" l="1"/>
  <c r="L651" i="3"/>
  <c r="J651" i="3"/>
  <c r="H651" i="3"/>
  <c r="F651" i="3"/>
  <c r="D651" i="3"/>
  <c r="K651" i="3"/>
  <c r="G651" i="3"/>
  <c r="I651" i="3"/>
  <c r="E651" i="3"/>
  <c r="A653" i="3"/>
  <c r="C652" i="3"/>
  <c r="O651" i="3" l="1"/>
  <c r="A654" i="3"/>
  <c r="C653" i="3"/>
  <c r="L652" i="3"/>
  <c r="J652" i="3"/>
  <c r="H652" i="3"/>
  <c r="F652" i="3"/>
  <c r="D652" i="3"/>
  <c r="K652" i="3"/>
  <c r="G652" i="3"/>
  <c r="I652" i="3"/>
  <c r="E652" i="3"/>
  <c r="O652" i="3" l="1"/>
  <c r="L653" i="3"/>
  <c r="J653" i="3"/>
  <c r="H653" i="3"/>
  <c r="F653" i="3"/>
  <c r="D653" i="3"/>
  <c r="K653" i="3"/>
  <c r="G653" i="3"/>
  <c r="I653" i="3"/>
  <c r="E653" i="3"/>
  <c r="A655" i="3"/>
  <c r="C654" i="3"/>
  <c r="O653" i="3" l="1"/>
  <c r="A656" i="3"/>
  <c r="C655" i="3"/>
  <c r="L654" i="3"/>
  <c r="J654" i="3"/>
  <c r="H654" i="3"/>
  <c r="F654" i="3"/>
  <c r="D654" i="3"/>
  <c r="K654" i="3"/>
  <c r="G654" i="3"/>
  <c r="I654" i="3"/>
  <c r="E654" i="3"/>
  <c r="O654" i="3" l="1"/>
  <c r="L655" i="3"/>
  <c r="J655" i="3"/>
  <c r="H655" i="3"/>
  <c r="F655" i="3"/>
  <c r="D655" i="3"/>
  <c r="K655" i="3"/>
  <c r="G655" i="3"/>
  <c r="I655" i="3"/>
  <c r="E655" i="3"/>
  <c r="A657" i="3"/>
  <c r="C656" i="3"/>
  <c r="O655" i="3" l="1"/>
  <c r="A658" i="3"/>
  <c r="C657" i="3"/>
  <c r="L656" i="3"/>
  <c r="J656" i="3"/>
  <c r="H656" i="3"/>
  <c r="F656" i="3"/>
  <c r="D656" i="3"/>
  <c r="K656" i="3"/>
  <c r="G656" i="3"/>
  <c r="I656" i="3"/>
  <c r="E656" i="3"/>
  <c r="O656" i="3" l="1"/>
  <c r="L657" i="3"/>
  <c r="J657" i="3"/>
  <c r="H657" i="3"/>
  <c r="F657" i="3"/>
  <c r="D657" i="3"/>
  <c r="K657" i="3"/>
  <c r="G657" i="3"/>
  <c r="I657" i="3"/>
  <c r="E657" i="3"/>
  <c r="A659" i="3"/>
  <c r="C658" i="3"/>
  <c r="O657" i="3" l="1"/>
  <c r="A660" i="3"/>
  <c r="C659" i="3"/>
  <c r="L658" i="3"/>
  <c r="J658" i="3"/>
  <c r="H658" i="3"/>
  <c r="F658" i="3"/>
  <c r="D658" i="3"/>
  <c r="K658" i="3"/>
  <c r="G658" i="3"/>
  <c r="I658" i="3"/>
  <c r="E658" i="3"/>
  <c r="O658" i="3" l="1"/>
  <c r="L659" i="3"/>
  <c r="J659" i="3"/>
  <c r="H659" i="3"/>
  <c r="F659" i="3"/>
  <c r="D659" i="3"/>
  <c r="K659" i="3"/>
  <c r="G659" i="3"/>
  <c r="I659" i="3"/>
  <c r="E659" i="3"/>
  <c r="A661" i="3"/>
  <c r="C660" i="3"/>
  <c r="O659" i="3" l="1"/>
  <c r="A662" i="3"/>
  <c r="C661" i="3"/>
  <c r="L660" i="3"/>
  <c r="J660" i="3"/>
  <c r="H660" i="3"/>
  <c r="F660" i="3"/>
  <c r="D660" i="3"/>
  <c r="K660" i="3"/>
  <c r="G660" i="3"/>
  <c r="I660" i="3"/>
  <c r="E660" i="3"/>
  <c r="O660" i="3" l="1"/>
  <c r="L661" i="3"/>
  <c r="J661" i="3"/>
  <c r="H661" i="3"/>
  <c r="F661" i="3"/>
  <c r="D661" i="3"/>
  <c r="K661" i="3"/>
  <c r="G661" i="3"/>
  <c r="I661" i="3"/>
  <c r="E661" i="3"/>
  <c r="A663" i="3"/>
  <c r="C662" i="3"/>
  <c r="O661" i="3" l="1"/>
  <c r="A664" i="3"/>
  <c r="C663" i="3"/>
  <c r="L662" i="3"/>
  <c r="J662" i="3"/>
  <c r="H662" i="3"/>
  <c r="F662" i="3"/>
  <c r="K662" i="3"/>
  <c r="G662" i="3"/>
  <c r="D662" i="3"/>
  <c r="I662" i="3"/>
  <c r="E662" i="3"/>
  <c r="O662" i="3" l="1"/>
  <c r="L663" i="3"/>
  <c r="J663" i="3"/>
  <c r="H663" i="3"/>
  <c r="F663" i="3"/>
  <c r="D663" i="3"/>
  <c r="K663" i="3"/>
  <c r="G663" i="3"/>
  <c r="E663" i="3"/>
  <c r="I663" i="3"/>
  <c r="A665" i="3"/>
  <c r="C664" i="3"/>
  <c r="O663" i="3" l="1"/>
  <c r="A666" i="3"/>
  <c r="C665" i="3"/>
  <c r="L664" i="3"/>
  <c r="J664" i="3"/>
  <c r="H664" i="3"/>
  <c r="F664" i="3"/>
  <c r="D664" i="3"/>
  <c r="K664" i="3"/>
  <c r="G664" i="3"/>
  <c r="I664" i="3"/>
  <c r="E664" i="3"/>
  <c r="O664" i="3" l="1"/>
  <c r="L665" i="3"/>
  <c r="J665" i="3"/>
  <c r="H665" i="3"/>
  <c r="F665" i="3"/>
  <c r="D665" i="3"/>
  <c r="K665" i="3"/>
  <c r="G665" i="3"/>
  <c r="E665" i="3"/>
  <c r="I665" i="3"/>
  <c r="A667" i="3"/>
  <c r="C666" i="3"/>
  <c r="O665" i="3" l="1"/>
  <c r="A668" i="3"/>
  <c r="C667" i="3"/>
  <c r="L666" i="3"/>
  <c r="J666" i="3"/>
  <c r="H666" i="3"/>
  <c r="F666" i="3"/>
  <c r="D666" i="3"/>
  <c r="K666" i="3"/>
  <c r="G666" i="3"/>
  <c r="I666" i="3"/>
  <c r="E666" i="3"/>
  <c r="O666" i="3" l="1"/>
  <c r="L667" i="3"/>
  <c r="J667" i="3"/>
  <c r="H667" i="3"/>
  <c r="F667" i="3"/>
  <c r="D667" i="3"/>
  <c r="K667" i="3"/>
  <c r="G667" i="3"/>
  <c r="E667" i="3"/>
  <c r="I667" i="3"/>
  <c r="A669" i="3"/>
  <c r="C668" i="3"/>
  <c r="O667" i="3" l="1"/>
  <c r="A670" i="3"/>
  <c r="C669" i="3"/>
  <c r="L668" i="3"/>
  <c r="J668" i="3"/>
  <c r="H668" i="3"/>
  <c r="F668" i="3"/>
  <c r="D668" i="3"/>
  <c r="K668" i="3"/>
  <c r="G668" i="3"/>
  <c r="I668" i="3"/>
  <c r="E668" i="3"/>
  <c r="O668" i="3" l="1"/>
  <c r="L669" i="3"/>
  <c r="J669" i="3"/>
  <c r="H669" i="3"/>
  <c r="F669" i="3"/>
  <c r="D669" i="3"/>
  <c r="K669" i="3"/>
  <c r="G669" i="3"/>
  <c r="E669" i="3"/>
  <c r="I669" i="3"/>
  <c r="A671" i="3"/>
  <c r="C670" i="3"/>
  <c r="O669" i="3" l="1"/>
  <c r="A672" i="3"/>
  <c r="C671" i="3"/>
  <c r="L670" i="3"/>
  <c r="J670" i="3"/>
  <c r="H670" i="3"/>
  <c r="F670" i="3"/>
  <c r="D670" i="3"/>
  <c r="K670" i="3"/>
  <c r="G670" i="3"/>
  <c r="I670" i="3"/>
  <c r="E670" i="3"/>
  <c r="O670" i="3" l="1"/>
  <c r="L671" i="3"/>
  <c r="J671" i="3"/>
  <c r="H671" i="3"/>
  <c r="F671" i="3"/>
  <c r="D671" i="3"/>
  <c r="K671" i="3"/>
  <c r="G671" i="3"/>
  <c r="E671" i="3"/>
  <c r="I671" i="3"/>
  <c r="A673" i="3"/>
  <c r="C672" i="3"/>
  <c r="O671" i="3" l="1"/>
  <c r="A674" i="3"/>
  <c r="C673" i="3"/>
  <c r="L672" i="3"/>
  <c r="J672" i="3"/>
  <c r="H672" i="3"/>
  <c r="F672" i="3"/>
  <c r="D672" i="3"/>
  <c r="K672" i="3"/>
  <c r="G672" i="3"/>
  <c r="I672" i="3"/>
  <c r="E672" i="3"/>
  <c r="O672" i="3" l="1"/>
  <c r="L673" i="3"/>
  <c r="J673" i="3"/>
  <c r="H673" i="3"/>
  <c r="F673" i="3"/>
  <c r="D673" i="3"/>
  <c r="K673" i="3"/>
  <c r="G673" i="3"/>
  <c r="E673" i="3"/>
  <c r="I673" i="3"/>
  <c r="A675" i="3"/>
  <c r="C674" i="3"/>
  <c r="O673" i="3" l="1"/>
  <c r="A676" i="3"/>
  <c r="C675" i="3"/>
  <c r="L674" i="3"/>
  <c r="J674" i="3"/>
  <c r="H674" i="3"/>
  <c r="F674" i="3"/>
  <c r="D674" i="3"/>
  <c r="K674" i="3"/>
  <c r="G674" i="3"/>
  <c r="I674" i="3"/>
  <c r="E674" i="3"/>
  <c r="O674" i="3" l="1"/>
  <c r="L675" i="3"/>
  <c r="J675" i="3"/>
  <c r="H675" i="3"/>
  <c r="F675" i="3"/>
  <c r="D675" i="3"/>
  <c r="K675" i="3"/>
  <c r="G675" i="3"/>
  <c r="E675" i="3"/>
  <c r="I675" i="3"/>
  <c r="A677" i="3"/>
  <c r="C676" i="3"/>
  <c r="O675" i="3" l="1"/>
  <c r="L676" i="3"/>
  <c r="J676" i="3"/>
  <c r="H676" i="3"/>
  <c r="F676" i="3"/>
  <c r="D676" i="3"/>
  <c r="I676" i="3"/>
  <c r="E676" i="3"/>
  <c r="K676" i="3"/>
  <c r="G676" i="3"/>
  <c r="A678" i="3"/>
  <c r="C677" i="3"/>
  <c r="O676" i="3" l="1"/>
  <c r="L677" i="3"/>
  <c r="J677" i="3"/>
  <c r="H677" i="3"/>
  <c r="F677" i="3"/>
  <c r="D677" i="3"/>
  <c r="I677" i="3"/>
  <c r="E677" i="3"/>
  <c r="K677" i="3"/>
  <c r="G677" i="3"/>
  <c r="A679" i="3"/>
  <c r="C678" i="3"/>
  <c r="O677" i="3" l="1"/>
  <c r="L678" i="3"/>
  <c r="J678" i="3"/>
  <c r="H678" i="3"/>
  <c r="F678" i="3"/>
  <c r="D678" i="3"/>
  <c r="I678" i="3"/>
  <c r="E678" i="3"/>
  <c r="K678" i="3"/>
  <c r="G678" i="3"/>
  <c r="A680" i="3"/>
  <c r="C679" i="3"/>
  <c r="O678" i="3" l="1"/>
  <c r="A681" i="3"/>
  <c r="C680" i="3"/>
  <c r="L679" i="3"/>
  <c r="J679" i="3"/>
  <c r="H679" i="3"/>
  <c r="F679" i="3"/>
  <c r="D679" i="3"/>
  <c r="I679" i="3"/>
  <c r="E679" i="3"/>
  <c r="K679" i="3"/>
  <c r="G679" i="3"/>
  <c r="O679" i="3" l="1"/>
  <c r="L680" i="3"/>
  <c r="J680" i="3"/>
  <c r="H680" i="3"/>
  <c r="F680" i="3"/>
  <c r="D680" i="3"/>
  <c r="I680" i="3"/>
  <c r="E680" i="3"/>
  <c r="K680" i="3"/>
  <c r="G680" i="3"/>
  <c r="A682" i="3"/>
  <c r="C681" i="3"/>
  <c r="O680" i="3" l="1"/>
  <c r="L681" i="3"/>
  <c r="J681" i="3"/>
  <c r="H681" i="3"/>
  <c r="F681" i="3"/>
  <c r="D681" i="3"/>
  <c r="I681" i="3"/>
  <c r="E681" i="3"/>
  <c r="K681" i="3"/>
  <c r="G681" i="3"/>
  <c r="A683" i="3"/>
  <c r="C682" i="3"/>
  <c r="O681" i="3" l="1"/>
  <c r="A684" i="3"/>
  <c r="C683" i="3"/>
  <c r="L682" i="3"/>
  <c r="J682" i="3"/>
  <c r="H682" i="3"/>
  <c r="F682" i="3"/>
  <c r="D682" i="3"/>
  <c r="I682" i="3"/>
  <c r="E682" i="3"/>
  <c r="K682" i="3"/>
  <c r="G682" i="3"/>
  <c r="O682" i="3" l="1"/>
  <c r="L683" i="3"/>
  <c r="J683" i="3"/>
  <c r="H683" i="3"/>
  <c r="F683" i="3"/>
  <c r="D683" i="3"/>
  <c r="I683" i="3"/>
  <c r="E683" i="3"/>
  <c r="K683" i="3"/>
  <c r="G683" i="3"/>
  <c r="A685" i="3"/>
  <c r="C684" i="3"/>
  <c r="O683" i="3" l="1"/>
  <c r="L684" i="3"/>
  <c r="J684" i="3"/>
  <c r="H684" i="3"/>
  <c r="F684" i="3"/>
  <c r="D684" i="3"/>
  <c r="I684" i="3"/>
  <c r="E684" i="3"/>
  <c r="K684" i="3"/>
  <c r="G684" i="3"/>
  <c r="A686" i="3"/>
  <c r="C685" i="3"/>
  <c r="O684" i="3" l="1"/>
  <c r="A687" i="3"/>
  <c r="C686" i="3"/>
  <c r="L685" i="3"/>
  <c r="J685" i="3"/>
  <c r="H685" i="3"/>
  <c r="F685" i="3"/>
  <c r="D685" i="3"/>
  <c r="I685" i="3"/>
  <c r="E685" i="3"/>
  <c r="K685" i="3"/>
  <c r="G685" i="3"/>
  <c r="O685" i="3" l="1"/>
  <c r="L686" i="3"/>
  <c r="J686" i="3"/>
  <c r="H686" i="3"/>
  <c r="F686" i="3"/>
  <c r="D686" i="3"/>
  <c r="I686" i="3"/>
  <c r="E686" i="3"/>
  <c r="K686" i="3"/>
  <c r="G686" i="3"/>
  <c r="A688" i="3"/>
  <c r="C687" i="3"/>
  <c r="O686" i="3" l="1"/>
  <c r="A689" i="3"/>
  <c r="C688" i="3"/>
  <c r="L687" i="3"/>
  <c r="J687" i="3"/>
  <c r="H687" i="3"/>
  <c r="F687" i="3"/>
  <c r="D687" i="3"/>
  <c r="I687" i="3"/>
  <c r="E687" i="3"/>
  <c r="K687" i="3"/>
  <c r="G687" i="3"/>
  <c r="O687" i="3" l="1"/>
  <c r="L688" i="3"/>
  <c r="J688" i="3"/>
  <c r="H688" i="3"/>
  <c r="F688" i="3"/>
  <c r="D688" i="3"/>
  <c r="I688" i="3"/>
  <c r="E688" i="3"/>
  <c r="K688" i="3"/>
  <c r="G688" i="3"/>
  <c r="A690" i="3"/>
  <c r="C689" i="3"/>
  <c r="O688" i="3" l="1"/>
  <c r="A691" i="3"/>
  <c r="C690" i="3"/>
  <c r="L689" i="3"/>
  <c r="J689" i="3"/>
  <c r="H689" i="3"/>
  <c r="F689" i="3"/>
  <c r="D689" i="3"/>
  <c r="I689" i="3"/>
  <c r="E689" i="3"/>
  <c r="K689" i="3"/>
  <c r="G689" i="3"/>
  <c r="O689" i="3" l="1"/>
  <c r="L690" i="3"/>
  <c r="J690" i="3"/>
  <c r="H690" i="3"/>
  <c r="F690" i="3"/>
  <c r="D690" i="3"/>
  <c r="I690" i="3"/>
  <c r="E690" i="3"/>
  <c r="K690" i="3"/>
  <c r="G690" i="3"/>
  <c r="A692" i="3"/>
  <c r="C691" i="3"/>
  <c r="O690" i="3" l="1"/>
  <c r="L691" i="3"/>
  <c r="J691" i="3"/>
  <c r="H691" i="3"/>
  <c r="F691" i="3"/>
  <c r="D691" i="3"/>
  <c r="I691" i="3"/>
  <c r="E691" i="3"/>
  <c r="K691" i="3"/>
  <c r="G691" i="3"/>
  <c r="A693" i="3"/>
  <c r="C692" i="3"/>
  <c r="O691" i="3" l="1"/>
  <c r="L692" i="3"/>
  <c r="J692" i="3"/>
  <c r="H692" i="3"/>
  <c r="F692" i="3"/>
  <c r="D692" i="3"/>
  <c r="I692" i="3"/>
  <c r="E692" i="3"/>
  <c r="K692" i="3"/>
  <c r="G692" i="3"/>
  <c r="A694" i="3"/>
  <c r="C693" i="3"/>
  <c r="O692" i="3" l="1"/>
  <c r="A695" i="3"/>
  <c r="C694" i="3"/>
  <c r="L693" i="3"/>
  <c r="J693" i="3"/>
  <c r="H693" i="3"/>
  <c r="F693" i="3"/>
  <c r="D693" i="3"/>
  <c r="I693" i="3"/>
  <c r="E693" i="3"/>
  <c r="K693" i="3"/>
  <c r="G693" i="3"/>
  <c r="O693" i="3" l="1"/>
  <c r="L694" i="3"/>
  <c r="J694" i="3"/>
  <c r="H694" i="3"/>
  <c r="F694" i="3"/>
  <c r="D694" i="3"/>
  <c r="I694" i="3"/>
  <c r="E694" i="3"/>
  <c r="K694" i="3"/>
  <c r="G694" i="3"/>
  <c r="A696" i="3"/>
  <c r="C695" i="3"/>
  <c r="O694" i="3" l="1"/>
  <c r="L695" i="3"/>
  <c r="J695" i="3"/>
  <c r="H695" i="3"/>
  <c r="F695" i="3"/>
  <c r="D695" i="3"/>
  <c r="I695" i="3"/>
  <c r="E695" i="3"/>
  <c r="K695" i="3"/>
  <c r="G695" i="3"/>
  <c r="A697" i="3"/>
  <c r="C696" i="3"/>
  <c r="O695" i="3" l="1"/>
  <c r="L696" i="3"/>
  <c r="J696" i="3"/>
  <c r="H696" i="3"/>
  <c r="F696" i="3"/>
  <c r="D696" i="3"/>
  <c r="I696" i="3"/>
  <c r="E696" i="3"/>
  <c r="K696" i="3"/>
  <c r="G696" i="3"/>
  <c r="A698" i="3"/>
  <c r="C697" i="3"/>
  <c r="O696" i="3" l="1"/>
  <c r="L697" i="3"/>
  <c r="J697" i="3"/>
  <c r="H697" i="3"/>
  <c r="F697" i="3"/>
  <c r="D697" i="3"/>
  <c r="I697" i="3"/>
  <c r="E697" i="3"/>
  <c r="K697" i="3"/>
  <c r="G697" i="3"/>
  <c r="A699" i="3"/>
  <c r="C698" i="3"/>
  <c r="O697" i="3" l="1"/>
  <c r="L698" i="3"/>
  <c r="J698" i="3"/>
  <c r="H698" i="3"/>
  <c r="F698" i="3"/>
  <c r="D698" i="3"/>
  <c r="I698" i="3"/>
  <c r="E698" i="3"/>
  <c r="K698" i="3"/>
  <c r="G698" i="3"/>
  <c r="A700" i="3"/>
  <c r="C699" i="3"/>
  <c r="O698" i="3" l="1"/>
  <c r="L699" i="3"/>
  <c r="J699" i="3"/>
  <c r="H699" i="3"/>
  <c r="F699" i="3"/>
  <c r="D699" i="3"/>
  <c r="I699" i="3"/>
  <c r="E699" i="3"/>
  <c r="K699" i="3"/>
  <c r="G699" i="3"/>
  <c r="A701" i="3"/>
  <c r="C700" i="3"/>
  <c r="O699" i="3" l="1"/>
  <c r="L700" i="3"/>
  <c r="J700" i="3"/>
  <c r="H700" i="3"/>
  <c r="F700" i="3"/>
  <c r="D700" i="3"/>
  <c r="I700" i="3"/>
  <c r="E700" i="3"/>
  <c r="K700" i="3"/>
  <c r="G700" i="3"/>
  <c r="A702" i="3"/>
  <c r="C701" i="3"/>
  <c r="O700" i="3" l="1"/>
  <c r="L701" i="3"/>
  <c r="J701" i="3"/>
  <c r="H701" i="3"/>
  <c r="F701" i="3"/>
  <c r="D701" i="3"/>
  <c r="I701" i="3"/>
  <c r="E701" i="3"/>
  <c r="K701" i="3"/>
  <c r="G701" i="3"/>
  <c r="A703" i="3"/>
  <c r="C702" i="3"/>
  <c r="O701" i="3" l="1"/>
  <c r="L702" i="3"/>
  <c r="J702" i="3"/>
  <c r="H702" i="3"/>
  <c r="F702" i="3"/>
  <c r="D702" i="3"/>
  <c r="I702" i="3"/>
  <c r="E702" i="3"/>
  <c r="K702" i="3"/>
  <c r="G702" i="3"/>
  <c r="A704" i="3"/>
  <c r="C703" i="3"/>
  <c r="O702" i="3" l="1"/>
  <c r="L703" i="3"/>
  <c r="J703" i="3"/>
  <c r="H703" i="3"/>
  <c r="F703" i="3"/>
  <c r="D703" i="3"/>
  <c r="I703" i="3"/>
  <c r="E703" i="3"/>
  <c r="K703" i="3"/>
  <c r="G703" i="3"/>
  <c r="A705" i="3"/>
  <c r="C704" i="3"/>
  <c r="O703" i="3" l="1"/>
  <c r="L704" i="3"/>
  <c r="J704" i="3"/>
  <c r="H704" i="3"/>
  <c r="F704" i="3"/>
  <c r="D704" i="3"/>
  <c r="I704" i="3"/>
  <c r="E704" i="3"/>
  <c r="K704" i="3"/>
  <c r="G704" i="3"/>
  <c r="A706" i="3"/>
  <c r="C705" i="3"/>
  <c r="O704" i="3" l="1"/>
  <c r="L705" i="3"/>
  <c r="J705" i="3"/>
  <c r="H705" i="3"/>
  <c r="F705" i="3"/>
  <c r="D705" i="3"/>
  <c r="I705" i="3"/>
  <c r="E705" i="3"/>
  <c r="K705" i="3"/>
  <c r="G705" i="3"/>
  <c r="A707" i="3"/>
  <c r="C706" i="3"/>
  <c r="O705" i="3" l="1"/>
  <c r="L706" i="3"/>
  <c r="J706" i="3"/>
  <c r="H706" i="3"/>
  <c r="F706" i="3"/>
  <c r="D706" i="3"/>
  <c r="I706" i="3"/>
  <c r="E706" i="3"/>
  <c r="K706" i="3"/>
  <c r="G706" i="3"/>
  <c r="A708" i="3"/>
  <c r="C707" i="3"/>
  <c r="O706" i="3" l="1"/>
  <c r="L707" i="3"/>
  <c r="J707" i="3"/>
  <c r="H707" i="3"/>
  <c r="F707" i="3"/>
  <c r="D707" i="3"/>
  <c r="I707" i="3"/>
  <c r="E707" i="3"/>
  <c r="K707" i="3"/>
  <c r="G707" i="3"/>
  <c r="A709" i="3"/>
  <c r="C708" i="3"/>
  <c r="O707" i="3" l="1"/>
  <c r="L708" i="3"/>
  <c r="J708" i="3"/>
  <c r="H708" i="3"/>
  <c r="F708" i="3"/>
  <c r="D708" i="3"/>
  <c r="I708" i="3"/>
  <c r="E708" i="3"/>
  <c r="K708" i="3"/>
  <c r="G708" i="3"/>
  <c r="A710" i="3"/>
  <c r="C709" i="3"/>
  <c r="O708" i="3" l="1"/>
  <c r="L709" i="3"/>
  <c r="J709" i="3"/>
  <c r="H709" i="3"/>
  <c r="F709" i="3"/>
  <c r="D709" i="3"/>
  <c r="K709" i="3"/>
  <c r="I709" i="3"/>
  <c r="E709" i="3"/>
  <c r="G709" i="3"/>
  <c r="A711" i="3"/>
  <c r="C710" i="3"/>
  <c r="O709" i="3" l="1"/>
  <c r="L710" i="3"/>
  <c r="J710" i="3"/>
  <c r="H710" i="3"/>
  <c r="F710" i="3"/>
  <c r="D710" i="3"/>
  <c r="K710" i="3"/>
  <c r="I710" i="3"/>
  <c r="G710" i="3"/>
  <c r="E710" i="3"/>
  <c r="A712" i="3"/>
  <c r="C711" i="3"/>
  <c r="O710" i="3" l="1"/>
  <c r="L711" i="3"/>
  <c r="J711" i="3"/>
  <c r="H711" i="3"/>
  <c r="F711" i="3"/>
  <c r="D711" i="3"/>
  <c r="K711" i="3"/>
  <c r="I711" i="3"/>
  <c r="G711" i="3"/>
  <c r="E711" i="3"/>
  <c r="A713" i="3"/>
  <c r="C712" i="3"/>
  <c r="O711" i="3" l="1"/>
  <c r="L712" i="3"/>
  <c r="J712" i="3"/>
  <c r="H712" i="3"/>
  <c r="F712" i="3"/>
  <c r="D712" i="3"/>
  <c r="K712" i="3"/>
  <c r="I712" i="3"/>
  <c r="G712" i="3"/>
  <c r="E712" i="3"/>
  <c r="A714" i="3"/>
  <c r="C713" i="3"/>
  <c r="O712" i="3" l="1"/>
  <c r="L713" i="3"/>
  <c r="J713" i="3"/>
  <c r="H713" i="3"/>
  <c r="F713" i="3"/>
  <c r="D713" i="3"/>
  <c r="K713" i="3"/>
  <c r="I713" i="3"/>
  <c r="G713" i="3"/>
  <c r="E713" i="3"/>
  <c r="A715" i="3"/>
  <c r="C714" i="3"/>
  <c r="O713" i="3" l="1"/>
  <c r="L714" i="3"/>
  <c r="J714" i="3"/>
  <c r="H714" i="3"/>
  <c r="F714" i="3"/>
  <c r="D714" i="3"/>
  <c r="K714" i="3"/>
  <c r="I714" i="3"/>
  <c r="G714" i="3"/>
  <c r="E714" i="3"/>
  <c r="A716" i="3"/>
  <c r="C715" i="3"/>
  <c r="O714" i="3" l="1"/>
  <c r="L715" i="3"/>
  <c r="J715" i="3"/>
  <c r="H715" i="3"/>
  <c r="F715" i="3"/>
  <c r="D715" i="3"/>
  <c r="K715" i="3"/>
  <c r="I715" i="3"/>
  <c r="G715" i="3"/>
  <c r="E715" i="3"/>
  <c r="A717" i="3"/>
  <c r="C716" i="3"/>
  <c r="O715" i="3" l="1"/>
  <c r="L716" i="3"/>
  <c r="J716" i="3"/>
  <c r="H716" i="3"/>
  <c r="F716" i="3"/>
  <c r="D716" i="3"/>
  <c r="K716" i="3"/>
  <c r="I716" i="3"/>
  <c r="G716" i="3"/>
  <c r="E716" i="3"/>
  <c r="A718" i="3"/>
  <c r="C717" i="3"/>
  <c r="O716" i="3" l="1"/>
  <c r="L717" i="3"/>
  <c r="J717" i="3"/>
  <c r="H717" i="3"/>
  <c r="F717" i="3"/>
  <c r="D717" i="3"/>
  <c r="K717" i="3"/>
  <c r="I717" i="3"/>
  <c r="G717" i="3"/>
  <c r="E717" i="3"/>
  <c r="A719" i="3"/>
  <c r="C718" i="3"/>
  <c r="O717" i="3" l="1"/>
  <c r="L718" i="3"/>
  <c r="J718" i="3"/>
  <c r="H718" i="3"/>
  <c r="F718" i="3"/>
  <c r="D718" i="3"/>
  <c r="K718" i="3"/>
  <c r="I718" i="3"/>
  <c r="G718" i="3"/>
  <c r="E718" i="3"/>
  <c r="A720" i="3"/>
  <c r="C719" i="3"/>
  <c r="O718" i="3" l="1"/>
  <c r="L719" i="3"/>
  <c r="J719" i="3"/>
  <c r="H719" i="3"/>
  <c r="F719" i="3"/>
  <c r="D719" i="3"/>
  <c r="K719" i="3"/>
  <c r="I719" i="3"/>
  <c r="G719" i="3"/>
  <c r="E719" i="3"/>
  <c r="A721" i="3"/>
  <c r="C720" i="3"/>
  <c r="O719" i="3" l="1"/>
  <c r="L720" i="3"/>
  <c r="J720" i="3"/>
  <c r="H720" i="3"/>
  <c r="F720" i="3"/>
  <c r="D720" i="3"/>
  <c r="K720" i="3"/>
  <c r="I720" i="3"/>
  <c r="G720" i="3"/>
  <c r="E720" i="3"/>
  <c r="A722" i="3"/>
  <c r="C721" i="3"/>
  <c r="O720" i="3" l="1"/>
  <c r="L721" i="3"/>
  <c r="J721" i="3"/>
  <c r="H721" i="3"/>
  <c r="F721" i="3"/>
  <c r="D721" i="3"/>
  <c r="K721" i="3"/>
  <c r="I721" i="3"/>
  <c r="G721" i="3"/>
  <c r="E721" i="3"/>
  <c r="A723" i="3"/>
  <c r="C722" i="3"/>
  <c r="O721" i="3" l="1"/>
  <c r="L722" i="3"/>
  <c r="J722" i="3"/>
  <c r="H722" i="3"/>
  <c r="F722" i="3"/>
  <c r="D722" i="3"/>
  <c r="K722" i="3"/>
  <c r="I722" i="3"/>
  <c r="G722" i="3"/>
  <c r="E722" i="3"/>
  <c r="A724" i="3"/>
  <c r="C723" i="3"/>
  <c r="O722" i="3" l="1"/>
  <c r="L723" i="3"/>
  <c r="J723" i="3"/>
  <c r="H723" i="3"/>
  <c r="F723" i="3"/>
  <c r="D723" i="3"/>
  <c r="K723" i="3"/>
  <c r="I723" i="3"/>
  <c r="G723" i="3"/>
  <c r="E723" i="3"/>
  <c r="A725" i="3"/>
  <c r="C724" i="3"/>
  <c r="O723" i="3" l="1"/>
  <c r="L724" i="3"/>
  <c r="J724" i="3"/>
  <c r="H724" i="3"/>
  <c r="F724" i="3"/>
  <c r="D724" i="3"/>
  <c r="K724" i="3"/>
  <c r="I724" i="3"/>
  <c r="G724" i="3"/>
  <c r="E724" i="3"/>
  <c r="A726" i="3"/>
  <c r="C725" i="3"/>
  <c r="O724" i="3" l="1"/>
  <c r="L725" i="3"/>
  <c r="J725" i="3"/>
  <c r="H725" i="3"/>
  <c r="F725" i="3"/>
  <c r="D725" i="3"/>
  <c r="K725" i="3"/>
  <c r="I725" i="3"/>
  <c r="G725" i="3"/>
  <c r="E725" i="3"/>
  <c r="A727" i="3"/>
  <c r="C726" i="3"/>
  <c r="O725" i="3" l="1"/>
  <c r="L726" i="3"/>
  <c r="J726" i="3"/>
  <c r="H726" i="3"/>
  <c r="F726" i="3"/>
  <c r="D726" i="3"/>
  <c r="K726" i="3"/>
  <c r="I726" i="3"/>
  <c r="G726" i="3"/>
  <c r="E726" i="3"/>
  <c r="A728" i="3"/>
  <c r="C727" i="3"/>
  <c r="O726" i="3" l="1"/>
  <c r="L727" i="3"/>
  <c r="J727" i="3"/>
  <c r="H727" i="3"/>
  <c r="F727" i="3"/>
  <c r="D727" i="3"/>
  <c r="K727" i="3"/>
  <c r="I727" i="3"/>
  <c r="G727" i="3"/>
  <c r="E727" i="3"/>
  <c r="A729" i="3"/>
  <c r="C728" i="3"/>
  <c r="O727" i="3" l="1"/>
  <c r="L728" i="3"/>
  <c r="J728" i="3"/>
  <c r="H728" i="3"/>
  <c r="F728" i="3"/>
  <c r="D728" i="3"/>
  <c r="K728" i="3"/>
  <c r="I728" i="3"/>
  <c r="G728" i="3"/>
  <c r="E728" i="3"/>
  <c r="A730" i="3"/>
  <c r="C729" i="3"/>
  <c r="O728" i="3" l="1"/>
  <c r="L729" i="3"/>
  <c r="J729" i="3"/>
  <c r="H729" i="3"/>
  <c r="F729" i="3"/>
  <c r="D729" i="3"/>
  <c r="K729" i="3"/>
  <c r="I729" i="3"/>
  <c r="G729" i="3"/>
  <c r="E729" i="3"/>
  <c r="A731" i="3"/>
  <c r="C730" i="3"/>
  <c r="O729" i="3" l="1"/>
  <c r="L730" i="3"/>
  <c r="J730" i="3"/>
  <c r="H730" i="3"/>
  <c r="F730" i="3"/>
  <c r="D730" i="3"/>
  <c r="K730" i="3"/>
  <c r="I730" i="3"/>
  <c r="G730" i="3"/>
  <c r="E730" i="3"/>
  <c r="A732" i="3"/>
  <c r="C731" i="3"/>
  <c r="O730" i="3" l="1"/>
  <c r="L731" i="3"/>
  <c r="J731" i="3"/>
  <c r="H731" i="3"/>
  <c r="F731" i="3"/>
  <c r="D731" i="3"/>
  <c r="K731" i="3"/>
  <c r="I731" i="3"/>
  <c r="G731" i="3"/>
  <c r="E731" i="3"/>
  <c r="A733" i="3"/>
  <c r="C732" i="3"/>
  <c r="O731" i="3" l="1"/>
  <c r="L732" i="3"/>
  <c r="J732" i="3"/>
  <c r="H732" i="3"/>
  <c r="F732" i="3"/>
  <c r="D732" i="3"/>
  <c r="K732" i="3"/>
  <c r="I732" i="3"/>
  <c r="G732" i="3"/>
  <c r="E732" i="3"/>
  <c r="A734" i="3"/>
  <c r="C733" i="3"/>
  <c r="O732" i="3" l="1"/>
  <c r="L733" i="3"/>
  <c r="J733" i="3"/>
  <c r="H733" i="3"/>
  <c r="F733" i="3"/>
  <c r="D733" i="3"/>
  <c r="K733" i="3"/>
  <c r="I733" i="3"/>
  <c r="G733" i="3"/>
  <c r="E733" i="3"/>
  <c r="A735" i="3"/>
  <c r="C734" i="3"/>
  <c r="O733" i="3" l="1"/>
  <c r="L734" i="3"/>
  <c r="J734" i="3"/>
  <c r="H734" i="3"/>
  <c r="F734" i="3"/>
  <c r="D734" i="3"/>
  <c r="K734" i="3"/>
  <c r="I734" i="3"/>
  <c r="G734" i="3"/>
  <c r="E734" i="3"/>
  <c r="A736" i="3"/>
  <c r="C735" i="3"/>
  <c r="O734" i="3" l="1"/>
  <c r="L735" i="3"/>
  <c r="J735" i="3"/>
  <c r="H735" i="3"/>
  <c r="F735" i="3"/>
  <c r="D735" i="3"/>
  <c r="K735" i="3"/>
  <c r="I735" i="3"/>
  <c r="G735" i="3"/>
  <c r="E735" i="3"/>
  <c r="A737" i="3"/>
  <c r="C736" i="3"/>
  <c r="O735" i="3" l="1"/>
  <c r="L736" i="3"/>
  <c r="J736" i="3"/>
  <c r="H736" i="3"/>
  <c r="F736" i="3"/>
  <c r="D736" i="3"/>
  <c r="K736" i="3"/>
  <c r="I736" i="3"/>
  <c r="G736" i="3"/>
  <c r="E736" i="3"/>
  <c r="A738" i="3"/>
  <c r="C737" i="3"/>
  <c r="O736" i="3" l="1"/>
  <c r="L737" i="3"/>
  <c r="J737" i="3"/>
  <c r="H737" i="3"/>
  <c r="F737" i="3"/>
  <c r="D737" i="3"/>
  <c r="K737" i="3"/>
  <c r="I737" i="3"/>
  <c r="G737" i="3"/>
  <c r="E737" i="3"/>
  <c r="A739" i="3"/>
  <c r="C738" i="3"/>
  <c r="O737" i="3" l="1"/>
  <c r="L738" i="3"/>
  <c r="J738" i="3"/>
  <c r="H738" i="3"/>
  <c r="F738" i="3"/>
  <c r="D738" i="3"/>
  <c r="K738" i="3"/>
  <c r="I738" i="3"/>
  <c r="G738" i="3"/>
  <c r="E738" i="3"/>
  <c r="A740" i="3"/>
  <c r="C739" i="3"/>
  <c r="O738" i="3" l="1"/>
  <c r="L739" i="3"/>
  <c r="J739" i="3"/>
  <c r="H739" i="3"/>
  <c r="F739" i="3"/>
  <c r="D739" i="3"/>
  <c r="K739" i="3"/>
  <c r="I739" i="3"/>
  <c r="G739" i="3"/>
  <c r="E739" i="3"/>
  <c r="A741" i="3"/>
  <c r="C740" i="3"/>
  <c r="O739" i="3" l="1"/>
  <c r="L740" i="3"/>
  <c r="J740" i="3"/>
  <c r="H740" i="3"/>
  <c r="F740" i="3"/>
  <c r="D740" i="3"/>
  <c r="K740" i="3"/>
  <c r="I740" i="3"/>
  <c r="G740" i="3"/>
  <c r="E740" i="3"/>
  <c r="A742" i="3"/>
  <c r="C741" i="3"/>
  <c r="O740" i="3" l="1"/>
  <c r="L741" i="3"/>
  <c r="J741" i="3"/>
  <c r="H741" i="3"/>
  <c r="F741" i="3"/>
  <c r="D741" i="3"/>
  <c r="K741" i="3"/>
  <c r="I741" i="3"/>
  <c r="G741" i="3"/>
  <c r="E741" i="3"/>
  <c r="A743" i="3"/>
  <c r="C742" i="3"/>
  <c r="O741" i="3" l="1"/>
  <c r="L742" i="3"/>
  <c r="J742" i="3"/>
  <c r="H742" i="3"/>
  <c r="F742" i="3"/>
  <c r="D742" i="3"/>
  <c r="K742" i="3"/>
  <c r="I742" i="3"/>
  <c r="G742" i="3"/>
  <c r="E742" i="3"/>
  <c r="A744" i="3"/>
  <c r="C743" i="3"/>
  <c r="O742" i="3" l="1"/>
  <c r="L743" i="3"/>
  <c r="J743" i="3"/>
  <c r="H743" i="3"/>
  <c r="F743" i="3"/>
  <c r="D743" i="3"/>
  <c r="K743" i="3"/>
  <c r="I743" i="3"/>
  <c r="G743" i="3"/>
  <c r="E743" i="3"/>
  <c r="A745" i="3"/>
  <c r="C744" i="3"/>
  <c r="O743" i="3" l="1"/>
  <c r="L744" i="3"/>
  <c r="J744" i="3"/>
  <c r="H744" i="3"/>
  <c r="F744" i="3"/>
  <c r="D744" i="3"/>
  <c r="K744" i="3"/>
  <c r="I744" i="3"/>
  <c r="G744" i="3"/>
  <c r="E744" i="3"/>
  <c r="A746" i="3"/>
  <c r="C745" i="3"/>
  <c r="O744" i="3" l="1"/>
  <c r="L745" i="3"/>
  <c r="J745" i="3"/>
  <c r="H745" i="3"/>
  <c r="F745" i="3"/>
  <c r="D745" i="3"/>
  <c r="K745" i="3"/>
  <c r="I745" i="3"/>
  <c r="G745" i="3"/>
  <c r="E745" i="3"/>
  <c r="A747" i="3"/>
  <c r="C746" i="3"/>
  <c r="O745" i="3" l="1"/>
  <c r="L746" i="3"/>
  <c r="J746" i="3"/>
  <c r="H746" i="3"/>
  <c r="F746" i="3"/>
  <c r="D746" i="3"/>
  <c r="K746" i="3"/>
  <c r="I746" i="3"/>
  <c r="G746" i="3"/>
  <c r="E746" i="3"/>
  <c r="A748" i="3"/>
  <c r="C747" i="3"/>
  <c r="O746" i="3" l="1"/>
  <c r="L747" i="3"/>
  <c r="J747" i="3"/>
  <c r="H747" i="3"/>
  <c r="F747" i="3"/>
  <c r="D747" i="3"/>
  <c r="K747" i="3"/>
  <c r="I747" i="3"/>
  <c r="G747" i="3"/>
  <c r="E747" i="3"/>
  <c r="A749" i="3"/>
  <c r="C748" i="3"/>
  <c r="O747" i="3" l="1"/>
  <c r="L748" i="3"/>
  <c r="J748" i="3"/>
  <c r="H748" i="3"/>
  <c r="F748" i="3"/>
  <c r="D748" i="3"/>
  <c r="K748" i="3"/>
  <c r="I748" i="3"/>
  <c r="G748" i="3"/>
  <c r="E748" i="3"/>
  <c r="A750" i="3"/>
  <c r="C749" i="3"/>
  <c r="O748" i="3" l="1"/>
  <c r="L749" i="3"/>
  <c r="J749" i="3"/>
  <c r="H749" i="3"/>
  <c r="F749" i="3"/>
  <c r="D749" i="3"/>
  <c r="K749" i="3"/>
  <c r="I749" i="3"/>
  <c r="G749" i="3"/>
  <c r="E749" i="3"/>
  <c r="A751" i="3"/>
  <c r="C750" i="3"/>
  <c r="O749" i="3" l="1"/>
  <c r="L750" i="3"/>
  <c r="J750" i="3"/>
  <c r="H750" i="3"/>
  <c r="F750" i="3"/>
  <c r="D750" i="3"/>
  <c r="K750" i="3"/>
  <c r="I750" i="3"/>
  <c r="G750" i="3"/>
  <c r="E750" i="3"/>
  <c r="A752" i="3"/>
  <c r="C751" i="3"/>
  <c r="O750" i="3" l="1"/>
  <c r="L751" i="3"/>
  <c r="J751" i="3"/>
  <c r="H751" i="3"/>
  <c r="F751" i="3"/>
  <c r="D751" i="3"/>
  <c r="K751" i="3"/>
  <c r="I751" i="3"/>
  <c r="G751" i="3"/>
  <c r="E751" i="3"/>
  <c r="A753" i="3"/>
  <c r="C752" i="3"/>
  <c r="O751" i="3" l="1"/>
  <c r="L752" i="3"/>
  <c r="J752" i="3"/>
  <c r="H752" i="3"/>
  <c r="F752" i="3"/>
  <c r="D752" i="3"/>
  <c r="K752" i="3"/>
  <c r="I752" i="3"/>
  <c r="G752" i="3"/>
  <c r="E752" i="3"/>
  <c r="A754" i="3"/>
  <c r="C753" i="3"/>
  <c r="O752" i="3" l="1"/>
  <c r="L753" i="3"/>
  <c r="J753" i="3"/>
  <c r="H753" i="3"/>
  <c r="F753" i="3"/>
  <c r="D753" i="3"/>
  <c r="I753" i="3"/>
  <c r="E753" i="3"/>
  <c r="K753" i="3"/>
  <c r="G753" i="3"/>
  <c r="A755" i="3"/>
  <c r="C754" i="3"/>
  <c r="O753" i="3" l="1"/>
  <c r="L754" i="3"/>
  <c r="J754" i="3"/>
  <c r="H754" i="3"/>
  <c r="F754" i="3"/>
  <c r="D754" i="3"/>
  <c r="I754" i="3"/>
  <c r="E754" i="3"/>
  <c r="K754" i="3"/>
  <c r="G754" i="3"/>
  <c r="A756" i="3"/>
  <c r="C755" i="3"/>
  <c r="O754" i="3" l="1"/>
  <c r="A757" i="3"/>
  <c r="C756" i="3"/>
  <c r="L755" i="3"/>
  <c r="J755" i="3"/>
  <c r="H755" i="3"/>
  <c r="F755" i="3"/>
  <c r="D755" i="3"/>
  <c r="I755" i="3"/>
  <c r="E755" i="3"/>
  <c r="K755" i="3"/>
  <c r="G755" i="3"/>
  <c r="O755" i="3" l="1"/>
  <c r="L756" i="3"/>
  <c r="J756" i="3"/>
  <c r="H756" i="3"/>
  <c r="F756" i="3"/>
  <c r="D756" i="3"/>
  <c r="I756" i="3"/>
  <c r="E756" i="3"/>
  <c r="K756" i="3"/>
  <c r="G756" i="3"/>
  <c r="A758" i="3"/>
  <c r="C757" i="3"/>
  <c r="O756" i="3" l="1"/>
  <c r="L757" i="3"/>
  <c r="J757" i="3"/>
  <c r="H757" i="3"/>
  <c r="F757" i="3"/>
  <c r="D757" i="3"/>
  <c r="I757" i="3"/>
  <c r="E757" i="3"/>
  <c r="K757" i="3"/>
  <c r="G757" i="3"/>
  <c r="A759" i="3"/>
  <c r="C758" i="3"/>
  <c r="O757" i="3" l="1"/>
  <c r="A760" i="3"/>
  <c r="C759" i="3"/>
  <c r="L758" i="3"/>
  <c r="J758" i="3"/>
  <c r="H758" i="3"/>
  <c r="F758" i="3"/>
  <c r="D758" i="3"/>
  <c r="I758" i="3"/>
  <c r="E758" i="3"/>
  <c r="K758" i="3"/>
  <c r="G758" i="3"/>
  <c r="O758" i="3" l="1"/>
  <c r="L759" i="3"/>
  <c r="J759" i="3"/>
  <c r="H759" i="3"/>
  <c r="F759" i="3"/>
  <c r="D759" i="3"/>
  <c r="I759" i="3"/>
  <c r="E759" i="3"/>
  <c r="K759" i="3"/>
  <c r="G759" i="3"/>
  <c r="A761" i="3"/>
  <c r="C760" i="3"/>
  <c r="O759" i="3" l="1"/>
  <c r="L760" i="3"/>
  <c r="J760" i="3"/>
  <c r="H760" i="3"/>
  <c r="F760" i="3"/>
  <c r="D760" i="3"/>
  <c r="I760" i="3"/>
  <c r="E760" i="3"/>
  <c r="K760" i="3"/>
  <c r="G760" i="3"/>
  <c r="A762" i="3"/>
  <c r="C761" i="3"/>
  <c r="O760" i="3" l="1"/>
  <c r="A763" i="3"/>
  <c r="C762" i="3"/>
  <c r="L761" i="3"/>
  <c r="J761" i="3"/>
  <c r="H761" i="3"/>
  <c r="F761" i="3"/>
  <c r="D761" i="3"/>
  <c r="I761" i="3"/>
  <c r="E761" i="3"/>
  <c r="K761" i="3"/>
  <c r="G761" i="3"/>
  <c r="O761" i="3" l="1"/>
  <c r="L762" i="3"/>
  <c r="J762" i="3"/>
  <c r="H762" i="3"/>
  <c r="F762" i="3"/>
  <c r="D762" i="3"/>
  <c r="I762" i="3"/>
  <c r="E762" i="3"/>
  <c r="K762" i="3"/>
  <c r="G762" i="3"/>
  <c r="A764" i="3"/>
  <c r="C763" i="3"/>
  <c r="O762" i="3" l="1"/>
  <c r="L763" i="3"/>
  <c r="J763" i="3"/>
  <c r="H763" i="3"/>
  <c r="F763" i="3"/>
  <c r="D763" i="3"/>
  <c r="I763" i="3"/>
  <c r="E763" i="3"/>
  <c r="K763" i="3"/>
  <c r="G763" i="3"/>
  <c r="A765" i="3"/>
  <c r="C764" i="3"/>
  <c r="O763" i="3" l="1"/>
  <c r="A766" i="3"/>
  <c r="C765" i="3"/>
  <c r="L764" i="3"/>
  <c r="J764" i="3"/>
  <c r="H764" i="3"/>
  <c r="F764" i="3"/>
  <c r="D764" i="3"/>
  <c r="I764" i="3"/>
  <c r="E764" i="3"/>
  <c r="K764" i="3"/>
  <c r="G764" i="3"/>
  <c r="O764" i="3" l="1"/>
  <c r="L765" i="3"/>
  <c r="J765" i="3"/>
  <c r="H765" i="3"/>
  <c r="F765" i="3"/>
  <c r="D765" i="3"/>
  <c r="I765" i="3"/>
  <c r="E765" i="3"/>
  <c r="K765" i="3"/>
  <c r="G765" i="3"/>
  <c r="A767" i="3"/>
  <c r="C766" i="3"/>
  <c r="O765" i="3" l="1"/>
  <c r="L766" i="3"/>
  <c r="J766" i="3"/>
  <c r="H766" i="3"/>
  <c r="F766" i="3"/>
  <c r="D766" i="3"/>
  <c r="I766" i="3"/>
  <c r="E766" i="3"/>
  <c r="K766" i="3"/>
  <c r="G766" i="3"/>
  <c r="A768" i="3"/>
  <c r="C767" i="3"/>
  <c r="O766" i="3" l="1"/>
  <c r="A769" i="3"/>
  <c r="C768" i="3"/>
  <c r="L767" i="3"/>
  <c r="J767" i="3"/>
  <c r="H767" i="3"/>
  <c r="F767" i="3"/>
  <c r="D767" i="3"/>
  <c r="I767" i="3"/>
  <c r="E767" i="3"/>
  <c r="K767" i="3"/>
  <c r="G767" i="3"/>
  <c r="O767" i="3" l="1"/>
  <c r="A770" i="3"/>
  <c r="C769" i="3"/>
  <c r="L768" i="3"/>
  <c r="J768" i="3"/>
  <c r="H768" i="3"/>
  <c r="F768" i="3"/>
  <c r="D768" i="3"/>
  <c r="I768" i="3"/>
  <c r="E768" i="3"/>
  <c r="K768" i="3"/>
  <c r="G768" i="3"/>
  <c r="O768" i="3" l="1"/>
  <c r="A771" i="3"/>
  <c r="C770" i="3"/>
  <c r="L769" i="3"/>
  <c r="J769" i="3"/>
  <c r="H769" i="3"/>
  <c r="F769" i="3"/>
  <c r="D769" i="3"/>
  <c r="I769" i="3"/>
  <c r="E769" i="3"/>
  <c r="K769" i="3"/>
  <c r="G769" i="3"/>
  <c r="O769" i="3" l="1"/>
  <c r="L770" i="3"/>
  <c r="J770" i="3"/>
  <c r="H770" i="3"/>
  <c r="F770" i="3"/>
  <c r="D770" i="3"/>
  <c r="I770" i="3"/>
  <c r="E770" i="3"/>
  <c r="K770" i="3"/>
  <c r="G770" i="3"/>
  <c r="A772" i="3"/>
  <c r="C771" i="3"/>
  <c r="O770" i="3" l="1"/>
  <c r="L771" i="3"/>
  <c r="J771" i="3"/>
  <c r="H771" i="3"/>
  <c r="F771" i="3"/>
  <c r="D771" i="3"/>
  <c r="I771" i="3"/>
  <c r="E771" i="3"/>
  <c r="K771" i="3"/>
  <c r="G771" i="3"/>
  <c r="A773" i="3"/>
  <c r="C772" i="3"/>
  <c r="O771" i="3" l="1"/>
  <c r="A774" i="3"/>
  <c r="C773" i="3"/>
  <c r="L772" i="3"/>
  <c r="J772" i="3"/>
  <c r="H772" i="3"/>
  <c r="F772" i="3"/>
  <c r="D772" i="3"/>
  <c r="I772" i="3"/>
  <c r="E772" i="3"/>
  <c r="K772" i="3"/>
  <c r="G772" i="3"/>
  <c r="O772" i="3" l="1"/>
  <c r="L773" i="3"/>
  <c r="J773" i="3"/>
  <c r="H773" i="3"/>
  <c r="F773" i="3"/>
  <c r="D773" i="3"/>
  <c r="I773" i="3"/>
  <c r="E773" i="3"/>
  <c r="K773" i="3"/>
  <c r="G773" i="3"/>
  <c r="A775" i="3"/>
  <c r="C774" i="3"/>
  <c r="O773" i="3" l="1"/>
  <c r="L774" i="3"/>
  <c r="J774" i="3"/>
  <c r="H774" i="3"/>
  <c r="F774" i="3"/>
  <c r="D774" i="3"/>
  <c r="I774" i="3"/>
  <c r="E774" i="3"/>
  <c r="K774" i="3"/>
  <c r="G774" i="3"/>
  <c r="A776" i="3"/>
  <c r="C775" i="3"/>
  <c r="O774" i="3" l="1"/>
  <c r="A777" i="3"/>
  <c r="C776" i="3"/>
  <c r="L775" i="3"/>
  <c r="J775" i="3"/>
  <c r="H775" i="3"/>
  <c r="F775" i="3"/>
  <c r="D775" i="3"/>
  <c r="I775" i="3"/>
  <c r="E775" i="3"/>
  <c r="K775" i="3"/>
  <c r="G775" i="3"/>
  <c r="O775" i="3" l="1"/>
  <c r="L776" i="3"/>
  <c r="J776" i="3"/>
  <c r="H776" i="3"/>
  <c r="F776" i="3"/>
  <c r="D776" i="3"/>
  <c r="I776" i="3"/>
  <c r="E776" i="3"/>
  <c r="K776" i="3"/>
  <c r="G776" i="3"/>
  <c r="A778" i="3"/>
  <c r="C777" i="3"/>
  <c r="O776" i="3" l="1"/>
  <c r="L777" i="3"/>
  <c r="J777" i="3"/>
  <c r="H777" i="3"/>
  <c r="F777" i="3"/>
  <c r="D777" i="3"/>
  <c r="I777" i="3"/>
  <c r="E777" i="3"/>
  <c r="K777" i="3"/>
  <c r="G777" i="3"/>
  <c r="A779" i="3"/>
  <c r="C778" i="3"/>
  <c r="O777" i="3" l="1"/>
  <c r="A780" i="3"/>
  <c r="C779" i="3"/>
  <c r="L778" i="3"/>
  <c r="J778" i="3"/>
  <c r="H778" i="3"/>
  <c r="F778" i="3"/>
  <c r="D778" i="3"/>
  <c r="I778" i="3"/>
  <c r="E778" i="3"/>
  <c r="K778" i="3"/>
  <c r="G778" i="3"/>
  <c r="O778" i="3" l="1"/>
  <c r="L779" i="3"/>
  <c r="J779" i="3"/>
  <c r="H779" i="3"/>
  <c r="F779" i="3"/>
  <c r="D779" i="3"/>
  <c r="I779" i="3"/>
  <c r="E779" i="3"/>
  <c r="K779" i="3"/>
  <c r="G779" i="3"/>
  <c r="A781" i="3"/>
  <c r="C780" i="3"/>
  <c r="O779" i="3" l="1"/>
  <c r="L780" i="3"/>
  <c r="J780" i="3"/>
  <c r="H780" i="3"/>
  <c r="F780" i="3"/>
  <c r="D780" i="3"/>
  <c r="K780" i="3"/>
  <c r="I780" i="3"/>
  <c r="G780" i="3"/>
  <c r="E780" i="3"/>
  <c r="A782" i="3"/>
  <c r="C781" i="3"/>
  <c r="O780" i="3" l="1"/>
  <c r="A783" i="3"/>
  <c r="C782" i="3"/>
  <c r="L781" i="3"/>
  <c r="J781" i="3"/>
  <c r="H781" i="3"/>
  <c r="F781" i="3"/>
  <c r="D781" i="3"/>
  <c r="K781" i="3"/>
  <c r="I781" i="3"/>
  <c r="G781" i="3"/>
  <c r="E781" i="3"/>
  <c r="O781" i="3" l="1"/>
  <c r="L782" i="3"/>
  <c r="J782" i="3"/>
  <c r="H782" i="3"/>
  <c r="F782" i="3"/>
  <c r="D782" i="3"/>
  <c r="K782" i="3"/>
  <c r="I782" i="3"/>
  <c r="G782" i="3"/>
  <c r="E782" i="3"/>
  <c r="A784" i="3"/>
  <c r="C783" i="3"/>
  <c r="O782" i="3" l="1"/>
  <c r="L783" i="3"/>
  <c r="J783" i="3"/>
  <c r="H783" i="3"/>
  <c r="F783" i="3"/>
  <c r="D783" i="3"/>
  <c r="K783" i="3"/>
  <c r="I783" i="3"/>
  <c r="G783" i="3"/>
  <c r="E783" i="3"/>
  <c r="A785" i="3"/>
  <c r="C784" i="3"/>
  <c r="O783" i="3" l="1"/>
  <c r="A786" i="3"/>
  <c r="C785" i="3"/>
  <c r="L784" i="3"/>
  <c r="J784" i="3"/>
  <c r="H784" i="3"/>
  <c r="F784" i="3"/>
  <c r="D784" i="3"/>
  <c r="K784" i="3"/>
  <c r="I784" i="3"/>
  <c r="G784" i="3"/>
  <c r="E784" i="3"/>
  <c r="O784" i="3" l="1"/>
  <c r="L785" i="3"/>
  <c r="J785" i="3"/>
  <c r="H785" i="3"/>
  <c r="F785" i="3"/>
  <c r="D785" i="3"/>
  <c r="K785" i="3"/>
  <c r="I785" i="3"/>
  <c r="G785" i="3"/>
  <c r="E785" i="3"/>
  <c r="A787" i="3"/>
  <c r="C786" i="3"/>
  <c r="O785" i="3" l="1"/>
  <c r="L786" i="3"/>
  <c r="J786" i="3"/>
  <c r="H786" i="3"/>
  <c r="F786" i="3"/>
  <c r="D786" i="3"/>
  <c r="K786" i="3"/>
  <c r="I786" i="3"/>
  <c r="G786" i="3"/>
  <c r="E786" i="3"/>
  <c r="A788" i="3"/>
  <c r="C787" i="3"/>
  <c r="O786" i="3" l="1"/>
  <c r="A789" i="3"/>
  <c r="C788" i="3"/>
  <c r="L787" i="3"/>
  <c r="J787" i="3"/>
  <c r="H787" i="3"/>
  <c r="F787" i="3"/>
  <c r="D787" i="3"/>
  <c r="K787" i="3"/>
  <c r="I787" i="3"/>
  <c r="G787" i="3"/>
  <c r="E787" i="3"/>
  <c r="O787" i="3" l="1"/>
  <c r="L788" i="3"/>
  <c r="J788" i="3"/>
  <c r="H788" i="3"/>
  <c r="F788" i="3"/>
  <c r="D788" i="3"/>
  <c r="K788" i="3"/>
  <c r="I788" i="3"/>
  <c r="G788" i="3"/>
  <c r="E788" i="3"/>
  <c r="A790" i="3"/>
  <c r="C789" i="3"/>
  <c r="O788" i="3" l="1"/>
  <c r="L789" i="3"/>
  <c r="J789" i="3"/>
  <c r="H789" i="3"/>
  <c r="F789" i="3"/>
  <c r="D789" i="3"/>
  <c r="K789" i="3"/>
  <c r="I789" i="3"/>
  <c r="G789" i="3"/>
  <c r="E789" i="3"/>
  <c r="A791" i="3"/>
  <c r="C790" i="3"/>
  <c r="O789" i="3" l="1"/>
  <c r="L790" i="3"/>
  <c r="J790" i="3"/>
  <c r="H790" i="3"/>
  <c r="F790" i="3"/>
  <c r="D790" i="3"/>
  <c r="K790" i="3"/>
  <c r="I790" i="3"/>
  <c r="G790" i="3"/>
  <c r="E790" i="3"/>
  <c r="A792" i="3"/>
  <c r="C791" i="3"/>
  <c r="O790" i="3" l="1"/>
  <c r="L791" i="3"/>
  <c r="J791" i="3"/>
  <c r="H791" i="3"/>
  <c r="F791" i="3"/>
  <c r="D791" i="3"/>
  <c r="K791" i="3"/>
  <c r="I791" i="3"/>
  <c r="G791" i="3"/>
  <c r="E791" i="3"/>
  <c r="A793" i="3"/>
  <c r="C792" i="3"/>
  <c r="O791" i="3" l="1"/>
  <c r="L792" i="3"/>
  <c r="J792" i="3"/>
  <c r="H792" i="3"/>
  <c r="F792" i="3"/>
  <c r="D792" i="3"/>
  <c r="K792" i="3"/>
  <c r="I792" i="3"/>
  <c r="G792" i="3"/>
  <c r="E792" i="3"/>
  <c r="A794" i="3"/>
  <c r="C793" i="3"/>
  <c r="O792" i="3" l="1"/>
  <c r="L793" i="3"/>
  <c r="J793" i="3"/>
  <c r="H793" i="3"/>
  <c r="F793" i="3"/>
  <c r="D793" i="3"/>
  <c r="K793" i="3"/>
  <c r="I793" i="3"/>
  <c r="G793" i="3"/>
  <c r="E793" i="3"/>
  <c r="A795" i="3"/>
  <c r="C794" i="3"/>
  <c r="O793" i="3" l="1"/>
  <c r="L794" i="3"/>
  <c r="J794" i="3"/>
  <c r="H794" i="3"/>
  <c r="F794" i="3"/>
  <c r="D794" i="3"/>
  <c r="K794" i="3"/>
  <c r="I794" i="3"/>
  <c r="G794" i="3"/>
  <c r="E794" i="3"/>
  <c r="A796" i="3"/>
  <c r="C795" i="3"/>
  <c r="O794" i="3" l="1"/>
  <c r="L795" i="3"/>
  <c r="J795" i="3"/>
  <c r="H795" i="3"/>
  <c r="F795" i="3"/>
  <c r="D795" i="3"/>
  <c r="K795" i="3"/>
  <c r="I795" i="3"/>
  <c r="G795" i="3"/>
  <c r="E795" i="3"/>
  <c r="A797" i="3"/>
  <c r="C796" i="3"/>
  <c r="O795" i="3" l="1"/>
  <c r="L796" i="3"/>
  <c r="J796" i="3"/>
  <c r="H796" i="3"/>
  <c r="F796" i="3"/>
  <c r="D796" i="3"/>
  <c r="K796" i="3"/>
  <c r="I796" i="3"/>
  <c r="G796" i="3"/>
  <c r="E796" i="3"/>
  <c r="A798" i="3"/>
  <c r="C797" i="3"/>
  <c r="O796" i="3" l="1"/>
  <c r="L797" i="3"/>
  <c r="J797" i="3"/>
  <c r="H797" i="3"/>
  <c r="F797" i="3"/>
  <c r="D797" i="3"/>
  <c r="K797" i="3"/>
  <c r="I797" i="3"/>
  <c r="G797" i="3"/>
  <c r="E797" i="3"/>
  <c r="A799" i="3"/>
  <c r="C798" i="3"/>
  <c r="O797" i="3" l="1"/>
  <c r="L798" i="3"/>
  <c r="J798" i="3"/>
  <c r="H798" i="3"/>
  <c r="F798" i="3"/>
  <c r="D798" i="3"/>
  <c r="K798" i="3"/>
  <c r="I798" i="3"/>
  <c r="G798" i="3"/>
  <c r="E798" i="3"/>
  <c r="A800" i="3"/>
  <c r="C799" i="3"/>
  <c r="O798" i="3" l="1"/>
  <c r="L799" i="3"/>
  <c r="J799" i="3"/>
  <c r="H799" i="3"/>
  <c r="F799" i="3"/>
  <c r="D799" i="3"/>
  <c r="K799" i="3"/>
  <c r="I799" i="3"/>
  <c r="G799" i="3"/>
  <c r="E799" i="3"/>
  <c r="A801" i="3"/>
  <c r="C800" i="3"/>
  <c r="O799" i="3" l="1"/>
  <c r="L800" i="3"/>
  <c r="J800" i="3"/>
  <c r="H800" i="3"/>
  <c r="F800" i="3"/>
  <c r="D800" i="3"/>
  <c r="K800" i="3"/>
  <c r="I800" i="3"/>
  <c r="G800" i="3"/>
  <c r="E800" i="3"/>
  <c r="A802" i="3"/>
  <c r="C801" i="3"/>
  <c r="O800" i="3" l="1"/>
  <c r="L801" i="3"/>
  <c r="J801" i="3"/>
  <c r="H801" i="3"/>
  <c r="F801" i="3"/>
  <c r="D801" i="3"/>
  <c r="K801" i="3"/>
  <c r="I801" i="3"/>
  <c r="G801" i="3"/>
  <c r="E801" i="3"/>
  <c r="A803" i="3"/>
  <c r="C802" i="3"/>
  <c r="O801" i="3" l="1"/>
  <c r="L802" i="3"/>
  <c r="J802" i="3"/>
  <c r="H802" i="3"/>
  <c r="F802" i="3"/>
  <c r="D802" i="3"/>
  <c r="K802" i="3"/>
  <c r="I802" i="3"/>
  <c r="G802" i="3"/>
  <c r="E802" i="3"/>
  <c r="A804" i="3"/>
  <c r="C803" i="3"/>
  <c r="O802" i="3" l="1"/>
  <c r="L803" i="3"/>
  <c r="J803" i="3"/>
  <c r="H803" i="3"/>
  <c r="I803" i="3"/>
  <c r="F803" i="3"/>
  <c r="D803" i="3"/>
  <c r="K803" i="3"/>
  <c r="G803" i="3"/>
  <c r="E803" i="3"/>
  <c r="A805" i="3"/>
  <c r="C804" i="3"/>
  <c r="O803" i="3" l="1"/>
  <c r="A806" i="3"/>
  <c r="C805" i="3"/>
  <c r="L804" i="3"/>
  <c r="J804" i="3"/>
  <c r="H804" i="3"/>
  <c r="F804" i="3"/>
  <c r="D804" i="3"/>
  <c r="I804" i="3"/>
  <c r="E804" i="3"/>
  <c r="K804" i="3"/>
  <c r="G804" i="3"/>
  <c r="O804" i="3" l="1"/>
  <c r="L805" i="3"/>
  <c r="J805" i="3"/>
  <c r="H805" i="3"/>
  <c r="F805" i="3"/>
  <c r="D805" i="3"/>
  <c r="I805" i="3"/>
  <c r="E805" i="3"/>
  <c r="K805" i="3"/>
  <c r="G805" i="3"/>
  <c r="A807" i="3"/>
  <c r="C806" i="3"/>
  <c r="O805" i="3" l="1"/>
  <c r="L806" i="3"/>
  <c r="J806" i="3"/>
  <c r="H806" i="3"/>
  <c r="F806" i="3"/>
  <c r="D806" i="3"/>
  <c r="I806" i="3"/>
  <c r="E806" i="3"/>
  <c r="K806" i="3"/>
  <c r="G806" i="3"/>
  <c r="A808" i="3"/>
  <c r="C807" i="3"/>
  <c r="O806" i="3" l="1"/>
  <c r="L807" i="3"/>
  <c r="J807" i="3"/>
  <c r="H807" i="3"/>
  <c r="F807" i="3"/>
  <c r="D807" i="3"/>
  <c r="I807" i="3"/>
  <c r="E807" i="3"/>
  <c r="K807" i="3"/>
  <c r="G807" i="3"/>
  <c r="A809" i="3"/>
  <c r="C808" i="3"/>
  <c r="O807" i="3" l="1"/>
  <c r="L808" i="3"/>
  <c r="J808" i="3"/>
  <c r="H808" i="3"/>
  <c r="F808" i="3"/>
  <c r="D808" i="3"/>
  <c r="I808" i="3"/>
  <c r="E808" i="3"/>
  <c r="K808" i="3"/>
  <c r="G808" i="3"/>
  <c r="A810" i="3"/>
  <c r="C809" i="3"/>
  <c r="O808" i="3" l="1"/>
  <c r="L809" i="3"/>
  <c r="J809" i="3"/>
  <c r="H809" i="3"/>
  <c r="F809" i="3"/>
  <c r="D809" i="3"/>
  <c r="I809" i="3"/>
  <c r="E809" i="3"/>
  <c r="K809" i="3"/>
  <c r="G809" i="3"/>
  <c r="A811" i="3"/>
  <c r="C810" i="3"/>
  <c r="O809" i="3" l="1"/>
  <c r="L810" i="3"/>
  <c r="J810" i="3"/>
  <c r="H810" i="3"/>
  <c r="F810" i="3"/>
  <c r="D810" i="3"/>
  <c r="I810" i="3"/>
  <c r="E810" i="3"/>
  <c r="K810" i="3"/>
  <c r="G810" i="3"/>
  <c r="A812" i="3"/>
  <c r="C811" i="3"/>
  <c r="O810" i="3" l="1"/>
  <c r="L811" i="3"/>
  <c r="J811" i="3"/>
  <c r="H811" i="3"/>
  <c r="F811" i="3"/>
  <c r="D811" i="3"/>
  <c r="I811" i="3"/>
  <c r="E811" i="3"/>
  <c r="K811" i="3"/>
  <c r="G811" i="3"/>
  <c r="A813" i="3"/>
  <c r="C812" i="3"/>
  <c r="O811" i="3" l="1"/>
  <c r="L812" i="3"/>
  <c r="J812" i="3"/>
  <c r="H812" i="3"/>
  <c r="F812" i="3"/>
  <c r="D812" i="3"/>
  <c r="I812" i="3"/>
  <c r="E812" i="3"/>
  <c r="K812" i="3"/>
  <c r="G812" i="3"/>
  <c r="A814" i="3"/>
  <c r="C813" i="3"/>
  <c r="O812" i="3" l="1"/>
  <c r="L813" i="3"/>
  <c r="J813" i="3"/>
  <c r="H813" i="3"/>
  <c r="F813" i="3"/>
  <c r="D813" i="3"/>
  <c r="I813" i="3"/>
  <c r="E813" i="3"/>
  <c r="K813" i="3"/>
  <c r="G813" i="3"/>
  <c r="A815" i="3"/>
  <c r="C814" i="3"/>
  <c r="O813" i="3" l="1"/>
  <c r="A816" i="3"/>
  <c r="C815" i="3"/>
  <c r="L814" i="3"/>
  <c r="J814" i="3"/>
  <c r="H814" i="3"/>
  <c r="F814" i="3"/>
  <c r="D814" i="3"/>
  <c r="I814" i="3"/>
  <c r="E814" i="3"/>
  <c r="K814" i="3"/>
  <c r="G814" i="3"/>
  <c r="O814" i="3" l="1"/>
  <c r="L815" i="3"/>
  <c r="J815" i="3"/>
  <c r="H815" i="3"/>
  <c r="F815" i="3"/>
  <c r="D815" i="3"/>
  <c r="I815" i="3"/>
  <c r="E815" i="3"/>
  <c r="K815" i="3"/>
  <c r="G815" i="3"/>
  <c r="A817" i="3"/>
  <c r="C816" i="3"/>
  <c r="O815" i="3" l="1"/>
  <c r="L816" i="3"/>
  <c r="J816" i="3"/>
  <c r="H816" i="3"/>
  <c r="F816" i="3"/>
  <c r="D816" i="3"/>
  <c r="K816" i="3"/>
  <c r="I816" i="3"/>
  <c r="G816" i="3"/>
  <c r="E816" i="3"/>
  <c r="A818" i="3"/>
  <c r="C817" i="3"/>
  <c r="O816" i="3" l="1"/>
  <c r="A819" i="3"/>
  <c r="C818" i="3"/>
  <c r="L817" i="3"/>
  <c r="J817" i="3"/>
  <c r="H817" i="3"/>
  <c r="F817" i="3"/>
  <c r="D817" i="3"/>
  <c r="K817" i="3"/>
  <c r="I817" i="3"/>
  <c r="G817" i="3"/>
  <c r="E817" i="3"/>
  <c r="O817" i="3" l="1"/>
  <c r="L818" i="3"/>
  <c r="J818" i="3"/>
  <c r="H818" i="3"/>
  <c r="F818" i="3"/>
  <c r="D818" i="3"/>
  <c r="K818" i="3"/>
  <c r="I818" i="3"/>
  <c r="G818" i="3"/>
  <c r="E818" i="3"/>
  <c r="A820" i="3"/>
  <c r="C819" i="3"/>
  <c r="O818" i="3" l="1"/>
  <c r="L819" i="3"/>
  <c r="J819" i="3"/>
  <c r="H819" i="3"/>
  <c r="F819" i="3"/>
  <c r="D819" i="3"/>
  <c r="K819" i="3"/>
  <c r="I819" i="3"/>
  <c r="G819" i="3"/>
  <c r="E819" i="3"/>
  <c r="A821" i="3"/>
  <c r="C820" i="3"/>
  <c r="O819" i="3" l="1"/>
  <c r="A822" i="3"/>
  <c r="C821" i="3"/>
  <c r="L820" i="3"/>
  <c r="J820" i="3"/>
  <c r="H820" i="3"/>
  <c r="F820" i="3"/>
  <c r="D820" i="3"/>
  <c r="K820" i="3"/>
  <c r="I820" i="3"/>
  <c r="G820" i="3"/>
  <c r="E820" i="3"/>
  <c r="O820" i="3" l="1"/>
  <c r="L821" i="3"/>
  <c r="J821" i="3"/>
  <c r="H821" i="3"/>
  <c r="F821" i="3"/>
  <c r="D821" i="3"/>
  <c r="K821" i="3"/>
  <c r="I821" i="3"/>
  <c r="G821" i="3"/>
  <c r="E821" i="3"/>
  <c r="A823" i="3"/>
  <c r="C822" i="3"/>
  <c r="O821" i="3" l="1"/>
  <c r="A824" i="3"/>
  <c r="C823" i="3"/>
  <c r="L822" i="3"/>
  <c r="J822" i="3"/>
  <c r="H822" i="3"/>
  <c r="F822" i="3"/>
  <c r="D822" i="3"/>
  <c r="K822" i="3"/>
  <c r="I822" i="3"/>
  <c r="G822" i="3"/>
  <c r="E822" i="3"/>
  <c r="O822" i="3" l="1"/>
  <c r="L823" i="3"/>
  <c r="J823" i="3"/>
  <c r="H823" i="3"/>
  <c r="F823" i="3"/>
  <c r="D823" i="3"/>
  <c r="K823" i="3"/>
  <c r="I823" i="3"/>
  <c r="G823" i="3"/>
  <c r="E823" i="3"/>
  <c r="A825" i="3"/>
  <c r="C824" i="3"/>
  <c r="O823" i="3" l="1"/>
  <c r="K824" i="3"/>
  <c r="J824" i="3"/>
  <c r="H824" i="3"/>
  <c r="F824" i="3"/>
  <c r="D824" i="3"/>
  <c r="L824" i="3"/>
  <c r="I824" i="3"/>
  <c r="G824" i="3"/>
  <c r="E824" i="3"/>
  <c r="C825" i="3"/>
  <c r="A826" i="3"/>
  <c r="O824" i="3" l="1"/>
  <c r="K825" i="3"/>
  <c r="I825" i="3"/>
  <c r="G825" i="3"/>
  <c r="E825" i="3"/>
  <c r="J825" i="3"/>
  <c r="F825" i="3"/>
  <c r="L825" i="3"/>
  <c r="H825" i="3"/>
  <c r="D825" i="3"/>
  <c r="C826" i="3"/>
  <c r="A827" i="3"/>
  <c r="O825" i="3" l="1"/>
  <c r="K826" i="3"/>
  <c r="I826" i="3"/>
  <c r="G826" i="3"/>
  <c r="E826" i="3"/>
  <c r="J826" i="3"/>
  <c r="F826" i="3"/>
  <c r="L826" i="3"/>
  <c r="H826" i="3"/>
  <c r="D826" i="3"/>
  <c r="C827" i="3"/>
  <c r="A828" i="3"/>
  <c r="O826" i="3" l="1"/>
  <c r="C828" i="3"/>
  <c r="A829" i="3"/>
  <c r="K827" i="3"/>
  <c r="I827" i="3"/>
  <c r="G827" i="3"/>
  <c r="E827" i="3"/>
  <c r="J827" i="3"/>
  <c r="F827" i="3"/>
  <c r="L827" i="3"/>
  <c r="H827" i="3"/>
  <c r="D827" i="3"/>
  <c r="O827" i="3" l="1"/>
  <c r="C829" i="3"/>
  <c r="A830" i="3"/>
  <c r="K828" i="3"/>
  <c r="I828" i="3"/>
  <c r="G828" i="3"/>
  <c r="E828" i="3"/>
  <c r="J828" i="3"/>
  <c r="F828" i="3"/>
  <c r="L828" i="3"/>
  <c r="H828" i="3"/>
  <c r="D828" i="3"/>
  <c r="O828" i="3" l="1"/>
  <c r="C830" i="3"/>
  <c r="A831" i="3"/>
  <c r="K829" i="3"/>
  <c r="I829" i="3"/>
  <c r="G829" i="3"/>
  <c r="E829" i="3"/>
  <c r="J829" i="3"/>
  <c r="F829" i="3"/>
  <c r="L829" i="3"/>
  <c r="H829" i="3"/>
  <c r="D829" i="3"/>
  <c r="O829" i="3" l="1"/>
  <c r="C831" i="3"/>
  <c r="A832" i="3"/>
  <c r="K830" i="3"/>
  <c r="I830" i="3"/>
  <c r="G830" i="3"/>
  <c r="E830" i="3"/>
  <c r="J830" i="3"/>
  <c r="F830" i="3"/>
  <c r="L830" i="3"/>
  <c r="H830" i="3"/>
  <c r="D830" i="3"/>
  <c r="O830" i="3" l="1"/>
  <c r="C832" i="3"/>
  <c r="A833" i="3"/>
  <c r="K831" i="3"/>
  <c r="I831" i="3"/>
  <c r="G831" i="3"/>
  <c r="E831" i="3"/>
  <c r="J831" i="3"/>
  <c r="F831" i="3"/>
  <c r="L831" i="3"/>
  <c r="H831" i="3"/>
  <c r="D831" i="3"/>
  <c r="O831" i="3" l="1"/>
  <c r="C833" i="3"/>
  <c r="A834" i="3"/>
  <c r="K832" i="3"/>
  <c r="I832" i="3"/>
  <c r="G832" i="3"/>
  <c r="E832" i="3"/>
  <c r="J832" i="3"/>
  <c r="F832" i="3"/>
  <c r="L832" i="3"/>
  <c r="H832" i="3"/>
  <c r="D832" i="3"/>
  <c r="O832" i="3" l="1"/>
  <c r="C834" i="3"/>
  <c r="A835" i="3"/>
  <c r="K833" i="3"/>
  <c r="I833" i="3"/>
  <c r="G833" i="3"/>
  <c r="E833" i="3"/>
  <c r="J833" i="3"/>
  <c r="F833" i="3"/>
  <c r="L833" i="3"/>
  <c r="H833" i="3"/>
  <c r="D833" i="3"/>
  <c r="O833" i="3" l="1"/>
  <c r="C835" i="3"/>
  <c r="A836" i="3"/>
  <c r="K834" i="3"/>
  <c r="I834" i="3"/>
  <c r="G834" i="3"/>
  <c r="E834" i="3"/>
  <c r="J834" i="3"/>
  <c r="F834" i="3"/>
  <c r="L834" i="3"/>
  <c r="H834" i="3"/>
  <c r="D834" i="3"/>
  <c r="O834" i="3" l="1"/>
  <c r="C836" i="3"/>
  <c r="A837" i="3"/>
  <c r="K835" i="3"/>
  <c r="I835" i="3"/>
  <c r="G835" i="3"/>
  <c r="E835" i="3"/>
  <c r="J835" i="3"/>
  <c r="F835" i="3"/>
  <c r="L835" i="3"/>
  <c r="H835" i="3"/>
  <c r="D835" i="3"/>
  <c r="O835" i="3" l="1"/>
  <c r="C837" i="3"/>
  <c r="A838" i="3"/>
  <c r="K836" i="3"/>
  <c r="I836" i="3"/>
  <c r="G836" i="3"/>
  <c r="E836" i="3"/>
  <c r="J836" i="3"/>
  <c r="F836" i="3"/>
  <c r="L836" i="3"/>
  <c r="H836" i="3"/>
  <c r="D836" i="3"/>
  <c r="O836" i="3" l="1"/>
  <c r="A839" i="3"/>
  <c r="C838" i="3"/>
  <c r="K837" i="3"/>
  <c r="I837" i="3"/>
  <c r="G837" i="3"/>
  <c r="E837" i="3"/>
  <c r="J837" i="3"/>
  <c r="F837" i="3"/>
  <c r="L837" i="3"/>
  <c r="H837" i="3"/>
  <c r="D837" i="3"/>
  <c r="O837" i="3" l="1"/>
  <c r="K838" i="3"/>
  <c r="I838" i="3"/>
  <c r="G838" i="3"/>
  <c r="E838" i="3"/>
  <c r="J838" i="3"/>
  <c r="F838" i="3"/>
  <c r="L838" i="3"/>
  <c r="H838" i="3"/>
  <c r="D838" i="3"/>
  <c r="A840" i="3"/>
  <c r="C839" i="3"/>
  <c r="O838" i="3" l="1"/>
  <c r="L839" i="3"/>
  <c r="J839" i="3"/>
  <c r="H839" i="3"/>
  <c r="F839" i="3"/>
  <c r="D839" i="3"/>
  <c r="K839" i="3"/>
  <c r="I839" i="3"/>
  <c r="G839" i="3"/>
  <c r="E839" i="3"/>
  <c r="A841" i="3"/>
  <c r="C840" i="3"/>
  <c r="O839" i="3" l="1"/>
  <c r="L840" i="3"/>
  <c r="J840" i="3"/>
  <c r="H840" i="3"/>
  <c r="F840" i="3"/>
  <c r="D840" i="3"/>
  <c r="K840" i="3"/>
  <c r="I840" i="3"/>
  <c r="G840" i="3"/>
  <c r="E840" i="3"/>
  <c r="A842" i="3"/>
  <c r="C841" i="3"/>
  <c r="O840" i="3" l="1"/>
  <c r="L841" i="3"/>
  <c r="J841" i="3"/>
  <c r="H841" i="3"/>
  <c r="F841" i="3"/>
  <c r="D841" i="3"/>
  <c r="K841" i="3"/>
  <c r="I841" i="3"/>
  <c r="G841" i="3"/>
  <c r="E841" i="3"/>
  <c r="A843" i="3"/>
  <c r="C842" i="3"/>
  <c r="O841" i="3" l="1"/>
  <c r="L842" i="3"/>
  <c r="J842" i="3"/>
  <c r="H842" i="3"/>
  <c r="F842" i="3"/>
  <c r="D842" i="3"/>
  <c r="K842" i="3"/>
  <c r="I842" i="3"/>
  <c r="G842" i="3"/>
  <c r="E842" i="3"/>
  <c r="A844" i="3"/>
  <c r="C843" i="3"/>
  <c r="O842" i="3" l="1"/>
  <c r="L843" i="3"/>
  <c r="J843" i="3"/>
  <c r="H843" i="3"/>
  <c r="F843" i="3"/>
  <c r="D843" i="3"/>
  <c r="K843" i="3"/>
  <c r="I843" i="3"/>
  <c r="G843" i="3"/>
  <c r="E843" i="3"/>
  <c r="A845" i="3"/>
  <c r="C844" i="3"/>
  <c r="O843" i="3" l="1"/>
  <c r="L844" i="3"/>
  <c r="J844" i="3"/>
  <c r="H844" i="3"/>
  <c r="F844" i="3"/>
  <c r="D844" i="3"/>
  <c r="K844" i="3"/>
  <c r="I844" i="3"/>
  <c r="G844" i="3"/>
  <c r="E844" i="3"/>
  <c r="A846" i="3"/>
  <c r="C845" i="3"/>
  <c r="O844" i="3" l="1"/>
  <c r="L845" i="3"/>
  <c r="J845" i="3"/>
  <c r="H845" i="3"/>
  <c r="F845" i="3"/>
  <c r="D845" i="3"/>
  <c r="K845" i="3"/>
  <c r="I845" i="3"/>
  <c r="G845" i="3"/>
  <c r="E845" i="3"/>
  <c r="A847" i="3"/>
  <c r="C846" i="3"/>
  <c r="O845" i="3" l="1"/>
  <c r="L846" i="3"/>
  <c r="J846" i="3"/>
  <c r="H846" i="3"/>
  <c r="F846" i="3"/>
  <c r="D846" i="3"/>
  <c r="K846" i="3"/>
  <c r="G846" i="3"/>
  <c r="I846" i="3"/>
  <c r="E846" i="3"/>
  <c r="A848" i="3"/>
  <c r="C847" i="3"/>
  <c r="O846" i="3" l="1"/>
  <c r="L847" i="3"/>
  <c r="J847" i="3"/>
  <c r="H847" i="3"/>
  <c r="F847" i="3"/>
  <c r="D847" i="3"/>
  <c r="K847" i="3"/>
  <c r="G847" i="3"/>
  <c r="I847" i="3"/>
  <c r="E847" i="3"/>
  <c r="A849" i="3"/>
  <c r="C848" i="3"/>
  <c r="O847" i="3" l="1"/>
  <c r="L848" i="3"/>
  <c r="J848" i="3"/>
  <c r="H848" i="3"/>
  <c r="F848" i="3"/>
  <c r="D848" i="3"/>
  <c r="K848" i="3"/>
  <c r="G848" i="3"/>
  <c r="I848" i="3"/>
  <c r="E848" i="3"/>
  <c r="A850" i="3"/>
  <c r="C849" i="3"/>
  <c r="O848" i="3" l="1"/>
  <c r="L849" i="3"/>
  <c r="J849" i="3"/>
  <c r="H849" i="3"/>
  <c r="F849" i="3"/>
  <c r="D849" i="3"/>
  <c r="K849" i="3"/>
  <c r="G849" i="3"/>
  <c r="I849" i="3"/>
  <c r="E849" i="3"/>
  <c r="A851" i="3"/>
  <c r="C850" i="3"/>
  <c r="O849" i="3" l="1"/>
  <c r="L850" i="3"/>
  <c r="J850" i="3"/>
  <c r="H850" i="3"/>
  <c r="F850" i="3"/>
  <c r="D850" i="3"/>
  <c r="K850" i="3"/>
  <c r="G850" i="3"/>
  <c r="I850" i="3"/>
  <c r="E850" i="3"/>
  <c r="A852" i="3"/>
  <c r="C851" i="3"/>
  <c r="O850" i="3" l="1"/>
  <c r="L851" i="3"/>
  <c r="J851" i="3"/>
  <c r="H851" i="3"/>
  <c r="F851" i="3"/>
  <c r="D851" i="3"/>
  <c r="K851" i="3"/>
  <c r="G851" i="3"/>
  <c r="I851" i="3"/>
  <c r="E851" i="3"/>
  <c r="A853" i="3"/>
  <c r="C852" i="3"/>
  <c r="O851" i="3" l="1"/>
  <c r="L852" i="3"/>
  <c r="J852" i="3"/>
  <c r="H852" i="3"/>
  <c r="F852" i="3"/>
  <c r="D852" i="3"/>
  <c r="K852" i="3"/>
  <c r="G852" i="3"/>
  <c r="I852" i="3"/>
  <c r="E852" i="3"/>
  <c r="C853" i="3"/>
  <c r="A854" i="3"/>
  <c r="O852" i="3" l="1"/>
  <c r="C854" i="3"/>
  <c r="A855" i="3"/>
  <c r="K853" i="3"/>
  <c r="I853" i="3"/>
  <c r="G853" i="3"/>
  <c r="E853" i="3"/>
  <c r="L853" i="3"/>
  <c r="H853" i="3"/>
  <c r="D853" i="3"/>
  <c r="J853" i="3"/>
  <c r="F853" i="3"/>
  <c r="O853" i="3" l="1"/>
  <c r="C855" i="3"/>
  <c r="A856" i="3"/>
  <c r="K854" i="3"/>
  <c r="I854" i="3"/>
  <c r="G854" i="3"/>
  <c r="E854" i="3"/>
  <c r="L854" i="3"/>
  <c r="H854" i="3"/>
  <c r="D854" i="3"/>
  <c r="F854" i="3"/>
  <c r="J854" i="3"/>
  <c r="O854" i="3" l="1"/>
  <c r="C856" i="3"/>
  <c r="A857" i="3"/>
  <c r="K855" i="3"/>
  <c r="I855" i="3"/>
  <c r="G855" i="3"/>
  <c r="E855" i="3"/>
  <c r="L855" i="3"/>
  <c r="H855" i="3"/>
  <c r="D855" i="3"/>
  <c r="J855" i="3"/>
  <c r="F855" i="3"/>
  <c r="O855" i="3" l="1"/>
  <c r="K856" i="3"/>
  <c r="I856" i="3"/>
  <c r="G856" i="3"/>
  <c r="E856" i="3"/>
  <c r="L856" i="3"/>
  <c r="H856" i="3"/>
  <c r="D856" i="3"/>
  <c r="F856" i="3"/>
  <c r="J856" i="3"/>
  <c r="C857" i="3"/>
  <c r="A858" i="3"/>
  <c r="O856" i="3" l="1"/>
  <c r="K857" i="3"/>
  <c r="I857" i="3"/>
  <c r="G857" i="3"/>
  <c r="E857" i="3"/>
  <c r="L857" i="3"/>
  <c r="H857" i="3"/>
  <c r="D857" i="3"/>
  <c r="J857" i="3"/>
  <c r="F857" i="3"/>
  <c r="C858" i="3"/>
  <c r="A859" i="3"/>
  <c r="O857" i="3" l="1"/>
  <c r="K858" i="3"/>
  <c r="I858" i="3"/>
  <c r="G858" i="3"/>
  <c r="E858" i="3"/>
  <c r="L858" i="3"/>
  <c r="H858" i="3"/>
  <c r="D858" i="3"/>
  <c r="F858" i="3"/>
  <c r="J858" i="3"/>
  <c r="C859" i="3"/>
  <c r="A860" i="3"/>
  <c r="O858" i="3" l="1"/>
  <c r="C860" i="3"/>
  <c r="A861" i="3"/>
  <c r="K859" i="3"/>
  <c r="I859" i="3"/>
  <c r="G859" i="3"/>
  <c r="E859" i="3"/>
  <c r="L859" i="3"/>
  <c r="H859" i="3"/>
  <c r="D859" i="3"/>
  <c r="J859" i="3"/>
  <c r="F859" i="3"/>
  <c r="O859" i="3" l="1"/>
  <c r="C861" i="3"/>
  <c r="A862" i="3"/>
  <c r="K860" i="3"/>
  <c r="I860" i="3"/>
  <c r="G860" i="3"/>
  <c r="E860" i="3"/>
  <c r="L860" i="3"/>
  <c r="H860" i="3"/>
  <c r="D860" i="3"/>
  <c r="F860" i="3"/>
  <c r="J860" i="3"/>
  <c r="O860" i="3" l="1"/>
  <c r="C862" i="3"/>
  <c r="A863" i="3"/>
  <c r="K861" i="3"/>
  <c r="I861" i="3"/>
  <c r="G861" i="3"/>
  <c r="E861" i="3"/>
  <c r="L861" i="3"/>
  <c r="H861" i="3"/>
  <c r="D861" i="3"/>
  <c r="J861" i="3"/>
  <c r="F861" i="3"/>
  <c r="O861" i="3" l="1"/>
  <c r="C863" i="3"/>
  <c r="A864" i="3"/>
  <c r="K862" i="3"/>
  <c r="I862" i="3"/>
  <c r="G862" i="3"/>
  <c r="E862" i="3"/>
  <c r="L862" i="3"/>
  <c r="H862" i="3"/>
  <c r="D862" i="3"/>
  <c r="F862" i="3"/>
  <c r="J862" i="3"/>
  <c r="O862" i="3" l="1"/>
  <c r="C864" i="3"/>
  <c r="A865" i="3"/>
  <c r="K863" i="3"/>
  <c r="I863" i="3"/>
  <c r="G863" i="3"/>
  <c r="E863" i="3"/>
  <c r="L863" i="3"/>
  <c r="H863" i="3"/>
  <c r="D863" i="3"/>
  <c r="J863" i="3"/>
  <c r="F863" i="3"/>
  <c r="O863" i="3" l="1"/>
  <c r="C865" i="3"/>
  <c r="A866" i="3"/>
  <c r="C866" i="3" s="1"/>
  <c r="K864" i="3"/>
  <c r="I864" i="3"/>
  <c r="G864" i="3"/>
  <c r="E864" i="3"/>
  <c r="L864" i="3"/>
  <c r="H864" i="3"/>
  <c r="D864" i="3"/>
  <c r="F864" i="3"/>
  <c r="J864" i="3"/>
  <c r="O864" i="3" l="1"/>
  <c r="K866" i="3"/>
  <c r="I866" i="3"/>
  <c r="G866" i="3"/>
  <c r="E866" i="3"/>
  <c r="L866" i="3"/>
  <c r="H866" i="3"/>
  <c r="D866" i="3"/>
  <c r="F866" i="3"/>
  <c r="J866" i="3"/>
  <c r="K865" i="3"/>
  <c r="I865" i="3"/>
  <c r="G865" i="3"/>
  <c r="E865" i="3"/>
  <c r="L865" i="3"/>
  <c r="H865" i="3"/>
  <c r="D865" i="3"/>
  <c r="J865" i="3"/>
  <c r="F865" i="3"/>
  <c r="O865" i="3" l="1"/>
  <c r="O866" i="3"/>
  <c r="F1" i="3"/>
  <c r="H1" i="3"/>
  <c r="E1" i="3"/>
  <c r="I1" i="3"/>
  <c r="J1" i="3"/>
  <c r="D1" i="3"/>
  <c r="L1" i="3"/>
  <c r="G1" i="3"/>
  <c r="K1" i="3"/>
  <c r="O1" i="3" l="1"/>
  <c r="Z12" i="1" s="1"/>
  <c r="Z12" i="6" l="1"/>
</calcChain>
</file>

<file path=xl/sharedStrings.xml><?xml version="1.0" encoding="utf-8"?>
<sst xmlns="http://schemas.openxmlformats.org/spreadsheetml/2006/main" count="1017" uniqueCount="438">
  <si>
    <t>所在地</t>
    <rPh sb="0" eb="3">
      <t>ショザイチ</t>
    </rPh>
    <phoneticPr fontId="1"/>
  </si>
  <si>
    <t>会社名・団体名</t>
    <rPh sb="0" eb="2">
      <t>カイシャ</t>
    </rPh>
    <rPh sb="2" eb="3">
      <t>メイ</t>
    </rPh>
    <rPh sb="4" eb="6">
      <t>ダンタイ</t>
    </rPh>
    <rPh sb="6" eb="7">
      <t>メイ</t>
    </rPh>
    <phoneticPr fontId="1"/>
  </si>
  <si>
    <t>支社・部署名</t>
    <rPh sb="0" eb="2">
      <t>シシャ</t>
    </rPh>
    <rPh sb="3" eb="5">
      <t>ブショ</t>
    </rPh>
    <rPh sb="5" eb="6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</si>
  <si>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</si>
  <si>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</si>
  <si>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フリガナ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</si>
  <si>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</si>
  <si>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</si>
  <si>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</si>
  <si>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</si>
  <si>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（最終）</t>
    <rPh sb="1" eb="3">
      <t>サイシュウ</t>
    </rPh>
    <phoneticPr fontId="1"/>
  </si>
  <si>
    <t>入庁希望日</t>
    <rPh sb="0" eb="2">
      <t>ニュウチョウ</t>
    </rPh>
    <rPh sb="2" eb="5">
      <t>キボウビ</t>
    </rPh>
    <phoneticPr fontId="1"/>
  </si>
  <si>
    <t>期間</t>
    <rPh sb="0" eb="2">
      <t>キカン</t>
    </rPh>
    <phoneticPr fontId="1"/>
  </si>
  <si>
    <t>職位</t>
    <rPh sb="0" eb="2">
      <t>ショクイ</t>
    </rPh>
    <phoneticPr fontId="1"/>
  </si>
  <si>
    <t>雇用
活動形態</t>
    <rPh sb="0" eb="2">
      <t>コヨウ</t>
    </rPh>
    <rPh sb="3" eb="5">
      <t>カツドウ</t>
    </rPh>
    <rPh sb="5" eb="7">
      <t>ケイタイ</t>
    </rPh>
    <phoneticPr fontId="1"/>
  </si>
  <si>
    <t>始</t>
    <rPh sb="0" eb="1">
      <t>ハジ</t>
    </rPh>
    <phoneticPr fontId="1"/>
  </si>
  <si>
    <t>終</t>
    <rPh sb="0" eb="1">
      <t>オ</t>
    </rPh>
    <phoneticPr fontId="1"/>
  </si>
  <si>
    <t>金融</t>
    <rPh sb="0" eb="2">
      <t>キンユウ</t>
    </rPh>
    <phoneticPr fontId="1"/>
  </si>
  <si>
    <t>最終</t>
    <rPh sb="0" eb="2">
      <t>サイシュウ</t>
    </rPh>
    <phoneticPr fontId="1"/>
  </si>
  <si>
    <t>その前</t>
    <rPh sb="2" eb="3">
      <t>マエ</t>
    </rPh>
    <phoneticPr fontId="1"/>
  </si>
  <si>
    <t>最終</t>
    <rPh sb="0" eb="2">
      <t>サイシュウ</t>
    </rPh>
    <phoneticPr fontId="1"/>
  </si>
  <si>
    <t>1つ前</t>
    <rPh sb="2" eb="3">
      <t>マエ</t>
    </rPh>
    <phoneticPr fontId="1"/>
  </si>
  <si>
    <t>2つ前</t>
    <rPh sb="2" eb="3">
      <t>マエ</t>
    </rPh>
    <phoneticPr fontId="1"/>
  </si>
  <si>
    <t>3つ前</t>
    <rPh sb="2" eb="3">
      <t>マエ</t>
    </rPh>
    <phoneticPr fontId="1"/>
  </si>
  <si>
    <t>4つ前</t>
    <rPh sb="2" eb="3">
      <t>マエ</t>
    </rPh>
    <phoneticPr fontId="1"/>
  </si>
  <si>
    <t>5つ前</t>
    <rPh sb="2" eb="3">
      <t>マエ</t>
    </rPh>
    <phoneticPr fontId="1"/>
  </si>
  <si>
    <t>6つ前</t>
    <rPh sb="2" eb="3">
      <t>マエ</t>
    </rPh>
    <phoneticPr fontId="1"/>
  </si>
  <si>
    <t>7つ前</t>
    <rPh sb="2" eb="3">
      <t>マエ</t>
    </rPh>
    <phoneticPr fontId="1"/>
  </si>
  <si>
    <t>8つ前</t>
    <rPh sb="2" eb="3">
      <t>マエ</t>
    </rPh>
    <phoneticPr fontId="1"/>
  </si>
  <si>
    <t>キー</t>
    <phoneticPr fontId="1"/>
  </si>
  <si>
    <t>在職年数（重複除く）</t>
    <rPh sb="0" eb="4">
      <t>ザイショクネンスウ</t>
    </rPh>
    <rPh sb="5" eb="7">
      <t>チョウフク</t>
    </rPh>
    <rPh sb="7" eb="8">
      <t>ノゾ</t>
    </rPh>
    <phoneticPr fontId="1"/>
  </si>
  <si>
    <t>その他</t>
    <rPh sb="2" eb="3">
      <t>タ</t>
    </rPh>
    <phoneticPr fontId="1"/>
  </si>
  <si>
    <t>営業</t>
    <rPh sb="0" eb="2">
      <t>エイギョウ</t>
    </rPh>
    <phoneticPr fontId="1"/>
  </si>
  <si>
    <t>化学</t>
    <rPh sb="0" eb="2">
      <t>カガク</t>
    </rPh>
    <phoneticPr fontId="1"/>
  </si>
  <si>
    <t>人事</t>
    <rPh sb="0" eb="2">
      <t>ジンジ</t>
    </rPh>
    <phoneticPr fontId="1"/>
  </si>
  <si>
    <t>申込日</t>
    <rPh sb="0" eb="3">
      <t>モウシコミビ</t>
    </rPh>
    <phoneticPr fontId="1"/>
  </si>
  <si>
    <t>大分類</t>
    <rPh sb="0" eb="3">
      <t>ダイブンルイ</t>
    </rPh>
    <phoneticPr fontId="1"/>
  </si>
  <si>
    <t>小分類</t>
    <rPh sb="0" eb="3">
      <t>ショウブンルイ</t>
    </rPh>
    <phoneticPr fontId="1"/>
  </si>
  <si>
    <t>業界</t>
    <rPh sb="0" eb="2">
      <t>ギョウカイ</t>
    </rPh>
    <phoneticPr fontId="1"/>
  </si>
  <si>
    <t>職種</t>
    <phoneticPr fontId="1"/>
  </si>
  <si>
    <t>保険</t>
    <rPh sb="0" eb="2">
      <t>ホケン</t>
    </rPh>
    <phoneticPr fontId="1"/>
  </si>
  <si>
    <t>不動産</t>
    <rPh sb="0" eb="3">
      <t>フドウサン</t>
    </rPh>
    <phoneticPr fontId="1"/>
  </si>
  <si>
    <t>建設</t>
    <rPh sb="0" eb="2">
      <t>ケンセツ</t>
    </rPh>
    <phoneticPr fontId="1"/>
  </si>
  <si>
    <t>コンサルティング</t>
  </si>
  <si>
    <t>士業</t>
    <rPh sb="0" eb="2">
      <t>シギョウ</t>
    </rPh>
    <phoneticPr fontId="1"/>
  </si>
  <si>
    <t>ＩＴ・インターネット</t>
  </si>
  <si>
    <t>メーカー</t>
  </si>
  <si>
    <t>商社</t>
    <rPh sb="0" eb="2">
      <t>ショウシャ</t>
    </rPh>
    <phoneticPr fontId="1"/>
  </si>
  <si>
    <t>流通・小売</t>
    <rPh sb="0" eb="2">
      <t>リュウツウ</t>
    </rPh>
    <rPh sb="3" eb="5">
      <t>コウ</t>
    </rPh>
    <phoneticPr fontId="1"/>
  </si>
  <si>
    <t>サービス</t>
  </si>
  <si>
    <t>メディカル</t>
  </si>
  <si>
    <t>マスコミ・メディア</t>
  </si>
  <si>
    <t>エンターテインメント</t>
  </si>
  <si>
    <t>運輸・交通</t>
    <rPh sb="0" eb="2">
      <t>ウンユ</t>
    </rPh>
    <rPh sb="3" eb="5">
      <t>コウツウ</t>
    </rPh>
    <phoneticPr fontId="1"/>
  </si>
  <si>
    <t>物流・倉庫</t>
    <rPh sb="0" eb="2">
      <t>ブツリュウ</t>
    </rPh>
    <rPh sb="3" eb="5">
      <t>ソウコ</t>
    </rPh>
    <phoneticPr fontId="1"/>
  </si>
  <si>
    <t>エネルギー</t>
  </si>
  <si>
    <t>教育・官公庁</t>
    <rPh sb="0" eb="2">
      <t>キョウイク</t>
    </rPh>
    <rPh sb="3" eb="6">
      <t>カンコウチョウ</t>
    </rPh>
    <phoneticPr fontId="1"/>
  </si>
  <si>
    <t>銀行・信託銀行</t>
    <rPh sb="0" eb="2">
      <t>ギンコウ</t>
    </rPh>
    <rPh sb="3" eb="5">
      <t>シンタク</t>
    </rPh>
    <rPh sb="5" eb="7">
      <t>ギンコウ</t>
    </rPh>
    <phoneticPr fontId="1"/>
  </si>
  <si>
    <t>信用金庫・組合</t>
    <rPh sb="0" eb="2">
      <t>シンヨウ</t>
    </rPh>
    <rPh sb="2" eb="4">
      <t>キンコ</t>
    </rPh>
    <rPh sb="5" eb="7">
      <t>クミアイ</t>
    </rPh>
    <phoneticPr fontId="1"/>
  </si>
  <si>
    <t>証券</t>
    <rPh sb="0" eb="2">
      <t>ショウケン</t>
    </rPh>
    <phoneticPr fontId="1"/>
  </si>
  <si>
    <t>投資銀行</t>
    <rPh sb="0" eb="2">
      <t>トウシ</t>
    </rPh>
    <rPh sb="2" eb="4">
      <t>ギンコウ</t>
    </rPh>
    <phoneticPr fontId="1"/>
  </si>
  <si>
    <t>アセットマネジメント</t>
  </si>
  <si>
    <t>不動産ファンド</t>
    <rPh sb="0" eb="3">
      <t>フドウサン</t>
    </rPh>
    <phoneticPr fontId="1"/>
  </si>
  <si>
    <t>ベンチャーキャピタル</t>
  </si>
  <si>
    <t>クレジット・信販</t>
    <rPh sb="6" eb="8">
      <t>シンパン</t>
    </rPh>
    <phoneticPr fontId="1"/>
  </si>
  <si>
    <t>政府系金融機関</t>
    <rPh sb="0" eb="3">
      <t>セイフケイ</t>
    </rPh>
    <rPh sb="3" eb="5">
      <t>キンユウ</t>
    </rPh>
    <rPh sb="5" eb="7">
      <t>キカン</t>
    </rPh>
    <phoneticPr fontId="1"/>
  </si>
  <si>
    <t>その他</t>
    <rPh sb="2" eb="3">
      <t>ホカ</t>
    </rPh>
    <phoneticPr fontId="1"/>
  </si>
  <si>
    <t>生命保険</t>
    <rPh sb="0" eb="2">
      <t>セイメイ</t>
    </rPh>
    <rPh sb="2" eb="4">
      <t>ホケン</t>
    </rPh>
    <phoneticPr fontId="1"/>
  </si>
  <si>
    <t>損害保険</t>
    <rPh sb="0" eb="2">
      <t>ソンガイ</t>
    </rPh>
    <rPh sb="2" eb="4">
      <t>ホケン</t>
    </rPh>
    <phoneticPr fontId="1"/>
  </si>
  <si>
    <t>デベロッパー</t>
  </si>
  <si>
    <t>不動産仲介</t>
    <rPh sb="0" eb="3">
      <t>フドウサン</t>
    </rPh>
    <rPh sb="3" eb="5">
      <t>チュウカイ</t>
    </rPh>
    <phoneticPr fontId="1"/>
  </si>
  <si>
    <t>不動産管理</t>
    <rPh sb="0" eb="3">
      <t>フドウサン</t>
    </rPh>
    <rPh sb="3" eb="5">
      <t>カンリ</t>
    </rPh>
    <phoneticPr fontId="1"/>
  </si>
  <si>
    <t>建設・建築・土木</t>
    <rPh sb="0" eb="2">
      <t>ケンセツ</t>
    </rPh>
    <rPh sb="3" eb="5">
      <t>ケンチク</t>
    </rPh>
    <rPh sb="6" eb="8">
      <t>ドボク</t>
    </rPh>
    <phoneticPr fontId="1"/>
  </si>
  <si>
    <t>設備・電気</t>
    <rPh sb="0" eb="2">
      <t>セツビ</t>
    </rPh>
    <rPh sb="3" eb="5">
      <t>デンキ</t>
    </rPh>
    <phoneticPr fontId="1"/>
  </si>
  <si>
    <t>住宅設備・ハウスメーカー</t>
    <rPh sb="0" eb="2">
      <t>ジュウタク</t>
    </rPh>
    <rPh sb="2" eb="4">
      <t>セツビ</t>
    </rPh>
    <phoneticPr fontId="1"/>
  </si>
  <si>
    <t>プラント・エンジニアリング</t>
  </si>
  <si>
    <t>内装・リフォーム・インテリア</t>
    <rPh sb="0" eb="2">
      <t>ナイソウ</t>
    </rPh>
    <phoneticPr fontId="1"/>
  </si>
  <si>
    <t>シンクタンク</t>
  </si>
  <si>
    <t>リサーチ</t>
  </si>
  <si>
    <t>監査・税理士法人</t>
    <rPh sb="0" eb="2">
      <t>カンサ</t>
    </rPh>
    <rPh sb="3" eb="6">
      <t>ゼイリシ</t>
    </rPh>
    <rPh sb="6" eb="8">
      <t>ホウジン</t>
    </rPh>
    <phoneticPr fontId="1"/>
  </si>
  <si>
    <t>法律事務所</t>
    <rPh sb="0" eb="2">
      <t>ホウリツ</t>
    </rPh>
    <rPh sb="2" eb="4">
      <t>ジム</t>
    </rPh>
    <rPh sb="4" eb="5">
      <t>ショ</t>
    </rPh>
    <phoneticPr fontId="1"/>
  </si>
  <si>
    <t>インターネットサービス</t>
  </si>
  <si>
    <t>デジタルマーケティング</t>
  </si>
  <si>
    <t>Ｓｌｅｒ</t>
  </si>
  <si>
    <t>ソフトウェア</t>
  </si>
  <si>
    <t>ハードウェア</t>
  </si>
  <si>
    <t>通信・キャリア</t>
    <rPh sb="0" eb="2">
      <t>ツウシン</t>
    </rPh>
    <phoneticPr fontId="1"/>
  </si>
  <si>
    <t>電気・電子</t>
    <rPh sb="0" eb="2">
      <t>デンキ</t>
    </rPh>
    <rPh sb="3" eb="5">
      <t>デンシ</t>
    </rPh>
    <phoneticPr fontId="1"/>
  </si>
  <si>
    <t>半導体</t>
    <rPh sb="0" eb="3">
      <t>ハンドウタイ</t>
    </rPh>
    <phoneticPr fontId="1"/>
  </si>
  <si>
    <t>機械</t>
    <rPh sb="0" eb="2">
      <t>キカイ</t>
    </rPh>
    <phoneticPr fontId="1"/>
  </si>
  <si>
    <t>精密・計測機器</t>
    <rPh sb="0" eb="2">
      <t>セイミツ</t>
    </rPh>
    <rPh sb="3" eb="5">
      <t>ケイソク</t>
    </rPh>
    <rPh sb="5" eb="7">
      <t>キキ</t>
    </rPh>
    <phoneticPr fontId="1"/>
  </si>
  <si>
    <t>自動車・自動車部品</t>
    <rPh sb="0" eb="3">
      <t>ジドウシャ</t>
    </rPh>
    <rPh sb="4" eb="7">
      <t>ジドウシャ</t>
    </rPh>
    <rPh sb="7" eb="9">
      <t>ブヒン</t>
    </rPh>
    <phoneticPr fontId="1"/>
  </si>
  <si>
    <t>化学・石油</t>
    <rPh sb="0" eb="2">
      <t>カガク</t>
    </rPh>
    <rPh sb="3" eb="5">
      <t>セキユ</t>
    </rPh>
    <phoneticPr fontId="1"/>
  </si>
  <si>
    <t>バイオ</t>
  </si>
  <si>
    <t>素材</t>
    <rPh sb="0" eb="2">
      <t>ソザイ</t>
    </rPh>
    <phoneticPr fontId="1"/>
  </si>
  <si>
    <t>食品・飲料</t>
    <rPh sb="0" eb="2">
      <t>ショクヒン</t>
    </rPh>
    <rPh sb="3" eb="5">
      <t>インリョウ</t>
    </rPh>
    <phoneticPr fontId="1"/>
  </si>
  <si>
    <t>日用品</t>
    <rPh sb="0" eb="3">
      <t>ニチヨウヒン</t>
    </rPh>
    <phoneticPr fontId="1"/>
  </si>
  <si>
    <t>化粧品</t>
    <rPh sb="0" eb="3">
      <t>ケショウヒン</t>
    </rPh>
    <phoneticPr fontId="1"/>
  </si>
  <si>
    <t>アパレル・ファッション</t>
  </si>
  <si>
    <t>総合商社</t>
    <rPh sb="0" eb="2">
      <t>ソウゴウ</t>
    </rPh>
    <rPh sb="2" eb="4">
      <t>ショウシャ</t>
    </rPh>
    <phoneticPr fontId="1"/>
  </si>
  <si>
    <t>専門商社</t>
    <rPh sb="0" eb="2">
      <t>センモン</t>
    </rPh>
    <rPh sb="2" eb="4">
      <t>ショウシャ</t>
    </rPh>
    <phoneticPr fontId="1"/>
  </si>
  <si>
    <t>流通</t>
    <rPh sb="0" eb="2">
      <t>リュウツウ</t>
    </rPh>
    <phoneticPr fontId="1"/>
  </si>
  <si>
    <t>小売</t>
    <rPh sb="0" eb="2">
      <t>コウ</t>
    </rPh>
    <phoneticPr fontId="1"/>
  </si>
  <si>
    <t>人材紹介・人材派遣</t>
    <rPh sb="0" eb="2">
      <t>ジンザイ</t>
    </rPh>
    <rPh sb="2" eb="4">
      <t>ショウカイ</t>
    </rPh>
    <rPh sb="5" eb="7">
      <t>ジンザイ</t>
    </rPh>
    <rPh sb="7" eb="9">
      <t>ハケン</t>
    </rPh>
    <phoneticPr fontId="1"/>
  </si>
  <si>
    <t>アウトソーシング・コールセンター</t>
  </si>
  <si>
    <t>旅行・観光</t>
    <rPh sb="0" eb="2">
      <t>リョコウ</t>
    </rPh>
    <rPh sb="3" eb="5">
      <t>カンコウ</t>
    </rPh>
    <phoneticPr fontId="1"/>
  </si>
  <si>
    <t>ホテル</t>
  </si>
  <si>
    <t>アミューズメント</t>
  </si>
  <si>
    <t>福祉・介護</t>
    <rPh sb="0" eb="2">
      <t>フクシ</t>
    </rPh>
    <rPh sb="3" eb="5">
      <t>カイゴ</t>
    </rPh>
    <phoneticPr fontId="1"/>
  </si>
  <si>
    <t>外食</t>
    <rPh sb="0" eb="2">
      <t>ガイショク</t>
    </rPh>
    <phoneticPr fontId="1"/>
  </si>
  <si>
    <t>ブライダル</t>
  </si>
  <si>
    <t>医薬品メーカー</t>
    <rPh sb="0" eb="3">
      <t>イヤクヒン</t>
    </rPh>
    <phoneticPr fontId="1"/>
  </si>
  <si>
    <t>医療機器メーカー</t>
    <rPh sb="0" eb="2">
      <t>イリョウ</t>
    </rPh>
    <rPh sb="2" eb="4">
      <t>キキ</t>
    </rPh>
    <phoneticPr fontId="1"/>
  </si>
  <si>
    <t>医薬品卸</t>
    <rPh sb="0" eb="3">
      <t>イヤクヒン</t>
    </rPh>
    <rPh sb="3" eb="4">
      <t>オロシ</t>
    </rPh>
    <phoneticPr fontId="1"/>
  </si>
  <si>
    <t>医療機器卸</t>
    <rPh sb="0" eb="2">
      <t>イリョウ</t>
    </rPh>
    <rPh sb="2" eb="4">
      <t>キキ</t>
    </rPh>
    <rPh sb="4" eb="5">
      <t>オロシ</t>
    </rPh>
    <phoneticPr fontId="1"/>
  </si>
  <si>
    <t>病院・クリニック</t>
    <rPh sb="0" eb="2">
      <t>ビョウイン</t>
    </rPh>
    <phoneticPr fontId="1"/>
  </si>
  <si>
    <t>大学・研究施設</t>
    <rPh sb="0" eb="2">
      <t>ダイガク</t>
    </rPh>
    <rPh sb="3" eb="5">
      <t>ケンキュウ</t>
    </rPh>
    <rPh sb="5" eb="7">
      <t>シセツ</t>
    </rPh>
    <phoneticPr fontId="1"/>
  </si>
  <si>
    <t>ＣＲＯ</t>
  </si>
  <si>
    <t>臨床検査機器・診断薬</t>
    <rPh sb="0" eb="2">
      <t>リンショウ</t>
    </rPh>
    <rPh sb="2" eb="4">
      <t>ケンサ</t>
    </rPh>
    <rPh sb="4" eb="6">
      <t>キキ</t>
    </rPh>
    <rPh sb="7" eb="9">
      <t>シンダン</t>
    </rPh>
    <rPh sb="9" eb="10">
      <t>クスリ</t>
    </rPh>
    <phoneticPr fontId="1"/>
  </si>
  <si>
    <t>ドラッグストア・調剤薬局</t>
    <rPh sb="8" eb="10">
      <t>チョウザイ</t>
    </rPh>
    <rPh sb="10" eb="12">
      <t>ヤッキョク</t>
    </rPh>
    <phoneticPr fontId="1"/>
  </si>
  <si>
    <t>再生医療・バイオベンチャー</t>
    <rPh sb="0" eb="2">
      <t>サイセイ</t>
    </rPh>
    <rPh sb="2" eb="4">
      <t>イリョウ</t>
    </rPh>
    <phoneticPr fontId="1"/>
  </si>
  <si>
    <t>広告・ＰＲ</t>
    <rPh sb="0" eb="2">
      <t>コウコク</t>
    </rPh>
    <phoneticPr fontId="1"/>
  </si>
  <si>
    <t>テレビ・放送・映像・音響</t>
    <rPh sb="4" eb="6">
      <t>ホウソウ</t>
    </rPh>
    <rPh sb="7" eb="9">
      <t>エイゾウ</t>
    </rPh>
    <rPh sb="10" eb="12">
      <t>オンキョウ</t>
    </rPh>
    <phoneticPr fontId="1"/>
  </si>
  <si>
    <t>新聞・出版</t>
    <rPh sb="0" eb="2">
      <t>シンブン</t>
    </rPh>
    <rPh sb="3" eb="5">
      <t>シュッパン</t>
    </rPh>
    <phoneticPr fontId="1"/>
  </si>
  <si>
    <t>印刷</t>
    <rPh sb="0" eb="2">
      <t>インサツ</t>
    </rPh>
    <phoneticPr fontId="1"/>
  </si>
  <si>
    <t>音楽</t>
    <rPh sb="0" eb="2">
      <t>オンガク</t>
    </rPh>
    <phoneticPr fontId="1"/>
  </si>
  <si>
    <t>映画</t>
    <rPh sb="0" eb="2">
      <t>エイガ</t>
    </rPh>
    <phoneticPr fontId="1"/>
  </si>
  <si>
    <t>ゲーム</t>
  </si>
  <si>
    <t>海運</t>
    <rPh sb="0" eb="2">
      <t>カイウン</t>
    </rPh>
    <phoneticPr fontId="1"/>
  </si>
  <si>
    <t>鉄道</t>
    <rPh sb="0" eb="2">
      <t>テツドウ</t>
    </rPh>
    <phoneticPr fontId="1"/>
  </si>
  <si>
    <t>陸運</t>
    <rPh sb="0" eb="2">
      <t>リクウン</t>
    </rPh>
    <phoneticPr fontId="1"/>
  </si>
  <si>
    <t>空輸</t>
    <rPh sb="0" eb="2">
      <t>クウユ</t>
    </rPh>
    <phoneticPr fontId="1"/>
  </si>
  <si>
    <t>空港</t>
    <rPh sb="0" eb="2">
      <t>クウコウ</t>
    </rPh>
    <phoneticPr fontId="1"/>
  </si>
  <si>
    <t>物流</t>
    <rPh sb="0" eb="2">
      <t>ブツリュウ</t>
    </rPh>
    <phoneticPr fontId="1"/>
  </si>
  <si>
    <t>倉庫</t>
    <rPh sb="0" eb="2">
      <t>ソウコ</t>
    </rPh>
    <phoneticPr fontId="1"/>
  </si>
  <si>
    <t>電力・ガス・水道</t>
    <rPh sb="0" eb="2">
      <t>デンリョク</t>
    </rPh>
    <rPh sb="6" eb="8">
      <t>スイドウ</t>
    </rPh>
    <phoneticPr fontId="1"/>
  </si>
  <si>
    <t>石油</t>
    <rPh sb="0" eb="2">
      <t>セキユ</t>
    </rPh>
    <phoneticPr fontId="1"/>
  </si>
  <si>
    <t>教育</t>
    <rPh sb="0" eb="2">
      <t>キョウイク</t>
    </rPh>
    <phoneticPr fontId="1"/>
  </si>
  <si>
    <t>官公庁</t>
    <rPh sb="0" eb="3">
      <t>カンコウチョウ</t>
    </rPh>
    <phoneticPr fontId="1"/>
  </si>
  <si>
    <t>自治体</t>
    <rPh sb="0" eb="3">
      <t>ジチタイ</t>
    </rPh>
    <phoneticPr fontId="1"/>
  </si>
  <si>
    <t>農林・水産</t>
    <rPh sb="0" eb="2">
      <t>ノウリン</t>
    </rPh>
    <rPh sb="3" eb="5">
      <t>スイサン</t>
    </rPh>
    <phoneticPr fontId="1"/>
  </si>
  <si>
    <t>留学</t>
    <rPh sb="0" eb="2">
      <t>リュウガク</t>
    </rPh>
    <phoneticPr fontId="1"/>
  </si>
  <si>
    <t>修士課程（ロースクール含）</t>
    <rPh sb="0" eb="2">
      <t>シュウシ</t>
    </rPh>
    <rPh sb="2" eb="4">
      <t>カテイ</t>
    </rPh>
    <rPh sb="11" eb="12">
      <t>フク</t>
    </rPh>
    <phoneticPr fontId="1"/>
  </si>
  <si>
    <t>博士課程</t>
    <rPh sb="0" eb="2">
      <t>ハカセ</t>
    </rPh>
    <rPh sb="2" eb="4">
      <t>カテイ</t>
    </rPh>
    <phoneticPr fontId="1"/>
  </si>
  <si>
    <t>ボランティア</t>
  </si>
  <si>
    <t>留年</t>
    <rPh sb="0" eb="2">
      <t>リュウネン</t>
    </rPh>
    <phoneticPr fontId="1"/>
  </si>
  <si>
    <t>育児</t>
    <rPh sb="0" eb="2">
      <t>イクジ</t>
    </rPh>
    <phoneticPr fontId="1"/>
  </si>
  <si>
    <t>介護</t>
    <rPh sb="0" eb="2">
      <t>カイゴ</t>
    </rPh>
    <phoneticPr fontId="1"/>
  </si>
  <si>
    <t>闘病</t>
    <rPh sb="0" eb="2">
      <t>トウビョウ</t>
    </rPh>
    <phoneticPr fontId="1"/>
  </si>
  <si>
    <t>その他</t>
  </si>
  <si>
    <t>プライベートエクイティ・ファンド</t>
    <phoneticPr fontId="1"/>
  </si>
  <si>
    <t>その他</t>
    <rPh sb="2" eb="3">
      <t>タ</t>
    </rPh>
    <phoneticPr fontId="1"/>
  </si>
  <si>
    <t>業界→</t>
    <rPh sb="0" eb="2">
      <t>ギョウカイ</t>
    </rPh>
    <phoneticPr fontId="1"/>
  </si>
  <si>
    <t>経営</t>
    <rPh sb="0" eb="2">
      <t>ケイエイ</t>
    </rPh>
    <phoneticPr fontId="1"/>
  </si>
  <si>
    <t>ＣＴＯ・ＣＩＯ</t>
  </si>
  <si>
    <t>ＣＦＯ</t>
  </si>
  <si>
    <t>管理</t>
    <rPh sb="0" eb="2">
      <t>カンリ</t>
    </rPh>
    <phoneticPr fontId="1"/>
  </si>
  <si>
    <t>ＩＲ</t>
  </si>
  <si>
    <t>キャリアコンサルタント・キャリアカウンセラー</t>
  </si>
  <si>
    <t>カスタマーサポート・ヘルプデスク</t>
  </si>
  <si>
    <t>マーケティング</t>
  </si>
  <si>
    <t>ＭＤ・ＶＭＤ</t>
  </si>
  <si>
    <t>コンサルタント</t>
  </si>
  <si>
    <t>マーケティングコンサルタント</t>
  </si>
  <si>
    <t>専門職</t>
    <rPh sb="0" eb="2">
      <t>センモン</t>
    </rPh>
    <rPh sb="2" eb="3">
      <t>ショク</t>
    </rPh>
    <phoneticPr fontId="1"/>
  </si>
  <si>
    <t>プロジェクト管理</t>
    <rPh sb="6" eb="8">
      <t>カンリ</t>
    </rPh>
    <phoneticPr fontId="1"/>
  </si>
  <si>
    <t>ＩＴ技術者</t>
    <rPh sb="2" eb="5">
      <t>ギジュツシャ</t>
    </rPh>
    <phoneticPr fontId="1"/>
  </si>
  <si>
    <t>フロントエンジニア</t>
  </si>
  <si>
    <t>インフラエンジニア</t>
  </si>
  <si>
    <t>スマートフォンアプリエンジニア</t>
  </si>
  <si>
    <t>ネットワークエンジニア</t>
  </si>
  <si>
    <t>データベースエンジニア</t>
  </si>
  <si>
    <t>プリセールス・セールスエンジニア</t>
  </si>
  <si>
    <t>データサイエンティスト</t>
  </si>
  <si>
    <t>ＩＴコンサルタント</t>
  </si>
  <si>
    <t>システムコンサルタント</t>
  </si>
  <si>
    <t>セキュリティコンサルタント</t>
  </si>
  <si>
    <t>ネットワークコンサルタント</t>
  </si>
  <si>
    <t>Ｗｅｂサービス・制作</t>
    <rPh sb="8" eb="10">
      <t>セイサク</t>
    </rPh>
    <phoneticPr fontId="1"/>
  </si>
  <si>
    <t>Ｗｅｂプロデューサー・ディレクター</t>
  </si>
  <si>
    <t>Ｗｅｂデザイナー・ＵＩ/ＵＸデザイナー</t>
  </si>
  <si>
    <t>アートディレクター</t>
  </si>
  <si>
    <t>プロダクトマネージャー</t>
  </si>
  <si>
    <t>ＣＲＭ</t>
  </si>
  <si>
    <t>ゲームプロデューサー・ディレクター・プランナー</t>
  </si>
  <si>
    <t>ゲームデザイナー</t>
  </si>
  <si>
    <t>ゲームプログラマー</t>
  </si>
  <si>
    <t>広告</t>
    <rPh sb="0" eb="2">
      <t>コウコク</t>
    </rPh>
    <phoneticPr fontId="1"/>
  </si>
  <si>
    <t>プロデューサー・ディレクター</t>
  </si>
  <si>
    <t>メディアプランナー</t>
  </si>
  <si>
    <t>クリエイティブ・アートディレクター</t>
  </si>
  <si>
    <t>デザイナー</t>
  </si>
  <si>
    <t>コピーライター</t>
  </si>
  <si>
    <t>デザイン</t>
  </si>
  <si>
    <t>セールス・サービスエンジニア</t>
  </si>
  <si>
    <t>ＦＡＥ・フィールドエンジニア</t>
  </si>
  <si>
    <t>食品</t>
    <rPh sb="0" eb="2">
      <t>ショクヒン</t>
    </rPh>
    <phoneticPr fontId="1"/>
  </si>
  <si>
    <t>ディーラー・トレーダー</t>
  </si>
  <si>
    <t>ファンドマネージャー</t>
  </si>
  <si>
    <t>プライベートバンカー</t>
  </si>
  <si>
    <t>クオンツアナリスト</t>
  </si>
  <si>
    <t>アクチュアリー</t>
  </si>
  <si>
    <t>アナリスト</t>
  </si>
  <si>
    <t>エコノミスト</t>
  </si>
  <si>
    <t>ストラテジスト</t>
  </si>
  <si>
    <t>リーガル・コンプライアンス</t>
  </si>
  <si>
    <t>Ｍ＆Ａ</t>
  </si>
  <si>
    <t>ＰＥ</t>
  </si>
  <si>
    <t>コーポレートファイナンス</t>
  </si>
  <si>
    <t>プロジェクトファイナンス</t>
  </si>
  <si>
    <t>プロパティマネジメント</t>
  </si>
  <si>
    <t>リーシング</t>
  </si>
  <si>
    <t>建築・土木</t>
    <rPh sb="0" eb="2">
      <t>ケンチク</t>
    </rPh>
    <rPh sb="3" eb="5">
      <t>ドボク</t>
    </rPh>
    <phoneticPr fontId="1"/>
  </si>
  <si>
    <t>施工管理</t>
    <rPh sb="0" eb="2">
      <t>セコウ</t>
    </rPh>
    <rPh sb="2" eb="4">
      <t>カンリ</t>
    </rPh>
    <phoneticPr fontId="1"/>
  </si>
  <si>
    <t>医療営業</t>
    <rPh sb="0" eb="2">
      <t>イリョウ</t>
    </rPh>
    <rPh sb="2" eb="4">
      <t>エイギョウ</t>
    </rPh>
    <phoneticPr fontId="1"/>
  </si>
  <si>
    <t>ＭＲ</t>
  </si>
  <si>
    <t>研究・臨床開発・治験</t>
    <rPh sb="0" eb="2">
      <t>ケンキュウ</t>
    </rPh>
    <rPh sb="3" eb="5">
      <t>リンショウ</t>
    </rPh>
    <rPh sb="5" eb="7">
      <t>カイハツ</t>
    </rPh>
    <rPh sb="8" eb="10">
      <t>チケン</t>
    </rPh>
    <phoneticPr fontId="1"/>
  </si>
  <si>
    <t>メディカルライティング</t>
  </si>
  <si>
    <t>生産管理・品質管理・品質保証</t>
    <rPh sb="0" eb="2">
      <t>セイサン</t>
    </rPh>
    <rPh sb="2" eb="4">
      <t>カンリ</t>
    </rPh>
    <rPh sb="5" eb="7">
      <t>ヒンシツ</t>
    </rPh>
    <rPh sb="7" eb="9">
      <t>カンリ</t>
    </rPh>
    <rPh sb="10" eb="12">
      <t>ヒンシツ</t>
    </rPh>
    <rPh sb="12" eb="14">
      <t>ホショウ</t>
    </rPh>
    <phoneticPr fontId="1"/>
  </si>
  <si>
    <t>学術・ＰＭＳ・薬事</t>
    <rPh sb="0" eb="2">
      <t>ガクジュツ</t>
    </rPh>
    <rPh sb="7" eb="9">
      <t>ヤクジ</t>
    </rPh>
    <phoneticPr fontId="1"/>
  </si>
  <si>
    <t>医療・看護・薬剤</t>
    <rPh sb="0" eb="2">
      <t>イリョウ</t>
    </rPh>
    <rPh sb="3" eb="5">
      <t>カンゴ</t>
    </rPh>
    <rPh sb="6" eb="8">
      <t>ヤクザイ</t>
    </rPh>
    <phoneticPr fontId="1"/>
  </si>
  <si>
    <t>経営者・ＣＥＯ・ＣＯＯ等</t>
  </si>
  <si>
    <t>経理（財務会計）</t>
  </si>
  <si>
    <t>採用</t>
  </si>
  <si>
    <t>法人営業</t>
  </si>
  <si>
    <t>店舗・ＦＣ開発</t>
  </si>
  <si>
    <t>戦略コンサルタント</t>
  </si>
  <si>
    <t>公認会計士</t>
  </si>
  <si>
    <t>プロジェクトマネージャー（Ｗｅｂ・オープン系）</t>
  </si>
  <si>
    <t>ＳＥ（Ｗｅｂ・オープン系）</t>
  </si>
  <si>
    <t>Ｗｅｂ広告運用・ＳＥＯ</t>
  </si>
  <si>
    <t>編集</t>
  </si>
  <si>
    <t>プロダクト・工業デザイナー</t>
  </si>
  <si>
    <t>研究・開発</t>
  </si>
  <si>
    <t>不動産企画・不動産開発</t>
  </si>
  <si>
    <t>建設コンサルタント</t>
  </si>
  <si>
    <t>建築施工管理</t>
  </si>
  <si>
    <t>研究</t>
  </si>
  <si>
    <t>生産技術・生産管理・製造技術</t>
  </si>
  <si>
    <t>学術</t>
  </si>
  <si>
    <t>医師</t>
  </si>
  <si>
    <t>財務</t>
  </si>
  <si>
    <t>人材開発・人材育成・研修</t>
  </si>
  <si>
    <t>個人営業</t>
  </si>
  <si>
    <t>リサーチ・データ分析</t>
  </si>
  <si>
    <t>店舗管理・店舗運営</t>
  </si>
  <si>
    <t>財務・会計コンサルタント</t>
  </si>
  <si>
    <t>税理士</t>
  </si>
  <si>
    <t>プロジェクトマネージャー（汎用系）</t>
  </si>
  <si>
    <t>ＳＥ（汎用系）</t>
  </si>
  <si>
    <t>パッケージ導入コンサルタント</t>
  </si>
  <si>
    <t>Ｗｅｂコンテンツ企画・編集・ライティング</t>
  </si>
  <si>
    <t>記者・ライター</t>
  </si>
  <si>
    <t>映像制作・編集</t>
  </si>
  <si>
    <t>空間・店舗デザイナー</t>
  </si>
  <si>
    <t>回路・実装設計</t>
  </si>
  <si>
    <t>機械設計</t>
  </si>
  <si>
    <t>半導体設計</t>
  </si>
  <si>
    <t>生産技術</t>
  </si>
  <si>
    <t>個人営業・ＦＰ</t>
  </si>
  <si>
    <t>用地仕入</t>
  </si>
  <si>
    <t>測量</t>
  </si>
  <si>
    <t>内装施工管理</t>
  </si>
  <si>
    <t>医療機器営業</t>
  </si>
  <si>
    <t>非臨床研究</t>
  </si>
  <si>
    <t>ＱＣ（品質管理）</t>
  </si>
  <si>
    <t>ＰＭＳ（市販後調査）</t>
  </si>
  <si>
    <t>看護師</t>
  </si>
  <si>
    <t>管理会計</t>
  </si>
  <si>
    <t>制度企画・組織開発</t>
  </si>
  <si>
    <t>営業企画</t>
  </si>
  <si>
    <t>商品企画</t>
  </si>
  <si>
    <t>店長</t>
  </si>
  <si>
    <t>組織・人事コンサルタント</t>
  </si>
  <si>
    <t>弁護士</t>
  </si>
  <si>
    <t>プロジェクトマネージャー（制御・組み込み系）</t>
  </si>
  <si>
    <t>ＳＥ（制御・組み込み系）</t>
  </si>
  <si>
    <t>電気・電子制御設計</t>
  </si>
  <si>
    <t>生産管理</t>
  </si>
  <si>
    <t>代理店営業・パートナーセールス</t>
  </si>
  <si>
    <t>不動産鑑定・デューデリジェンス</t>
  </si>
  <si>
    <t>建築設計</t>
  </si>
  <si>
    <t>リフォーム施工管理</t>
  </si>
  <si>
    <t>臨床開発</t>
  </si>
  <si>
    <t>ＱＡ（品質保証）</t>
  </si>
  <si>
    <t>薬事</t>
  </si>
  <si>
    <t>薬剤師・管理薬剤師</t>
  </si>
  <si>
    <t>事業企画・事業統括</t>
  </si>
  <si>
    <t>税務</t>
  </si>
  <si>
    <t>労務・給与</t>
  </si>
  <si>
    <t>営業事務・アシスタント</t>
  </si>
  <si>
    <t>商品開発</t>
  </si>
  <si>
    <t>介護福祉士</t>
  </si>
  <si>
    <t>業務プロセスコンサルタント</t>
  </si>
  <si>
    <t>弁理士</t>
  </si>
  <si>
    <t>プロジェクトリーダー（Ｗｅｂ・オープン系）</t>
  </si>
  <si>
    <t>品質管理</t>
  </si>
  <si>
    <t>内装設計</t>
  </si>
  <si>
    <t>土木施工管理</t>
  </si>
  <si>
    <t>マーケティング・企画</t>
  </si>
  <si>
    <t>ＣＲＡ（臨床開発モニター）</t>
  </si>
  <si>
    <t>知的財産</t>
  </si>
  <si>
    <t>臨床検査技師</t>
  </si>
  <si>
    <t>経営企画・経営戦略</t>
  </si>
  <si>
    <t>代理店営業・アライアンス</t>
  </si>
  <si>
    <t>販促</t>
  </si>
  <si>
    <t>物流コンサルタント</t>
  </si>
  <si>
    <t>知財管理・行政書士</t>
  </si>
  <si>
    <t>プロジェクトリーダー（汎用系）</t>
  </si>
  <si>
    <t>品質保証</t>
  </si>
  <si>
    <t>土木設計</t>
  </si>
  <si>
    <t>プラント施行管理</t>
  </si>
  <si>
    <t>統計解析・ＳＡＳプログラマー</t>
  </si>
  <si>
    <t>新規事業企画・事業開発</t>
  </si>
  <si>
    <t>内部統括・内部統制</t>
  </si>
  <si>
    <t>ルートセールス・渉外・外商</t>
  </si>
  <si>
    <t>講師・トレーナー</t>
  </si>
  <si>
    <t>プロジェクトリーダー（制御・組み込み系）</t>
  </si>
  <si>
    <t>ＥＣサイト運営・ＥＣコンサルタント</t>
  </si>
  <si>
    <t>工場長</t>
  </si>
  <si>
    <t>プラント設計</t>
  </si>
  <si>
    <t>電気設備施工管理</t>
  </si>
  <si>
    <t>ＧＣＰ・ＧＬＰ監査</t>
  </si>
  <si>
    <t>Ｍ＆Ａ・合併・提携</t>
  </si>
  <si>
    <t>法務・コンプライアンス</t>
  </si>
  <si>
    <t>営業支援・プリセールス</t>
  </si>
  <si>
    <t>仕入れ・バイヤー</t>
  </si>
  <si>
    <t>リサーチャー・調査員</t>
  </si>
  <si>
    <t>教授・准教授・教諭</t>
  </si>
  <si>
    <t>パッケージ開発</t>
  </si>
  <si>
    <t>不動産・マンション・ビル管理</t>
  </si>
  <si>
    <t>電気設備設計</t>
  </si>
  <si>
    <t>空調設備施工管理</t>
  </si>
  <si>
    <t>知的財産・特許</t>
  </si>
  <si>
    <t>インサイドセールス・内勤営業</t>
  </si>
  <si>
    <t>情報システム・社内ＳＥ</t>
  </si>
  <si>
    <t>空調設備設計</t>
  </si>
  <si>
    <t>ＰＶ（安全性情報担当）</t>
  </si>
  <si>
    <t>総務</t>
  </si>
  <si>
    <t>海外営業</t>
  </si>
  <si>
    <t>運用・保守・監視・テクニカルサポート</t>
  </si>
  <si>
    <t>金融商品開発</t>
  </si>
  <si>
    <t>秘書</t>
  </si>
  <si>
    <t>サーバーエンジニア（構築・運用）</t>
  </si>
  <si>
    <t>製図・ＣＡＤオペレーター</t>
  </si>
  <si>
    <t>物流企画・物流管理</t>
  </si>
  <si>
    <t>コールセンター管理・運営（ＳＶ）</t>
  </si>
  <si>
    <t>積算</t>
  </si>
  <si>
    <t>購買・資材調達</t>
  </si>
  <si>
    <t>設計監理</t>
  </si>
  <si>
    <t>商品・在庫管理</t>
  </si>
  <si>
    <t>金融システム</t>
  </si>
  <si>
    <t>構造分析</t>
  </si>
  <si>
    <t>国際・貿易業務</t>
  </si>
  <si>
    <t>製品エンジニア（ハードウェア・ソフトウェア）</t>
  </si>
  <si>
    <t>金融事務（業務・管理）</t>
  </si>
  <si>
    <t>翻訳・通訳</t>
  </si>
  <si>
    <t>その他（ローカリッゼーション・ＱＡ等）</t>
  </si>
  <si>
    <t>リスク・与信・債権管理</t>
  </si>
  <si>
    <t>決済</t>
  </si>
  <si>
    <t>カストディ業務</t>
  </si>
  <si>
    <t>受渡</t>
  </si>
  <si>
    <t>信託・鑑定</t>
  </si>
  <si>
    <t>公開・引受</t>
  </si>
  <si>
    <t>財務アドバイザリー</t>
  </si>
  <si>
    <t>不動産金融</t>
  </si>
  <si>
    <t>職種→</t>
    <rPh sb="0" eb="2">
      <t>ショクシュ</t>
    </rPh>
    <phoneticPr fontId="1"/>
  </si>
  <si>
    <t>職種</t>
    <rPh sb="0" eb="2">
      <t>ショクシュ</t>
    </rPh>
    <phoneticPr fontId="1"/>
  </si>
  <si>
    <t>サービス業</t>
    <rPh sb="4" eb="5">
      <t>ギョウ</t>
    </rPh>
    <phoneticPr fontId="1"/>
  </si>
  <si>
    <t>不動産業界</t>
    <rPh sb="0" eb="3">
      <t>フドウサン</t>
    </rPh>
    <rPh sb="3" eb="5">
      <t>ギョウカイ</t>
    </rPh>
    <phoneticPr fontId="1"/>
  </si>
  <si>
    <t>金融業</t>
    <rPh sb="0" eb="2">
      <t>キンユウ</t>
    </rPh>
    <phoneticPr fontId="1"/>
  </si>
  <si>
    <t>不動産業</t>
    <rPh sb="0" eb="3">
      <t>フドウサン</t>
    </rPh>
    <rPh sb="3" eb="4">
      <t>ギョウ</t>
    </rPh>
    <phoneticPr fontId="1"/>
  </si>
  <si>
    <t>広報・ＰＲ・広告宣伝</t>
    <rPh sb="0" eb="2">
      <t>コウホウ</t>
    </rPh>
    <phoneticPr fontId="1"/>
  </si>
  <si>
    <t>（その前）</t>
    <rPh sb="3" eb="4">
      <t>マエ</t>
    </rPh>
    <phoneticPr fontId="1"/>
  </si>
  <si>
    <t>太郎</t>
    <rPh sb="0" eb="2">
      <t>タロウ</t>
    </rPh>
    <phoneticPr fontId="1"/>
  </si>
  <si>
    <t>4</t>
    <phoneticPr fontId="1"/>
  </si>
  <si>
    <t>正社員</t>
    <rPh sb="0" eb="3">
      <t>セイシャイン</t>
    </rPh>
    <phoneticPr fontId="1"/>
  </si>
  <si>
    <t>係長</t>
    <rPh sb="0" eb="2">
      <t>カカリチョウ</t>
    </rPh>
    <phoneticPr fontId="1"/>
  </si>
  <si>
    <t>3</t>
    <phoneticPr fontId="1"/>
  </si>
  <si>
    <t>○○○○</t>
    <phoneticPr fontId="1"/>
  </si>
  <si>
    <t>①勤務・活動先</t>
    <phoneticPr fontId="1"/>
  </si>
  <si>
    <t>②在職状況</t>
    <rPh sb="1" eb="3">
      <t>ザイショク</t>
    </rPh>
    <rPh sb="3" eb="5">
      <t>ジョウキョウ</t>
    </rPh>
    <phoneticPr fontId="1"/>
  </si>
  <si>
    <t>③職務内容</t>
    <rPh sb="1" eb="5">
      <t>ショクムナイヨウ</t>
    </rPh>
    <phoneticPr fontId="1"/>
  </si>
  <si>
    <t>④在職
　期間</t>
    <rPh sb="1" eb="3">
      <t>ザイショク</t>
    </rPh>
    <rPh sb="5" eb="7">
      <t>キカン</t>
    </rPh>
    <phoneticPr fontId="1"/>
  </si>
  <si>
    <t>ＭＳＬ（メディカル・サイエンス・リエゾン）</t>
    <phoneticPr fontId="1"/>
  </si>
  <si>
    <t>正社員（勤務中）</t>
    <rPh sb="0" eb="3">
      <t>セイシャイン</t>
    </rPh>
    <rPh sb="4" eb="7">
      <t>キンムチュウ</t>
    </rPh>
    <phoneticPr fontId="1"/>
  </si>
  <si>
    <t>その他</t>
    <rPh sb="2" eb="3">
      <t>タ</t>
    </rPh>
    <phoneticPr fontId="1"/>
  </si>
  <si>
    <t>選考区分</t>
    <rPh sb="0" eb="2">
      <t>センコウ</t>
    </rPh>
    <rPh sb="2" eb="4">
      <t>クブン</t>
    </rPh>
    <phoneticPr fontId="1"/>
  </si>
  <si>
    <t>2025年度長野県職員採用選考（社会人経験者）職務経歴書</t>
    <rPh sb="4" eb="6">
      <t>ネンド</t>
    </rPh>
    <rPh sb="6" eb="9">
      <t>ナガノケン</t>
    </rPh>
    <rPh sb="9" eb="11">
      <t>ショクイン</t>
    </rPh>
    <rPh sb="11" eb="13">
      <t>サイヨウ</t>
    </rPh>
    <rPh sb="13" eb="15">
      <t>センコウ</t>
    </rPh>
    <rPh sb="16" eb="18">
      <t>シャカイ</t>
    </rPh>
    <rPh sb="18" eb="19">
      <t>ジン</t>
    </rPh>
    <rPh sb="19" eb="22">
      <t>ケイケンシャ</t>
    </rPh>
    <rPh sb="23" eb="25">
      <t>ショクム</t>
    </rPh>
    <rPh sb="25" eb="28">
      <t>ケイレキショ</t>
    </rPh>
    <phoneticPr fontId="1"/>
  </si>
  <si>
    <t>信州</t>
    <rPh sb="0" eb="2">
      <t>シンシュウ</t>
    </rPh>
    <phoneticPr fontId="1"/>
  </si>
  <si>
    <t>タロウ</t>
    <phoneticPr fontId="1"/>
  </si>
  <si>
    <t>シンシュウ</t>
    <phoneticPr fontId="1"/>
  </si>
  <si>
    <t>長野市</t>
    <rPh sb="0" eb="3">
      <t>ナガノシ</t>
    </rPh>
    <phoneticPr fontId="1"/>
  </si>
  <si>
    <t>申込ターム</t>
    <rPh sb="0" eb="2">
      <t>モウシコミ</t>
    </rPh>
    <phoneticPr fontId="1"/>
  </si>
  <si>
    <t>職務
内容</t>
    <rPh sb="0" eb="2">
      <t>ショクム</t>
    </rPh>
    <rPh sb="3" eb="5">
      <t>ナイヨウ</t>
    </rPh>
    <phoneticPr fontId="1"/>
  </si>
  <si>
    <r>
      <t xml:space="preserve">１．職務経験・社会活動歴等 </t>
    </r>
    <r>
      <rPr>
        <u/>
        <sz val="10"/>
        <rFont val="ＭＳ ゴシック"/>
        <family val="3"/>
        <charset val="128"/>
      </rPr>
      <t>※１週間当たり30時間以上かつ１年以上継続した期間</t>
    </r>
    <r>
      <rPr>
        <sz val="10"/>
        <rFont val="ＭＳ ゴシック"/>
        <family val="3"/>
        <charset val="128"/>
      </rPr>
      <t xml:space="preserve">
 （企業等における職歴、NPO団体等での活動、国際貢献活動、各種研究活動など）</t>
    </r>
    <rPh sb="2" eb="4">
      <t>ショクム</t>
    </rPh>
    <rPh sb="4" eb="6">
      <t>ケイケン</t>
    </rPh>
    <rPh sb="7" eb="9">
      <t>シャカイ</t>
    </rPh>
    <rPh sb="9" eb="11">
      <t>カツドウ</t>
    </rPh>
    <rPh sb="11" eb="12">
      <t>レキ</t>
    </rPh>
    <rPh sb="12" eb="13">
      <t>ナド</t>
    </rPh>
    <rPh sb="16" eb="18">
      <t>シュウカン</t>
    </rPh>
    <rPh sb="18" eb="19">
      <t>ア</t>
    </rPh>
    <rPh sb="23" eb="25">
      <t>ジカン</t>
    </rPh>
    <rPh sb="25" eb="27">
      <t>イジョウ</t>
    </rPh>
    <rPh sb="30" eb="31">
      <t>ネン</t>
    </rPh>
    <rPh sb="31" eb="33">
      <t>イジョウ</t>
    </rPh>
    <rPh sb="33" eb="35">
      <t>ケイゾク</t>
    </rPh>
    <rPh sb="37" eb="39">
      <t>キカン</t>
    </rPh>
    <rPh sb="42" eb="44">
      <t>キギョウ</t>
    </rPh>
    <rPh sb="44" eb="45">
      <t>ナド</t>
    </rPh>
    <rPh sb="49" eb="51">
      <t>ショクレキ</t>
    </rPh>
    <rPh sb="55" eb="57">
      <t>ダンタイ</t>
    </rPh>
    <rPh sb="57" eb="58">
      <t>ナド</t>
    </rPh>
    <rPh sb="60" eb="62">
      <t>カツドウ</t>
    </rPh>
    <rPh sb="67" eb="69">
      <t>カツドウ</t>
    </rPh>
    <rPh sb="70" eb="72">
      <t>カクシュ</t>
    </rPh>
    <rPh sb="72" eb="74">
      <t>ケンキュウ</t>
    </rPh>
    <rPh sb="74" eb="76">
      <t>カツドウ</t>
    </rPh>
    <phoneticPr fontId="1"/>
  </si>
  <si>
    <t>10</t>
    <phoneticPr fontId="1"/>
  </si>
  <si>
    <t>氏名</t>
    <rPh sb="0" eb="2">
      <t>シメイ</t>
    </rPh>
    <phoneticPr fontId="1"/>
  </si>
  <si>
    <t>12</t>
    <phoneticPr fontId="1"/>
  </si>
  <si>
    <r>
      <t xml:space="preserve">在職・活動期間の
通算年月
</t>
    </r>
    <r>
      <rPr>
        <sz val="8"/>
        <rFont val="ＭＳ ゴシック"/>
        <family val="3"/>
        <charset val="128"/>
      </rPr>
      <t>※重複期間除く</t>
    </r>
    <rPh sb="0" eb="2">
      <t>ザイショク</t>
    </rPh>
    <rPh sb="3" eb="5">
      <t>カツドウ</t>
    </rPh>
    <rPh sb="5" eb="7">
      <t>キカン</t>
    </rPh>
    <rPh sb="9" eb="11">
      <t>ツウサン</t>
    </rPh>
    <rPh sb="11" eb="13">
      <t>ネンゲツ</t>
    </rPh>
    <rPh sb="15" eb="17">
      <t>チョウフク</t>
    </rPh>
    <rPh sb="17" eb="19">
      <t>キカン</t>
    </rPh>
    <rPh sb="19" eb="20">
      <t>ノゾ</t>
    </rPh>
    <phoneticPr fontId="1"/>
  </si>
  <si>
    <t>○○会社</t>
    <rPh sb="2" eb="4">
      <t>カイシャ</t>
    </rPh>
    <phoneticPr fontId="1"/>
  </si>
  <si>
    <t>松本市</t>
    <rPh sb="0" eb="2">
      <t>マツモト</t>
    </rPh>
    <rPh sb="2" eb="3">
      <t>シ</t>
    </rPh>
    <phoneticPr fontId="1"/>
  </si>
  <si>
    <t>△△商事</t>
    <rPh sb="2" eb="4">
      <t>ショウジ</t>
    </rPh>
    <phoneticPr fontId="1"/>
  </si>
  <si>
    <t>Ｃ支社</t>
    <rPh sb="1" eb="3">
      <t>シシャ</t>
    </rPh>
    <phoneticPr fontId="1"/>
  </si>
  <si>
    <t>山ノ内町</t>
    <rPh sb="0" eb="1">
      <t>ヤマ</t>
    </rPh>
    <rPh sb="2" eb="3">
      <t>ウチ</t>
    </rPh>
    <rPh sb="3" eb="4">
      <t>マチ</t>
    </rPh>
    <phoneticPr fontId="1"/>
  </si>
  <si>
    <t>株式会社□□</t>
    <rPh sb="0" eb="2">
      <t>カブシキ</t>
    </rPh>
    <rPh sb="2" eb="4">
      <t>カイシャ</t>
    </rPh>
    <phoneticPr fontId="1"/>
  </si>
  <si>
    <t>Ａ支店
総務課</t>
    <rPh sb="1" eb="3">
      <t>シテン</t>
    </rPh>
    <rPh sb="4" eb="7">
      <t>ソウムカ</t>
    </rPh>
    <phoneticPr fontId="1"/>
  </si>
  <si>
    <t>Ｂ支社
営業部</t>
    <rPh sb="1" eb="3">
      <t>シシャ</t>
    </rPh>
    <rPh sb="4" eb="6">
      <t>エイギョウ</t>
    </rPh>
    <rPh sb="6" eb="7">
      <t>ブ</t>
    </rPh>
    <phoneticPr fontId="1"/>
  </si>
  <si>
    <t>東京支社
総務部</t>
    <rPh sb="0" eb="2">
      <t>トウキョウ</t>
    </rPh>
    <rPh sb="2" eb="4">
      <t>シシャ</t>
    </rPh>
    <rPh sb="5" eb="7">
      <t>ソウム</t>
    </rPh>
    <rPh sb="7" eb="8">
      <t>ブ</t>
    </rPh>
    <phoneticPr fontId="1"/>
  </si>
  <si>
    <t>中央区</t>
    <rPh sb="0" eb="3">
      <t>チュウオウク</t>
    </rPh>
    <phoneticPr fontId="1"/>
  </si>
  <si>
    <t>課長</t>
    <rPh sb="0" eb="2">
      <t>カチョウ</t>
    </rPh>
    <phoneticPr fontId="1"/>
  </si>
  <si>
    <t>契約社員</t>
    <rPh sb="0" eb="2">
      <t>ケイヤク</t>
    </rPh>
    <rPh sb="2" eb="4">
      <t>シャイン</t>
    </rPh>
    <phoneticPr fontId="1"/>
  </si>
  <si>
    <t>採用年度末年齢</t>
    <rPh sb="0" eb="2">
      <t>サイヨウ</t>
    </rPh>
    <rPh sb="2" eb="5">
      <t>ネンドマツ</t>
    </rPh>
    <rPh sb="5" eb="7">
      <t>ネンレイ</t>
    </rPh>
    <phoneticPr fontId="1"/>
  </si>
  <si>
    <t>採用年度</t>
    <rPh sb="0" eb="2">
      <t>サイヨウ</t>
    </rPh>
    <rPh sb="2" eb="4">
      <t>ネンド</t>
    </rPh>
    <phoneticPr fontId="1"/>
  </si>
  <si>
    <t>ターム</t>
    <phoneticPr fontId="1"/>
  </si>
  <si>
    <t>行政</t>
    <rPh sb="0" eb="2">
      <t>ギョウセイ</t>
    </rPh>
    <phoneticPr fontId="1"/>
  </si>
  <si>
    <t>総合土木</t>
    <rPh sb="0" eb="2">
      <t>ソウゴウ</t>
    </rPh>
    <rPh sb="2" eb="4">
      <t>ドボク</t>
    </rPh>
    <phoneticPr fontId="1"/>
  </si>
  <si>
    <t>建築</t>
    <rPh sb="0" eb="2">
      <t>ケンチク</t>
    </rPh>
    <phoneticPr fontId="1"/>
  </si>
  <si>
    <t>ターム1</t>
  </si>
  <si>
    <t>ターム1</t>
    <phoneticPr fontId="1"/>
  </si>
  <si>
    <t>ターム2</t>
    <phoneticPr fontId="1"/>
  </si>
  <si>
    <t>ターム3</t>
    <phoneticPr fontId="1"/>
  </si>
  <si>
    <t>行政（諏訪・上伊那）</t>
    <rPh sb="0" eb="2">
      <t>ギョウセイ</t>
    </rPh>
    <rPh sb="3" eb="5">
      <t>スワ</t>
    </rPh>
    <rPh sb="6" eb="9">
      <t>カミイナ</t>
    </rPh>
    <phoneticPr fontId="1"/>
  </si>
  <si>
    <t>行政（南信州）</t>
    <rPh sb="0" eb="2">
      <t>ギョウセイ</t>
    </rPh>
    <rPh sb="3" eb="4">
      <t>ミナミ</t>
    </rPh>
    <rPh sb="4" eb="6">
      <t>シンシュウ</t>
    </rPh>
    <phoneticPr fontId="1"/>
  </si>
  <si>
    <t>行政（木曽）</t>
    <rPh sb="0" eb="2">
      <t>ギョウセイ</t>
    </rPh>
    <rPh sb="3" eb="5">
      <t>キソ</t>
    </rPh>
    <phoneticPr fontId="1"/>
  </si>
  <si>
    <t>行政（北アルプス）</t>
    <rPh sb="0" eb="2">
      <t>ギョウセイ</t>
    </rPh>
    <rPh sb="3" eb="4">
      <t>キタ</t>
    </rPh>
    <phoneticPr fontId="1"/>
  </si>
  <si>
    <t>産業技術</t>
    <rPh sb="0" eb="2">
      <t>サンギョウ</t>
    </rPh>
    <rPh sb="2" eb="4">
      <t>ギジュツ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</si>
  <si>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</si>
  <si>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</si>
  <si>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電機総合</t>
    <rPh sb="0" eb="2">
      <t>デンキ</t>
    </rPh>
    <rPh sb="2" eb="4">
      <t>ソウゴウ</t>
    </rPh>
    <phoneticPr fontId="1"/>
  </si>
  <si>
    <t>デジタル</t>
    <phoneticPr fontId="1"/>
  </si>
  <si>
    <t>社会福祉</t>
    <rPh sb="0" eb="2">
      <t>シャカイ</t>
    </rPh>
    <rPh sb="2" eb="4">
      <t>フクシ</t>
    </rPh>
    <phoneticPr fontId="1"/>
  </si>
  <si>
    <t>心理</t>
    <rPh sb="0" eb="2">
      <t>シンリ</t>
    </rPh>
    <phoneticPr fontId="1"/>
  </si>
  <si>
    <t>薬剤師</t>
    <rPh sb="0" eb="3">
      <t>ヤクザイシ</t>
    </rPh>
    <phoneticPr fontId="1"/>
  </si>
  <si>
    <t>保健師</t>
    <rPh sb="0" eb="3">
      <t>ホケンシ</t>
    </rPh>
    <phoneticPr fontId="1"/>
  </si>
  <si>
    <t>9つ前</t>
    <rPh sb="2" eb="3">
      <t>マエ</t>
    </rPh>
    <phoneticPr fontId="1"/>
  </si>
  <si>
    <t>10つ前</t>
    <rPh sb="3" eb="4">
      <t>マエ</t>
    </rPh>
    <phoneticPr fontId="1"/>
  </si>
  <si>
    <t>ターム2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</si>
</sst>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14" fontId="0" fillId="0" borderId="0" xfId="0" applyNumberFormat="1"/>
    <xf numFmtId="14" fontId="8" fillId="3" borderId="40" xfId="0" applyNumberFormat="1" applyFont="1" applyFill="1" applyBorder="1"/>
    <xf numFmtId="14" fontId="9" fillId="4" borderId="40" xfId="0" applyNumberFormat="1" applyFont="1" applyFill="1" applyBorder="1" applyAlignment="1">
      <alignment horizontal="left"/>
    </xf>
    <xf numFmtId="14" fontId="9" fillId="0" borderId="40" xfId="0" applyNumberFormat="1" applyFont="1" applyBorder="1" applyAlignment="1">
      <alignment horizontal="left"/>
    </xf>
    <xf numFmtId="49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0" xfId="0" applyFont="1" applyFill="1" applyBorder="1"/>
    <xf numFmtId="0" fontId="9" fillId="4" borderId="40" xfId="0" applyFont="1" applyFill="1" applyBorder="1"/>
    <xf numFmtId="0" fontId="9" fillId="0" borderId="40" xfId="0" applyFont="1" applyBorder="1"/>
    <xf numFmtId="0" fontId="0" fillId="0" borderId="0" xfId="0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4" xfId="0" applyFill="1" applyBorder="1"/>
    <xf numFmtId="49" fontId="6" fillId="2" borderId="15" xfId="0" applyNumberFormat="1" applyFont="1" applyFill="1" applyBorder="1" applyAlignment="1" applyProtection="1">
      <alignment vertical="center" wrapText="1"/>
    </xf>
    <xf numFmtId="49" fontId="6" fillId="2" borderId="31" xfId="0" applyNumberFormat="1" applyFont="1" applyFill="1" applyBorder="1" applyAlignment="1" applyProtection="1">
      <alignment vertical="center" wrapText="1"/>
    </xf>
    <xf numFmtId="0" fontId="9" fillId="4" borderId="39" xfId="0" applyFont="1" applyFill="1" applyBorder="1"/>
    <xf numFmtId="0" fontId="0" fillId="0" borderId="0" xfId="0" applyAlignment="1">
      <alignment shrinkToFit="1"/>
    </xf>
    <xf numFmtId="0" fontId="8" fillId="3" borderId="25" xfId="0" applyFont="1" applyFill="1" applyBorder="1"/>
    <xf numFmtId="0" fontId="9" fillId="4" borderId="25" xfId="0" applyFont="1" applyFill="1" applyBorder="1"/>
    <xf numFmtId="0" fontId="9" fillId="0" borderId="25" xfId="0" applyFont="1" applyBorder="1"/>
    <xf numFmtId="0" fontId="9" fillId="4" borderId="54" xfId="0" applyFont="1" applyFill="1" applyBorder="1"/>
    <xf numFmtId="0" fontId="4" fillId="6" borderId="0" xfId="0" applyFont="1" applyFill="1" applyAlignment="1">
      <alignment horizontal="left" vertical="top"/>
    </xf>
    <xf numFmtId="14" fontId="4" fillId="6" borderId="0" xfId="0" applyNumberFormat="1" applyFont="1" applyFill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6" fillId="6" borderId="47" xfId="0" applyFont="1" applyFill="1" applyBorder="1" applyAlignment="1" applyProtection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6" borderId="45" xfId="0" applyFont="1" applyFill="1" applyBorder="1" applyAlignment="1" applyProtection="1">
      <alignment horizontal="left" vertical="center"/>
    </xf>
    <xf numFmtId="0" fontId="6" fillId="6" borderId="0" xfId="0" applyNumberFormat="1" applyFont="1" applyFill="1" applyAlignment="1">
      <alignment horizontal="left" vertical="top"/>
    </xf>
    <xf numFmtId="0" fontId="3" fillId="6" borderId="0" xfId="0" applyNumberFormat="1" applyFont="1" applyFill="1" applyAlignment="1">
      <alignment horizontal="left" vertical="top"/>
    </xf>
    <xf numFmtId="0" fontId="9" fillId="0" borderId="65" xfId="0" applyFont="1" applyFill="1" applyBorder="1"/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9" fillId="0" borderId="0" xfId="0" applyFont="1" applyFill="1" applyBorder="1"/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14" fontId="4" fillId="6" borderId="0" xfId="0" applyNumberFormat="1" applyFont="1" applyFill="1" applyAlignment="1">
      <alignment horizontal="center" vertical="top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10" fillId="2" borderId="58" xfId="0" applyFont="1" applyFill="1" applyBorder="1" applyAlignment="1" applyProtection="1">
      <alignment horizontal="center" vertical="center" wrapText="1"/>
      <protection locked="0"/>
    </xf>
    <xf numFmtId="0" fontId="10" fillId="2" borderId="63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4" fillId="0" borderId="78" xfId="0" applyFont="1" applyFill="1" applyBorder="1" applyAlignment="1" applyProtection="1">
      <alignment horizontal="center" vertical="center" shrinkToFit="1"/>
    </xf>
    <xf numFmtId="0" fontId="4" fillId="0" borderId="79" xfId="0" applyFont="1" applyFill="1" applyBorder="1" applyAlignment="1" applyProtection="1">
      <alignment horizontal="center" vertical="center" shrinkToFit="1"/>
    </xf>
    <xf numFmtId="0" fontId="4" fillId="0" borderId="80" xfId="0" applyFont="1" applyFill="1" applyBorder="1" applyAlignment="1" applyProtection="1">
      <alignment horizontal="center" vertical="center" shrinkToFit="1"/>
    </xf>
    <xf numFmtId="0" fontId="10" fillId="2" borderId="78" xfId="0" applyFont="1" applyFill="1" applyBorder="1" applyAlignment="1" applyProtection="1">
      <alignment horizontal="center" vertical="center" shrinkToFit="1"/>
      <protection locked="0"/>
    </xf>
    <xf numFmtId="0" fontId="10" fillId="2" borderId="79" xfId="0" applyFont="1" applyFill="1" applyBorder="1" applyAlignment="1" applyProtection="1">
      <alignment horizontal="center" vertical="center" shrinkToFit="1"/>
      <protection locked="0"/>
    </xf>
    <xf numFmtId="0" fontId="10" fillId="2" borderId="80" xfId="0" applyFont="1" applyFill="1" applyBorder="1" applyAlignment="1" applyProtection="1">
      <alignment horizontal="center" vertical="center" shrinkToFit="1"/>
      <protection locked="0"/>
    </xf>
    <xf numFmtId="0" fontId="10" fillId="2" borderId="76" xfId="0" applyFont="1" applyFill="1" applyBorder="1" applyAlignment="1" applyProtection="1">
      <alignment horizontal="center" vertical="center" shrinkToFit="1"/>
      <protection locked="0"/>
    </xf>
    <xf numFmtId="0" fontId="10" fillId="2" borderId="66" xfId="0" applyFont="1" applyFill="1" applyBorder="1" applyAlignment="1" applyProtection="1">
      <alignment horizontal="center" vertical="center" shrinkToFit="1"/>
      <protection locked="0"/>
    </xf>
    <xf numFmtId="0" fontId="10" fillId="2" borderId="77" xfId="0" applyFont="1" applyFill="1" applyBorder="1" applyAlignment="1" applyProtection="1">
      <alignment horizontal="center" vertical="center" shrinkToFit="1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67" xfId="0" applyFont="1" applyFill="1" applyBorder="1" applyAlignment="1" applyProtection="1">
      <alignment horizontal="center" vertical="center" shrinkToFit="1"/>
      <protection locked="0"/>
    </xf>
    <xf numFmtId="0" fontId="5" fillId="2" borderId="72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74" xfId="0" applyFont="1" applyFill="1" applyBorder="1" applyAlignment="1" applyProtection="1">
      <alignment horizontal="right" vertical="center" wrapText="1"/>
      <protection locked="0"/>
    </xf>
    <xf numFmtId="0" fontId="5" fillId="2" borderId="7" xfId="0" applyFont="1" applyFill="1" applyBorder="1" applyAlignment="1" applyProtection="1">
      <alignment horizontal="right" vertical="center" wrapText="1"/>
      <protection locked="0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6" borderId="21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7" xfId="0" applyFont="1" applyFill="1" applyBorder="1" applyAlignment="1" applyProtection="1">
      <alignment horizontal="left" vertical="center" shrinkToFit="1"/>
      <protection locked="0"/>
    </xf>
    <xf numFmtId="0" fontId="6" fillId="6" borderId="48" xfId="0" applyFont="1" applyFill="1" applyBorder="1" applyAlignment="1" applyProtection="1">
      <alignment horizontal="left" vertical="center" shrinkToFit="1"/>
      <protection locked="0"/>
    </xf>
    <xf numFmtId="0" fontId="6" fillId="6" borderId="45" xfId="0" applyFont="1" applyFill="1" applyBorder="1" applyAlignment="1" applyProtection="1">
      <alignment horizontal="left" vertical="center" shrinkToFit="1"/>
      <protection locked="0"/>
    </xf>
    <xf numFmtId="0" fontId="6" fillId="6" borderId="38" xfId="0" applyFont="1" applyFill="1" applyBorder="1" applyAlignment="1" applyProtection="1">
      <alignment horizontal="left" vertical="center" shrinkToFit="1"/>
      <protection locked="0"/>
    </xf>
    <xf numFmtId="0" fontId="3" fillId="6" borderId="11" xfId="0" applyFont="1" applyFill="1" applyBorder="1" applyAlignment="1" applyProtection="1">
      <alignment vertical="center" wrapText="1"/>
      <protection locked="0"/>
    </xf>
    <xf numFmtId="0" fontId="3" fillId="6" borderId="12" xfId="0" applyFont="1" applyFill="1" applyBorder="1" applyAlignment="1" applyProtection="1">
      <alignment vertical="center" wrapText="1"/>
      <protection locked="0"/>
    </xf>
    <xf numFmtId="0" fontId="3" fillId="6" borderId="13" xfId="0" applyFont="1" applyFill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vertical="center" wrapText="1"/>
      <protection locked="0"/>
    </xf>
    <xf numFmtId="0" fontId="3" fillId="6" borderId="10" xfId="0" applyFont="1" applyFill="1" applyBorder="1" applyAlignment="1" applyProtection="1">
      <alignment vertical="center" wrapText="1"/>
      <protection locked="0"/>
    </xf>
    <xf numFmtId="0" fontId="3" fillId="6" borderId="6" xfId="0" applyFont="1" applyFill="1" applyBorder="1" applyAlignment="1" applyProtection="1">
      <alignment vertical="center" wrapText="1"/>
      <protection locked="0"/>
    </xf>
    <xf numFmtId="0" fontId="3" fillId="6" borderId="7" xfId="0" applyFont="1" applyFill="1" applyBorder="1" applyAlignment="1" applyProtection="1">
      <alignment vertical="center" wrapText="1"/>
      <protection locked="0"/>
    </xf>
    <xf numFmtId="0" fontId="3" fillId="6" borderId="8" xfId="0" applyFont="1" applyFill="1" applyBorder="1" applyAlignment="1" applyProtection="1">
      <alignment vertical="center" wrapText="1"/>
      <protection locked="0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  <protection locked="0"/>
    </xf>
    <xf numFmtId="0" fontId="6" fillId="6" borderId="30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51" xfId="0" applyFont="1" applyFill="1" applyBorder="1" applyAlignment="1" applyProtection="1">
      <alignment horizontal="center" vertical="center" shrinkToFit="1"/>
      <protection locked="0"/>
    </xf>
    <xf numFmtId="0" fontId="6" fillId="6" borderId="52" xfId="0" applyFont="1" applyFill="1" applyBorder="1" applyAlignment="1" applyProtection="1">
      <alignment horizontal="center" vertical="center" shrinkToFit="1"/>
      <protection locked="0"/>
    </xf>
    <xf numFmtId="0" fontId="10" fillId="2" borderId="57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0" xfId="0" applyFont="1" applyFill="1" applyBorder="1" applyAlignment="1" applyProtection="1">
      <alignment horizontal="center" vertical="center"/>
    </xf>
    <xf numFmtId="0" fontId="6" fillId="6" borderId="51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6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6" borderId="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right" vertical="center" wrapText="1"/>
      <protection locked="0"/>
    </xf>
    <xf numFmtId="0" fontId="5" fillId="2" borderId="19" xfId="0" applyFont="1" applyFill="1" applyBorder="1" applyAlignment="1" applyProtection="1">
      <alignment horizontal="right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shrinkToFit="1"/>
    </xf>
    <xf numFmtId="0" fontId="6" fillId="6" borderId="17" xfId="0" applyFont="1" applyFill="1" applyBorder="1" applyAlignment="1" applyProtection="1">
      <alignment horizontal="center" vertical="center" shrinkToFit="1"/>
    </xf>
    <xf numFmtId="0" fontId="4" fillId="6" borderId="72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4" fillId="6" borderId="73" xfId="0" applyFont="1" applyFill="1" applyBorder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6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69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70" xfId="0" applyFont="1" applyFill="1" applyBorder="1" applyAlignment="1" applyProtection="1">
      <alignment horizontal="center" vertical="center" wrapText="1"/>
    </xf>
    <xf numFmtId="0" fontId="5" fillId="2" borderId="71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6" fillId="2" borderId="56" xfId="0" applyFont="1" applyFill="1" applyBorder="1" applyAlignment="1" applyProtection="1">
      <alignment horizontal="left" vertical="center" wrapText="1"/>
    </xf>
    <xf numFmtId="0" fontId="6" fillId="2" borderId="26" xfId="0" applyFont="1" applyFill="1" applyBorder="1" applyAlignment="1" applyProtection="1">
      <alignment horizontal="left" vertical="center" wrapText="1"/>
    </xf>
    <xf numFmtId="0" fontId="6" fillId="2" borderId="3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left" vertical="center" shrinkToFit="1"/>
      <protection locked="0"/>
    </xf>
    <xf numFmtId="0" fontId="6" fillId="6" borderId="48" xfId="0" applyFont="1" applyFill="1" applyBorder="1" applyAlignment="1" applyProtection="1">
      <alignment horizontal="left" vertical="center" wrapText="1" shrinkToFit="1"/>
      <protection locked="0"/>
    </xf>
    <xf numFmtId="0" fontId="6" fillId="6" borderId="49" xfId="0" applyFont="1" applyFill="1" applyBorder="1" applyAlignment="1" applyProtection="1">
      <alignment horizontal="left" vertical="center" shrinkToFit="1"/>
      <protection locked="0"/>
    </xf>
    <xf numFmtId="0" fontId="10" fillId="2" borderId="27" xfId="0" applyNumberFormat="1" applyFont="1" applyFill="1" applyBorder="1" applyAlignment="1" applyProtection="1">
      <alignment horizontal="center" vertical="center" wrapText="1"/>
    </xf>
    <xf numFmtId="0" fontId="10" fillId="2" borderId="26" xfId="0" applyNumberFormat="1" applyFont="1" applyFill="1" applyBorder="1" applyAlignment="1" applyProtection="1">
      <alignment horizontal="center" vertical="center" wrapText="1"/>
    </xf>
    <xf numFmtId="0" fontId="10" fillId="2" borderId="28" xfId="0" applyNumberFormat="1" applyFont="1" applyFill="1" applyBorder="1" applyAlignment="1" applyProtection="1">
      <alignment horizontal="center" vertical="center" wrapText="1"/>
    </xf>
    <xf numFmtId="49" fontId="6" fillId="6" borderId="9" xfId="0" applyNumberFormat="1" applyFont="1" applyFill="1" applyBorder="1" applyAlignment="1">
      <alignment horizontal="center" vertical="center"/>
    </xf>
    <xf numFmtId="0" fontId="4" fillId="6" borderId="73" xfId="0" applyFont="1" applyFill="1" applyBorder="1" applyAlignment="1">
      <alignment horizontal="center" vertical="center"/>
    </xf>
    <xf numFmtId="0" fontId="4" fillId="6" borderId="75" xfId="0" applyFont="1" applyFill="1" applyBorder="1" applyAlignment="1">
      <alignment horizontal="center" vertical="center"/>
    </xf>
    <xf numFmtId="0" fontId="5" fillId="6" borderId="72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5" fillId="6" borderId="74" xfId="0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/>
    </xf>
    <xf numFmtId="0" fontId="6" fillId="6" borderId="32" xfId="0" applyFont="1" applyFill="1" applyBorder="1" applyAlignment="1" applyProtection="1">
      <alignment horizontal="center" vertical="center"/>
      <protection locked="0"/>
    </xf>
    <xf numFmtId="0" fontId="6" fillId="6" borderId="60" xfId="0" applyFont="1" applyFill="1" applyBorder="1" applyAlignment="1" applyProtection="1">
      <alignment horizontal="left" vertical="center" wrapText="1" shrinkToFit="1"/>
      <protection locked="0"/>
    </xf>
    <xf numFmtId="0" fontId="6" fillId="6" borderId="22" xfId="0" applyFont="1" applyFill="1" applyBorder="1" applyAlignment="1" applyProtection="1">
      <alignment horizontal="left" vertical="center" wrapText="1" shrinkToFit="1"/>
      <protection locked="0"/>
    </xf>
    <xf numFmtId="0" fontId="6" fillId="6" borderId="23" xfId="0" applyFont="1" applyFill="1" applyBorder="1" applyAlignment="1" applyProtection="1">
      <alignment horizontal="left" vertical="center" wrapText="1" shrinkToFit="1"/>
      <protection locked="0"/>
    </xf>
    <xf numFmtId="0" fontId="6" fillId="6" borderId="21" xfId="0" applyFont="1" applyFill="1" applyBorder="1" applyAlignment="1" applyProtection="1">
      <alignment horizontal="left" vertical="center" shrinkToFit="1"/>
      <protection locked="0"/>
    </xf>
    <xf numFmtId="0" fontId="6" fillId="6" borderId="22" xfId="0" applyFont="1" applyFill="1" applyBorder="1" applyAlignment="1" applyProtection="1">
      <alignment horizontal="left" vertical="center" shrinkToFit="1"/>
      <protection locked="0"/>
    </xf>
    <xf numFmtId="0" fontId="6" fillId="6" borderId="61" xfId="0" applyFont="1" applyFill="1" applyBorder="1" applyAlignment="1" applyProtection="1">
      <alignment horizontal="left" vertical="center" shrinkToFit="1"/>
      <protection locked="0"/>
    </xf>
    <xf numFmtId="0" fontId="6" fillId="6" borderId="5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shrinkToFit="1"/>
    </xf>
    <xf numFmtId="0" fontId="6" fillId="6" borderId="5" xfId="0" applyFont="1" applyFill="1" applyBorder="1" applyAlignment="1" applyProtection="1">
      <alignment horizontal="center" vertical="center" shrinkToFit="1"/>
    </xf>
    <xf numFmtId="0" fontId="6" fillId="6" borderId="9" xfId="0" applyFont="1" applyFill="1" applyBorder="1" applyAlignment="1" applyProtection="1">
      <alignment horizontal="center" vertical="center" shrinkToFit="1"/>
    </xf>
    <xf numFmtId="0" fontId="6" fillId="6" borderId="10" xfId="0" applyFont="1" applyFill="1" applyBorder="1" applyAlignment="1" applyProtection="1">
      <alignment horizontal="center" vertical="center" shrinkToFit="1"/>
    </xf>
    <xf numFmtId="0" fontId="6" fillId="6" borderId="6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62" xfId="0" applyFont="1" applyFill="1" applyBorder="1" applyAlignment="1" applyProtection="1">
      <alignment horizontal="center" vertical="center" shrinkToFit="1"/>
      <protection locked="0"/>
    </xf>
    <xf numFmtId="0" fontId="6" fillId="6" borderId="2" xfId="0" applyFont="1" applyFill="1" applyBorder="1" applyAlignment="1" applyProtection="1">
      <alignment horizontal="center" vertical="center" shrinkToFit="1"/>
      <protection locked="0"/>
    </xf>
    <xf numFmtId="0" fontId="6" fillId="6" borderId="17" xfId="0" applyFont="1" applyFill="1" applyBorder="1" applyAlignment="1" applyProtection="1">
      <alignment horizontal="center" vertical="center" shrinkToFit="1"/>
      <protection locked="0"/>
    </xf>
    <xf numFmtId="0" fontId="6" fillId="6" borderId="2" xfId="0" applyFont="1" applyFill="1" applyBorder="1" applyAlignment="1" applyProtection="1">
      <alignment horizontal="center" vertical="center"/>
    </xf>
    <xf numFmtId="0" fontId="6" fillId="6" borderId="53" xfId="0" applyFont="1" applyFill="1" applyBorder="1" applyAlignment="1" applyProtection="1">
      <alignment horizontal="center" vertical="center"/>
    </xf>
    <xf numFmtId="0" fontId="6" fillId="6" borderId="60" xfId="0" applyFont="1" applyFill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64" xfId="0" applyFont="1" applyFill="1" applyBorder="1" applyAlignment="1" applyProtection="1">
      <alignment horizontal="left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49" fontId="6" fillId="6" borderId="0" xfId="0" applyNumberFormat="1" applyFont="1" applyFill="1" applyAlignment="1">
      <alignment horizontal="left" vertical="top"/>
    </xf>
  </cellXfs>
  <cellStyles count="1">
    <cellStyle name="標準" xfId="0" builtinId="0"/>
  </cellStyles>
  <dxfs count="269"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u/>
        <color rgb="FFFF0000"/>
      </font>
      <fill>
        <patternFill>
          <bgColor theme="9" tint="0.59996337778862885"/>
        </patternFill>
      </fill>
    </dxf>
    <dxf>
      <fill>
        <patternFill>
          <f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114301</xdr:rowOff>
    </xdr:from>
    <xdr:to>
      <xdr:col>30</xdr:col>
      <xdr:colOff>9525</xdr:colOff>
      <xdr:row>11</xdr:row>
      <xdr:rowOff>9526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4E9D90-2104-489C-8A5E-3740114D7A16}"/>
            </a:ext>
          </a:extLst>
        </xdr:cNvPr>
        <xdr:cNvSpPr/>
      </xdr:nvSpPr>
      <xdr:spPr>
        <a:xfrm>
          <a:off x="9524" y="1295401"/>
          <a:ext cx="9115426" cy="571500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12</xdr:row>
      <xdr:rowOff>0</xdr:rowOff>
    </xdr:from>
    <xdr:to>
      <xdr:col>30</xdr:col>
      <xdr:colOff>28575</xdr:colOff>
      <xdr:row>80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CB87939-9D3E-48E1-97BA-4F59F5EEE6A9}"/>
            </a:ext>
          </a:extLst>
        </xdr:cNvPr>
        <xdr:cNvSpPr/>
      </xdr:nvSpPr>
      <xdr:spPr>
        <a:xfrm>
          <a:off x="19050" y="2314575"/>
          <a:ext cx="9124950" cy="10410825"/>
        </a:xfrm>
        <a:prstGeom prst="rect">
          <a:avLst/>
        </a:prstGeom>
        <a:noFill/>
        <a:ln w="38100">
          <a:solidFill>
            <a:schemeClr val="accent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447675</xdr:colOff>
      <xdr:row>20</xdr:row>
      <xdr:rowOff>142875</xdr:rowOff>
    </xdr:from>
    <xdr:to>
      <xdr:col>36</xdr:col>
      <xdr:colOff>542925</xdr:colOff>
      <xdr:row>26</xdr:row>
      <xdr:rowOff>28575</xdr:rowOff>
    </xdr:to>
    <xdr:sp macro="" textlink="">
      <xdr:nvSpPr>
        <xdr:cNvPr id="5" name="線吹き出し 2 (枠付き) 13">
          <a:extLst>
            <a:ext uri="{FF2B5EF4-FFF2-40B4-BE49-F238E27FC236}">
              <a16:creationId xmlns:a16="http://schemas.microsoft.com/office/drawing/2014/main" id="{6D23C31E-C8C0-4928-8DFB-63A9E7EC374C}"/>
            </a:ext>
          </a:extLst>
        </xdr:cNvPr>
        <xdr:cNvSpPr/>
      </xdr:nvSpPr>
      <xdr:spPr>
        <a:xfrm>
          <a:off x="10572750" y="3714750"/>
          <a:ext cx="2838450" cy="800100"/>
        </a:xfrm>
        <a:prstGeom prst="borderCallout2">
          <a:avLst>
            <a:gd name="adj1" fmla="val 39063"/>
            <a:gd name="adj2" fmla="val -1729"/>
            <a:gd name="adj3" fmla="val 38689"/>
            <a:gd name="adj4" fmla="val -39029"/>
            <a:gd name="adj5" fmla="val -255572"/>
            <a:gd name="adj6" fmla="val -79272"/>
          </a:avLst>
        </a:prstGeom>
        <a:noFill/>
        <a:ln w="9525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・氏名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、生年月日、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選考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区分、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選択区分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入力してください。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・生年月日は</a:t>
          </a:r>
          <a:r>
            <a:rPr kumimoji="1" lang="ja-JP" altLang="en-US" sz="1050" b="1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西暦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を入力してください。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年齢に関しては自動計算です。</a:t>
          </a:r>
          <a:endParaRPr lang="ja-JP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438150</xdr:colOff>
      <xdr:row>18</xdr:row>
      <xdr:rowOff>0</xdr:rowOff>
    </xdr:from>
    <xdr:to>
      <xdr:col>35</xdr:col>
      <xdr:colOff>590550</xdr:colOff>
      <xdr:row>19</xdr:row>
      <xdr:rowOff>123825</xdr:rowOff>
    </xdr:to>
    <xdr:sp macro="" textlink="">
      <xdr:nvSpPr>
        <xdr:cNvPr id="6" name="線吹き出し 2 (枠付き) 13">
          <a:extLst>
            <a:ext uri="{FF2B5EF4-FFF2-40B4-BE49-F238E27FC236}">
              <a16:creationId xmlns:a16="http://schemas.microsoft.com/office/drawing/2014/main" id="{4CFBAD9A-4A77-46B2-9D99-4C5B7447746C}"/>
            </a:ext>
          </a:extLst>
        </xdr:cNvPr>
        <xdr:cNvSpPr/>
      </xdr:nvSpPr>
      <xdr:spPr>
        <a:xfrm>
          <a:off x="10563225" y="3286125"/>
          <a:ext cx="2209800" cy="266700"/>
        </a:xfrm>
        <a:prstGeom prst="borderCallout2">
          <a:avLst>
            <a:gd name="adj1" fmla="val 39063"/>
            <a:gd name="adj2" fmla="val -1729"/>
            <a:gd name="adj3" fmla="val 38689"/>
            <a:gd name="adj4" fmla="val -36874"/>
            <a:gd name="adj5" fmla="val -850012"/>
            <a:gd name="adj6" fmla="val -89441"/>
          </a:avLst>
        </a:prstGeom>
        <a:noFill/>
        <a:ln w="9525">
          <a:solidFill>
            <a:schemeClr val="accent3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申込タームを入力してください。</a:t>
          </a:r>
          <a:endParaRPr lang="ja-JP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0</xdr:colOff>
      <xdr:row>3</xdr:row>
      <xdr:rowOff>619125</xdr:rowOff>
    </xdr:from>
    <xdr:to>
      <xdr:col>30</xdr:col>
      <xdr:colOff>9525</xdr:colOff>
      <xdr:row>7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A030817-3142-4E66-9B3F-9FDD89D38504}"/>
            </a:ext>
          </a:extLst>
        </xdr:cNvPr>
        <xdr:cNvSpPr/>
      </xdr:nvSpPr>
      <xdr:spPr>
        <a:xfrm>
          <a:off x="7067550" y="619125"/>
          <a:ext cx="2057400" cy="571500"/>
        </a:xfrm>
        <a:prstGeom prst="rect">
          <a:avLst/>
        </a:prstGeom>
        <a:noFill/>
        <a:ln w="38100">
          <a:solidFill>
            <a:schemeClr val="accent3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571500</xdr:colOff>
      <xdr:row>27</xdr:row>
      <xdr:rowOff>114300</xdr:rowOff>
    </xdr:from>
    <xdr:to>
      <xdr:col>39</xdr:col>
      <xdr:colOff>510722</xdr:colOff>
      <xdr:row>72</xdr:row>
      <xdr:rowOff>95250</xdr:rowOff>
    </xdr:to>
    <xdr:sp macro="" textlink="">
      <xdr:nvSpPr>
        <xdr:cNvPr id="8" name="線吹き出し 2 (枠付き) 17">
          <a:extLst>
            <a:ext uri="{FF2B5EF4-FFF2-40B4-BE49-F238E27FC236}">
              <a16:creationId xmlns:a16="http://schemas.microsoft.com/office/drawing/2014/main" id="{638D0DA6-30C5-466A-A671-4BC98B728A45}"/>
            </a:ext>
          </a:extLst>
        </xdr:cNvPr>
        <xdr:cNvSpPr/>
      </xdr:nvSpPr>
      <xdr:spPr>
        <a:xfrm>
          <a:off x="10010775" y="4762500"/>
          <a:ext cx="5425622" cy="6838950"/>
        </a:xfrm>
        <a:prstGeom prst="borderCallout2">
          <a:avLst>
            <a:gd name="adj1" fmla="val 39844"/>
            <a:gd name="adj2" fmla="val 158"/>
            <a:gd name="adj3" fmla="val 17731"/>
            <a:gd name="adj4" fmla="val -8457"/>
            <a:gd name="adj5" fmla="val 17665"/>
            <a:gd name="adj6" fmla="val -46960"/>
          </a:avLst>
        </a:prstGeom>
        <a:noFill/>
        <a:ln w="9525">
          <a:solidFill>
            <a:schemeClr val="tx2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以下時点までの職務経歴等を記入してください（見込みを含む。）。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(1)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ターム１：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年３月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31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(2)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ターム２：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年６月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(3)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ターム３：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年９月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最終学歴卒業年次から、漏れなくすべての経歴を記入してください。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①勤務・活動先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会社名、団体名及び支社、部署名は正式名称を入力してください。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勤務・活動先については、同一勤務先等で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１週間当たりの所定労働時間が</a:t>
          </a:r>
          <a:r>
            <a:rPr kumimoji="1" lang="en-US" altLang="ja-JP" sz="105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時間以上　　　　　</a:t>
          </a:r>
          <a:endParaRPr kumimoji="1" lang="en-US" altLang="ja-JP" sz="105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かつ１年以上継続して就業した期間のみ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所在地：市（東京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23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区の場合は区）単位まで入力してください。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②在職状況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期間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始期、終期を作成例に従い入力してください。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現在勤務中の方は、申込月を終期としてください。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申込時点までの経歴をすべて入力してください。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職位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管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理職、リーダー等の職位・職名を経験していればその名称を入力してください。なければ入力の必要はありません。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雇用活動形態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正社員、契約社員、派遣、アルバイト、自営などを必ず入力してください。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なお、現在も勤務中の場合は、その旨を記載してください。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正社員（勤務中）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③職務内容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業界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各会社・団体等の属する業界について、最も適したものを選択肢の中から選択してください。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職種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ご自身の担当されていた業務について、最も適したものを選択肢の中から選択してください。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職務内容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ご自身の職務内容を具体的かつ簡潔に入力してください。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入力内容をもとに受験資格の有無の審査に活用します。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④在職期間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自動計算されます。最も長い経歴については、自動判別で色がつきます。</a:t>
          </a:r>
        </a:p>
      </xdr:txBody>
    </xdr:sp>
    <xdr:clientData/>
  </xdr:twoCellAnchor>
  <xdr:twoCellAnchor>
    <xdr:from>
      <xdr:col>30</xdr:col>
      <xdr:colOff>228599</xdr:colOff>
      <xdr:row>3</xdr:row>
      <xdr:rowOff>552450</xdr:rowOff>
    </xdr:from>
    <xdr:to>
      <xdr:col>41</xdr:col>
      <xdr:colOff>104774</xdr:colOff>
      <xdr:row>12</xdr:row>
      <xdr:rowOff>66674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C8DACE-0671-4BD7-B3BD-CC28FD3C3E93}"/>
            </a:ext>
          </a:extLst>
        </xdr:cNvPr>
        <xdr:cNvSpPr txBox="1"/>
      </xdr:nvSpPr>
      <xdr:spPr>
        <a:xfrm>
          <a:off x="9344024" y="552450"/>
          <a:ext cx="7058025" cy="1828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4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《</a:t>
          </a:r>
          <a:r>
            <a:rPr lang="ja-JP" altLang="en-US" sz="14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入力する前に必ずお読みください</a:t>
          </a:r>
          <a:r>
            <a:rPr lang="en-US" altLang="ja-JP" sz="14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》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本経歴書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受験資格審査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及び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口述考査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の際の資料として用います。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・必ず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下記の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手順で作成した上で、申込の際に添付してください。</a:t>
          </a:r>
          <a:endParaRPr lang="en-US" altLang="ja-JP" sz="1100" b="0" u="non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en-US" altLang="ja-JP" sz="11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1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クリーム色に着色してある部分のみ入力してください。その他は絶対に入力しないでください。</a:t>
          </a:r>
          <a:r>
            <a:rPr lang="ja-JP" altLang="en-US" sz="11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en-US" altLang="ja-JP" sz="1100" b="1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提出後の内容変更や差し替えはできません。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長野県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職員採用ホームページに掲載されている様式に入力の上、申込の際に添付してください。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※添付ファイル名は、必ず「名前」としてください。（【例】 </a:t>
          </a:r>
          <a:r>
            <a:rPr lang="ja-JP" altLang="en-US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信州太郎</a:t>
          </a:r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）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※提出の際は、エクセルデータのまま送付してください。</a:t>
          </a:r>
        </a:p>
        <a:p>
          <a:r>
            <a:rPr lang="ja-JP" altLang="ja-JP" sz="11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※提出前に、入力した文字がすべて表示されているか確認してください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  <a:prstDash val="sysDash"/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80"/>
  <sheetViews>
    <sheetView showGridLines="0" tabSelected="1" topLeftCell="A4" zoomScaleNormal="100" workbookViewId="0">
      <selection activeCell="AJ15" sqref="AJ15"/>
    </sheetView>
  </sheetViews>
  <sheetFormatPr defaultColWidth="9" defaultRowHeight="13.5" outlineLevelRow="1" outlineLevelCol="1" x14ac:dyDescent="0.15"/>
  <cols>
    <col min="1" max="1" width="5.875" style="21" customWidth="1"/>
    <col min="2" max="2" width="3.25" style="21" customWidth="1"/>
    <col min="3" max="3" width="3" style="21" customWidth="1"/>
    <col min="4" max="7" width="3.625" style="21" customWidth="1"/>
    <col min="8" max="9" width="3.125" style="21" customWidth="1"/>
    <col min="10" max="10" width="5.25" style="21" customWidth="1"/>
    <col min="11" max="15" width="3.125" style="21" customWidth="1"/>
    <col min="16" max="16" width="6.125" style="21" customWidth="1"/>
    <col min="17" max="19" width="3.125" style="21" customWidth="1"/>
    <col min="20" max="23" width="5.875" style="21" customWidth="1"/>
    <col min="24" max="25" width="4.75" style="21" customWidth="1"/>
    <col min="26" max="26" width="5.125" style="21" customWidth="1"/>
    <col min="27" max="28" width="4.25" style="21" customWidth="1"/>
    <col min="29" max="29" width="3.75" style="21" customWidth="1"/>
    <col min="30" max="30" width="3.75" style="28" hidden="1" customWidth="1" outlineLevel="1"/>
    <col min="31" max="31" width="4.25" style="21" customWidth="1" collapsed="1"/>
    <col min="32" max="16384" width="9" style="21"/>
  </cols>
  <sheetData>
    <row r="1" spans="1:30" hidden="1" outlineLevel="1" x14ac:dyDescent="0.15">
      <c r="B1" s="21" t="s">
        <v>413</v>
      </c>
      <c r="E1" s="51">
        <v>45748</v>
      </c>
      <c r="F1" s="51"/>
      <c r="G1" s="51"/>
      <c r="H1" s="51"/>
      <c r="O1" s="21" t="s">
        <v>18</v>
      </c>
      <c r="P1" s="21" t="s">
        <v>19</v>
      </c>
      <c r="Q1" s="21" t="s">
        <v>19</v>
      </c>
      <c r="R1" s="21" t="s">
        <v>19</v>
      </c>
      <c r="S1" s="21" t="s">
        <v>19</v>
      </c>
      <c r="T1" s="21" t="s">
        <v>19</v>
      </c>
      <c r="U1" s="21" t="s">
        <v>19</v>
      </c>
      <c r="V1" s="21" t="s">
        <v>19</v>
      </c>
      <c r="W1" s="21" t="s">
        <v>19</v>
      </c>
      <c r="X1" s="21" t="s">
        <v>19</v>
      </c>
      <c r="Y1" s="21" t="s">
        <v>19</v>
      </c>
      <c r="Z1" s="21" t="s">
        <v>35</v>
      </c>
    </row>
    <row r="2" spans="1:30" hidden="1" outlineLevel="1" x14ac:dyDescent="0.15">
      <c r="E2" s="51">
        <v>46113</v>
      </c>
      <c r="F2" s="51"/>
      <c r="G2" s="51"/>
      <c r="H2" s="51"/>
      <c r="M2" s="21">
        <v>18</v>
      </c>
      <c r="N2" s="21" t="s">
        <v>15</v>
      </c>
      <c r="O2" s="21">
        <f>VALUE($M15&amp;TEXT($P15,"00"))</f>
        <v>0</v>
      </c>
      <c r="P2" s="21">
        <f>VALUE($M21&amp;TEXT($P21,"00"))</f>
        <v>0</v>
      </c>
      <c r="Q2" s="21">
        <f>VALUE($M27&amp;TEXT($P27,"00"))</f>
        <v>0</v>
      </c>
      <c r="R2" s="21">
        <f>VALUE($M33&amp;TEXT($P33,"00"))</f>
        <v>0</v>
      </c>
      <c r="S2" s="21">
        <f>VALUE($M39&amp;TEXT($P39,"00"))</f>
        <v>0</v>
      </c>
      <c r="T2" s="21">
        <f>VALUE($M45&amp;TEXT($P45,"00"))</f>
        <v>0</v>
      </c>
      <c r="U2" s="21">
        <f>VALUE($M51&amp;TEXT($P51,"00"))</f>
        <v>0</v>
      </c>
      <c r="V2" s="21">
        <f>VALUE($M57&amp;TEXT($P57,"00"))</f>
        <v>0</v>
      </c>
      <c r="W2" s="21">
        <f>VALUE($M63&amp;TEXT($P63,"00"))</f>
        <v>0</v>
      </c>
      <c r="X2" s="21">
        <f>VALUE($M69&amp;TEXT($P69,"00"))</f>
        <v>0</v>
      </c>
      <c r="Y2" s="21">
        <f>VALUE($M75&amp;TEXT($P75,"00"))</f>
        <v>0</v>
      </c>
      <c r="Z2" s="22">
        <f ca="1">TODAY()</f>
        <v>45741</v>
      </c>
    </row>
    <row r="3" spans="1:30" hidden="1" outlineLevel="1" x14ac:dyDescent="0.15">
      <c r="B3" s="21" t="s">
        <v>6</v>
      </c>
      <c r="E3" s="155" t="str">
        <f>K10&amp;N10&amp;O10&amp;P10&amp;Q10&amp;R10&amp;S10</f>
        <v>年月日</v>
      </c>
      <c r="F3" s="155"/>
      <c r="G3" s="155"/>
      <c r="H3" s="155"/>
      <c r="N3" s="21" t="s">
        <v>16</v>
      </c>
      <c r="O3" s="21">
        <f>VALUE($M16&amp;TEXT($P16,"00"))</f>
        <v>0</v>
      </c>
      <c r="P3" s="21">
        <f>VALUE($M22&amp;TEXT($P22,"00"))</f>
        <v>0</v>
      </c>
      <c r="Q3" s="21">
        <f>VALUE($M28&amp;TEXT($P28,"00"))</f>
        <v>0</v>
      </c>
      <c r="R3" s="21">
        <f>VALUE($M34&amp;TEXT($P34,"00"))</f>
        <v>0</v>
      </c>
      <c r="S3" s="21">
        <f>VALUE($M40&amp;TEXT($P40,"00"))</f>
        <v>0</v>
      </c>
      <c r="T3" s="21">
        <f>VALUE($M46&amp;TEXT($P46,"00"))</f>
        <v>0</v>
      </c>
      <c r="U3" s="21">
        <f>VALUE($M52&amp;TEXT($P52,"00"))</f>
        <v>0</v>
      </c>
      <c r="V3" s="21">
        <f>VALUE($M58&amp;TEXT($P58,"00"))</f>
        <v>0</v>
      </c>
      <c r="W3" s="21">
        <f>VALUE($M64&amp;TEXT($P64,"00"))</f>
        <v>0</v>
      </c>
      <c r="X3" s="21">
        <f>VALUE($M70&amp;TEXT($P70,"00"))</f>
        <v>0</v>
      </c>
      <c r="Y3" s="21">
        <f>VALUE($M76&amp;TEXT($P76,"00"))</f>
        <v>0</v>
      </c>
    </row>
    <row r="4" spans="1:30" ht="50.1" customHeight="1" collapsed="1" thickBot="1" x14ac:dyDescent="0.2">
      <c r="A4" s="173" t="s">
        <v>388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</row>
    <row r="5" spans="1:30" ht="15" customHeight="1" thickBo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58" t="s">
        <v>393</v>
      </c>
      <c r="Y5" s="59"/>
      <c r="Z5" s="59"/>
      <c r="AA5" s="59"/>
      <c r="AB5" s="59"/>
      <c r="AC5" s="60"/>
    </row>
    <row r="6" spans="1:30" ht="13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61" t="s">
        <v>437</v>
      </c>
      <c r="Y6" s="62"/>
      <c r="Z6" s="62"/>
      <c r="AA6" s="62"/>
      <c r="AB6" s="62"/>
      <c r="AC6" s="63"/>
    </row>
    <row r="7" spans="1:30" ht="15" customHeight="1" thickBo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64"/>
      <c r="Y7" s="65"/>
      <c r="Z7" s="65"/>
      <c r="AA7" s="65"/>
      <c r="AB7" s="65"/>
      <c r="AC7" s="66"/>
    </row>
    <row r="8" spans="1:30" ht="9.9499999999999993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0"/>
      <c r="Y8" s="30"/>
      <c r="Z8" s="30"/>
      <c r="AA8" s="30"/>
      <c r="AB8" s="30"/>
      <c r="AC8" s="30"/>
    </row>
    <row r="9" spans="1:30" ht="15" customHeight="1" x14ac:dyDescent="0.15">
      <c r="A9" s="156" t="s">
        <v>5</v>
      </c>
      <c r="B9" s="157"/>
      <c r="C9" s="52"/>
      <c r="D9" s="53"/>
      <c r="E9" s="53"/>
      <c r="F9" s="53"/>
      <c r="G9" s="53"/>
      <c r="H9" s="53"/>
      <c r="I9" s="53"/>
      <c r="J9" s="124"/>
      <c r="K9" s="162" t="s">
        <v>6</v>
      </c>
      <c r="L9" s="163"/>
      <c r="M9" s="163"/>
      <c r="N9" s="163"/>
      <c r="O9" s="163"/>
      <c r="P9" s="163"/>
      <c r="Q9" s="163"/>
      <c r="R9" s="163"/>
      <c r="S9" s="164"/>
      <c r="T9" s="152" t="s">
        <v>412</v>
      </c>
      <c r="U9" s="153"/>
      <c r="V9" s="153"/>
      <c r="W9" s="154"/>
      <c r="X9" s="125" t="s">
        <v>387</v>
      </c>
      <c r="Y9" s="125"/>
      <c r="Z9" s="125"/>
      <c r="AA9" s="125"/>
      <c r="AB9" s="125"/>
      <c r="AC9" s="126"/>
    </row>
    <row r="10" spans="1:30" ht="13.5" customHeight="1" x14ac:dyDescent="0.15">
      <c r="A10" s="158" t="s">
        <v>397</v>
      </c>
      <c r="B10" s="159"/>
      <c r="C10" s="122"/>
      <c r="D10" s="54"/>
      <c r="E10" s="54"/>
      <c r="F10" s="54"/>
      <c r="G10" s="54"/>
      <c r="H10" s="54"/>
      <c r="I10" s="54"/>
      <c r="J10" s="55"/>
      <c r="K10" s="70"/>
      <c r="L10" s="71"/>
      <c r="M10" s="71"/>
      <c r="N10" s="71"/>
      <c r="O10" s="165" t="s">
        <v>7</v>
      </c>
      <c r="P10" s="145"/>
      <c r="Q10" s="165" t="s">
        <v>8</v>
      </c>
      <c r="R10" s="145"/>
      <c r="S10" s="167" t="s">
        <v>9</v>
      </c>
      <c r="T10" s="191" t="str">
        <f>IF(X6="ターム1",IFERROR(DATEDIF($E$3,EDATE($E$1,12),"Y"),"自動計算"),IF(X6="ターム2",IFERROR(DATEDIF($E$3,EDATE($E$2,12),"Y"),"自動計算"),IF(X6="ターム3",IFERROR(DATEDIF($E$3,EDATE($E$2,12),"Y"),"自動計算"))))</f>
        <v>自動計算</v>
      </c>
      <c r="U10" s="192"/>
      <c r="V10" s="192"/>
      <c r="W10" s="189" t="str">
        <f>IF(N1="自動計算","","歳")</f>
        <v>歳</v>
      </c>
      <c r="X10" s="67"/>
      <c r="Y10" s="67"/>
      <c r="Z10" s="67"/>
      <c r="AA10" s="67"/>
      <c r="AB10" s="67"/>
      <c r="AC10" s="68"/>
    </row>
    <row r="11" spans="1:30" ht="15" customHeight="1" thickBot="1" x14ac:dyDescent="0.2">
      <c r="A11" s="160"/>
      <c r="B11" s="161"/>
      <c r="C11" s="123"/>
      <c r="D11" s="56"/>
      <c r="E11" s="56"/>
      <c r="F11" s="56"/>
      <c r="G11" s="56"/>
      <c r="H11" s="56"/>
      <c r="I11" s="56"/>
      <c r="J11" s="57"/>
      <c r="K11" s="72"/>
      <c r="L11" s="73"/>
      <c r="M11" s="73"/>
      <c r="N11" s="73"/>
      <c r="O11" s="166"/>
      <c r="P11" s="146"/>
      <c r="Q11" s="166"/>
      <c r="R11" s="146"/>
      <c r="S11" s="168"/>
      <c r="T11" s="193"/>
      <c r="U11" s="194"/>
      <c r="V11" s="194"/>
      <c r="W11" s="190"/>
      <c r="X11" s="65"/>
      <c r="Y11" s="65"/>
      <c r="Z11" s="65"/>
      <c r="AA11" s="65"/>
      <c r="AB11" s="65"/>
      <c r="AC11" s="69"/>
    </row>
    <row r="12" spans="1:30" ht="36" customHeight="1" thickBot="1" x14ac:dyDescent="0.2">
      <c r="A12" s="136" t="s">
        <v>395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76" t="s">
        <v>399</v>
      </c>
      <c r="X12" s="177"/>
      <c r="Y12" s="178"/>
      <c r="Z12" s="185" t="str">
        <f>QUOTIENT(職務経験計算表!O1,12)&amp;"年"&amp;MOD(職務経験計算表!O1,12)&amp;"月"</f>
        <v>0年0月</v>
      </c>
      <c r="AA12" s="186"/>
      <c r="AB12" s="186"/>
      <c r="AC12" s="187"/>
    </row>
    <row r="13" spans="1:30" s="23" customFormat="1" ht="13.5" customHeight="1" x14ac:dyDescent="0.15">
      <c r="A13" s="138" t="s">
        <v>380</v>
      </c>
      <c r="B13" s="139"/>
      <c r="C13" s="139"/>
      <c r="D13" s="139"/>
      <c r="E13" s="139"/>
      <c r="F13" s="139"/>
      <c r="G13" s="139"/>
      <c r="H13" s="139"/>
      <c r="I13" s="140"/>
      <c r="J13" s="179" t="s">
        <v>381</v>
      </c>
      <c r="K13" s="180"/>
      <c r="L13" s="180"/>
      <c r="M13" s="180"/>
      <c r="N13" s="180"/>
      <c r="O13" s="180"/>
      <c r="P13" s="180"/>
      <c r="Q13" s="181"/>
      <c r="R13" s="94" t="s">
        <v>382</v>
      </c>
      <c r="S13" s="95"/>
      <c r="T13" s="95"/>
      <c r="U13" s="95"/>
      <c r="V13" s="95"/>
      <c r="W13" s="95"/>
      <c r="X13" s="95"/>
      <c r="Y13" s="95"/>
      <c r="Z13" s="95"/>
      <c r="AA13" s="96"/>
      <c r="AB13" s="49" t="s">
        <v>383</v>
      </c>
      <c r="AC13" s="147"/>
      <c r="AD13" s="27"/>
    </row>
    <row r="14" spans="1:30" s="23" customFormat="1" ht="13.5" customHeight="1" x14ac:dyDescent="0.15">
      <c r="A14" s="141" t="s">
        <v>1</v>
      </c>
      <c r="B14" s="142"/>
      <c r="C14" s="142"/>
      <c r="D14" s="143"/>
      <c r="E14" s="76" t="s">
        <v>2</v>
      </c>
      <c r="F14" s="77"/>
      <c r="G14" s="78"/>
      <c r="H14" s="74" t="s">
        <v>0</v>
      </c>
      <c r="I14" s="75"/>
      <c r="J14" s="97"/>
      <c r="K14" s="98"/>
      <c r="L14" s="98"/>
      <c r="M14" s="98"/>
      <c r="N14" s="98"/>
      <c r="O14" s="98"/>
      <c r="P14" s="98"/>
      <c r="Q14" s="99"/>
      <c r="R14" s="97"/>
      <c r="S14" s="98"/>
      <c r="T14" s="98"/>
      <c r="U14" s="98"/>
      <c r="V14" s="98"/>
      <c r="W14" s="98"/>
      <c r="X14" s="98"/>
      <c r="Y14" s="98"/>
      <c r="Z14" s="98"/>
      <c r="AA14" s="99"/>
      <c r="AB14" s="148"/>
      <c r="AC14" s="149"/>
      <c r="AD14" s="227">
        <f>MAX(AD15:AD80)</f>
        <v>1</v>
      </c>
    </row>
    <row r="15" spans="1:30" s="25" customFormat="1" ht="12.75" customHeight="1" x14ac:dyDescent="0.15">
      <c r="A15" s="108" t="s">
        <v>10</v>
      </c>
      <c r="B15" s="109"/>
      <c r="C15" s="109"/>
      <c r="D15" s="109"/>
      <c r="E15" s="132"/>
      <c r="F15" s="133"/>
      <c r="G15" s="134"/>
      <c r="H15" s="132"/>
      <c r="I15" s="135"/>
      <c r="J15" s="118" t="s">
        <v>12</v>
      </c>
      <c r="K15" s="119"/>
      <c r="L15" s="24" t="s">
        <v>15</v>
      </c>
      <c r="M15" s="127"/>
      <c r="N15" s="127"/>
      <c r="O15" s="13" t="s">
        <v>3</v>
      </c>
      <c r="P15" s="5"/>
      <c r="Q15" s="13" t="s">
        <v>4</v>
      </c>
      <c r="R15" s="128"/>
      <c r="S15" s="129"/>
      <c r="T15" s="130" t="s">
        <v>36</v>
      </c>
      <c r="U15" s="131"/>
      <c r="V15" s="131"/>
      <c r="W15" s="131"/>
      <c r="X15" s="120" t="s">
        <v>37</v>
      </c>
      <c r="Y15" s="120"/>
      <c r="Z15" s="120"/>
      <c r="AA15" s="121"/>
      <c r="AB15" s="150" t="str">
        <f>IF(M15="","自動計算",QUOTIENT((M16*12+P16)-(M15*12+P15)+1,12)&amp;"年"&amp;MOD((M16*12+P16)-(M15*12+P15)+1,12)&amp;"月")</f>
        <v>自動計算</v>
      </c>
      <c r="AC15" s="151"/>
      <c r="AD15" s="188">
        <f>(M16*12+P16)-(M15*12+P15)+1</f>
        <v>1</v>
      </c>
    </row>
    <row r="16" spans="1:30" s="25" customFormat="1" ht="12.75" customHeight="1" x14ac:dyDescent="0.15">
      <c r="A16" s="34"/>
      <c r="B16" s="35"/>
      <c r="C16" s="35"/>
      <c r="D16" s="36"/>
      <c r="E16" s="110"/>
      <c r="F16" s="111"/>
      <c r="G16" s="112"/>
      <c r="H16" s="110"/>
      <c r="I16" s="116"/>
      <c r="J16" s="43"/>
      <c r="K16" s="44"/>
      <c r="L16" s="26" t="s">
        <v>16</v>
      </c>
      <c r="M16" s="100"/>
      <c r="N16" s="100"/>
      <c r="O16" s="14" t="s">
        <v>3</v>
      </c>
      <c r="P16" s="6"/>
      <c r="Q16" s="14" t="s">
        <v>4</v>
      </c>
      <c r="R16" s="79" t="s">
        <v>38</v>
      </c>
      <c r="S16" s="80"/>
      <c r="T16" s="81"/>
      <c r="U16" s="82"/>
      <c r="V16" s="82"/>
      <c r="W16" s="82"/>
      <c r="X16" s="183"/>
      <c r="Y16" s="82"/>
      <c r="Z16" s="82"/>
      <c r="AA16" s="184"/>
      <c r="AB16" s="150"/>
      <c r="AC16" s="151"/>
      <c r="AD16" s="144"/>
    </row>
    <row r="17" spans="1:30" s="25" customFormat="1" ht="12.75" customHeight="1" x14ac:dyDescent="0.15">
      <c r="A17" s="34"/>
      <c r="B17" s="35"/>
      <c r="C17" s="35"/>
      <c r="D17" s="36"/>
      <c r="E17" s="110"/>
      <c r="F17" s="111"/>
      <c r="G17" s="112"/>
      <c r="H17" s="110"/>
      <c r="I17" s="116"/>
      <c r="J17" s="43" t="s">
        <v>13</v>
      </c>
      <c r="K17" s="44"/>
      <c r="L17" s="101"/>
      <c r="M17" s="100"/>
      <c r="N17" s="100"/>
      <c r="O17" s="100"/>
      <c r="P17" s="100"/>
      <c r="Q17" s="100"/>
      <c r="R17" s="43" t="s">
        <v>39</v>
      </c>
      <c r="S17" s="44"/>
      <c r="T17" s="83"/>
      <c r="U17" s="84"/>
      <c r="V17" s="84"/>
      <c r="W17" s="84"/>
      <c r="X17" s="84"/>
      <c r="Y17" s="84"/>
      <c r="Z17" s="84"/>
      <c r="AA17" s="182"/>
      <c r="AB17" s="150"/>
      <c r="AC17" s="151"/>
      <c r="AD17" s="144"/>
    </row>
    <row r="18" spans="1:30" s="25" customFormat="1" ht="11.45" customHeight="1" x14ac:dyDescent="0.15">
      <c r="A18" s="37"/>
      <c r="B18" s="38"/>
      <c r="C18" s="38"/>
      <c r="D18" s="39"/>
      <c r="E18" s="110"/>
      <c r="F18" s="111"/>
      <c r="G18" s="112"/>
      <c r="H18" s="110"/>
      <c r="I18" s="116"/>
      <c r="J18" s="45" t="s">
        <v>14</v>
      </c>
      <c r="K18" s="46"/>
      <c r="L18" s="102"/>
      <c r="M18" s="103"/>
      <c r="N18" s="103"/>
      <c r="O18" s="103"/>
      <c r="P18" s="103"/>
      <c r="Q18" s="103"/>
      <c r="R18" s="169" t="s">
        <v>394</v>
      </c>
      <c r="S18" s="170"/>
      <c r="T18" s="85"/>
      <c r="U18" s="86"/>
      <c r="V18" s="86"/>
      <c r="W18" s="86"/>
      <c r="X18" s="86"/>
      <c r="Y18" s="86"/>
      <c r="Z18" s="86"/>
      <c r="AA18" s="87"/>
      <c r="AB18" s="150"/>
      <c r="AC18" s="151"/>
      <c r="AD18" s="144"/>
    </row>
    <row r="19" spans="1:30" s="25" customFormat="1" ht="11.45" customHeight="1" x14ac:dyDescent="0.15">
      <c r="A19" s="37"/>
      <c r="B19" s="38"/>
      <c r="C19" s="38"/>
      <c r="D19" s="39"/>
      <c r="E19" s="110"/>
      <c r="F19" s="111"/>
      <c r="G19" s="112"/>
      <c r="H19" s="110"/>
      <c r="I19" s="116"/>
      <c r="J19" s="47"/>
      <c r="K19" s="48"/>
      <c r="L19" s="104"/>
      <c r="M19" s="105"/>
      <c r="N19" s="105"/>
      <c r="O19" s="105"/>
      <c r="P19" s="105"/>
      <c r="Q19" s="105"/>
      <c r="R19" s="169"/>
      <c r="S19" s="170"/>
      <c r="T19" s="88"/>
      <c r="U19" s="89"/>
      <c r="V19" s="89"/>
      <c r="W19" s="89"/>
      <c r="X19" s="89"/>
      <c r="Y19" s="89"/>
      <c r="Z19" s="89"/>
      <c r="AA19" s="90"/>
      <c r="AB19" s="150"/>
      <c r="AC19" s="151"/>
      <c r="AD19" s="144"/>
    </row>
    <row r="20" spans="1:30" s="25" customFormat="1" ht="11.45" customHeight="1" x14ac:dyDescent="0.15">
      <c r="A20" s="40"/>
      <c r="B20" s="41"/>
      <c r="C20" s="41"/>
      <c r="D20" s="42"/>
      <c r="E20" s="113"/>
      <c r="F20" s="114"/>
      <c r="G20" s="115"/>
      <c r="H20" s="113"/>
      <c r="I20" s="117"/>
      <c r="J20" s="49"/>
      <c r="K20" s="50"/>
      <c r="L20" s="106"/>
      <c r="M20" s="107"/>
      <c r="N20" s="107"/>
      <c r="O20" s="107"/>
      <c r="P20" s="107"/>
      <c r="Q20" s="107"/>
      <c r="R20" s="171"/>
      <c r="S20" s="172"/>
      <c r="T20" s="91"/>
      <c r="U20" s="92"/>
      <c r="V20" s="92"/>
      <c r="W20" s="92"/>
      <c r="X20" s="92"/>
      <c r="Y20" s="92"/>
      <c r="Z20" s="92"/>
      <c r="AA20" s="93"/>
      <c r="AB20" s="150"/>
      <c r="AC20" s="151"/>
      <c r="AD20" s="144"/>
    </row>
    <row r="21" spans="1:30" s="25" customFormat="1" ht="12.75" customHeight="1" x14ac:dyDescent="0.15">
      <c r="A21" s="108" t="s">
        <v>373</v>
      </c>
      <c r="B21" s="109"/>
      <c r="C21" s="109"/>
      <c r="D21" s="109"/>
      <c r="E21" s="110"/>
      <c r="F21" s="111"/>
      <c r="G21" s="112"/>
      <c r="H21" s="110"/>
      <c r="I21" s="116"/>
      <c r="J21" s="118" t="s">
        <v>12</v>
      </c>
      <c r="K21" s="119"/>
      <c r="L21" s="24" t="s">
        <v>15</v>
      </c>
      <c r="M21" s="127"/>
      <c r="N21" s="127"/>
      <c r="O21" s="13" t="s">
        <v>3</v>
      </c>
      <c r="P21" s="5"/>
      <c r="Q21" s="13" t="s">
        <v>4</v>
      </c>
      <c r="R21" s="128"/>
      <c r="S21" s="129"/>
      <c r="T21" s="130" t="s">
        <v>36</v>
      </c>
      <c r="U21" s="131"/>
      <c r="V21" s="131"/>
      <c r="W21" s="131"/>
      <c r="X21" s="120" t="s">
        <v>37</v>
      </c>
      <c r="Y21" s="120"/>
      <c r="Z21" s="120"/>
      <c r="AA21" s="121"/>
      <c r="AB21" s="205" t="str">
        <f>IF(M21="","自動計算",QUOTIENT((M22*12+P22)-(M21*12+P21)+1,12)&amp;"年"&amp;MOD((M22*12+P22)-(M21*12+P21)+1,12)&amp;"月")</f>
        <v>自動計算</v>
      </c>
      <c r="AC21" s="206"/>
      <c r="AD21" s="144">
        <f>(M22*12+P22)-(M21*12+P21)+1</f>
        <v>1</v>
      </c>
    </row>
    <row r="22" spans="1:30" s="25" customFormat="1" ht="12.75" customHeight="1" x14ac:dyDescent="0.15">
      <c r="A22" s="34"/>
      <c r="B22" s="35"/>
      <c r="C22" s="35"/>
      <c r="D22" s="36"/>
      <c r="E22" s="110"/>
      <c r="F22" s="111"/>
      <c r="G22" s="112"/>
      <c r="H22" s="110"/>
      <c r="I22" s="116"/>
      <c r="J22" s="43"/>
      <c r="K22" s="44"/>
      <c r="L22" s="26" t="s">
        <v>16</v>
      </c>
      <c r="M22" s="100"/>
      <c r="N22" s="100"/>
      <c r="O22" s="14" t="s">
        <v>3</v>
      </c>
      <c r="P22" s="6"/>
      <c r="Q22" s="14" t="s">
        <v>4</v>
      </c>
      <c r="R22" s="79" t="s">
        <v>38</v>
      </c>
      <c r="S22" s="80"/>
      <c r="T22" s="81"/>
      <c r="U22" s="82"/>
      <c r="V22" s="82"/>
      <c r="W22" s="82"/>
      <c r="X22" s="183"/>
      <c r="Y22" s="82"/>
      <c r="Z22" s="82"/>
      <c r="AA22" s="184"/>
      <c r="AB22" s="207"/>
      <c r="AC22" s="208"/>
      <c r="AD22" s="144"/>
    </row>
    <row r="23" spans="1:30" s="25" customFormat="1" ht="12.75" customHeight="1" x14ac:dyDescent="0.15">
      <c r="A23" s="34"/>
      <c r="B23" s="35"/>
      <c r="C23" s="35"/>
      <c r="D23" s="36"/>
      <c r="E23" s="110"/>
      <c r="F23" s="111"/>
      <c r="G23" s="112"/>
      <c r="H23" s="110"/>
      <c r="I23" s="116"/>
      <c r="J23" s="43" t="s">
        <v>13</v>
      </c>
      <c r="K23" s="44"/>
      <c r="L23" s="101"/>
      <c r="M23" s="100"/>
      <c r="N23" s="100"/>
      <c r="O23" s="100"/>
      <c r="P23" s="100"/>
      <c r="Q23" s="100"/>
      <c r="R23" s="43" t="s">
        <v>39</v>
      </c>
      <c r="S23" s="44"/>
      <c r="T23" s="83"/>
      <c r="U23" s="84"/>
      <c r="V23" s="84"/>
      <c r="W23" s="84"/>
      <c r="X23" s="84"/>
      <c r="Y23" s="84"/>
      <c r="Z23" s="84"/>
      <c r="AA23" s="182"/>
      <c r="AB23" s="207"/>
      <c r="AC23" s="208"/>
      <c r="AD23" s="144"/>
    </row>
    <row r="24" spans="1:30" s="25" customFormat="1" ht="11.45" customHeight="1" x14ac:dyDescent="0.15">
      <c r="A24" s="37"/>
      <c r="B24" s="38"/>
      <c r="C24" s="38"/>
      <c r="D24" s="39"/>
      <c r="E24" s="110"/>
      <c r="F24" s="111"/>
      <c r="G24" s="112"/>
      <c r="H24" s="110"/>
      <c r="I24" s="116"/>
      <c r="J24" s="45" t="s">
        <v>14</v>
      </c>
      <c r="K24" s="46"/>
      <c r="L24" s="102"/>
      <c r="M24" s="103"/>
      <c r="N24" s="103"/>
      <c r="O24" s="103"/>
      <c r="P24" s="103"/>
      <c r="Q24" s="103"/>
      <c r="R24" s="169" t="s">
        <v>394</v>
      </c>
      <c r="S24" s="170"/>
      <c r="T24" s="85"/>
      <c r="U24" s="86"/>
      <c r="V24" s="86"/>
      <c r="W24" s="86"/>
      <c r="X24" s="86"/>
      <c r="Y24" s="86"/>
      <c r="Z24" s="86"/>
      <c r="AA24" s="87"/>
      <c r="AB24" s="207"/>
      <c r="AC24" s="208"/>
      <c r="AD24" s="144"/>
    </row>
    <row r="25" spans="1:30" s="25" customFormat="1" ht="11.45" customHeight="1" x14ac:dyDescent="0.15">
      <c r="A25" s="37"/>
      <c r="B25" s="38"/>
      <c r="C25" s="38"/>
      <c r="D25" s="39"/>
      <c r="E25" s="110"/>
      <c r="F25" s="111"/>
      <c r="G25" s="112"/>
      <c r="H25" s="110"/>
      <c r="I25" s="116"/>
      <c r="J25" s="47"/>
      <c r="K25" s="48"/>
      <c r="L25" s="104"/>
      <c r="M25" s="105"/>
      <c r="N25" s="105"/>
      <c r="O25" s="105"/>
      <c r="P25" s="105"/>
      <c r="Q25" s="105"/>
      <c r="R25" s="169"/>
      <c r="S25" s="170"/>
      <c r="T25" s="88"/>
      <c r="U25" s="89"/>
      <c r="V25" s="89"/>
      <c r="W25" s="89"/>
      <c r="X25" s="89"/>
      <c r="Y25" s="89"/>
      <c r="Z25" s="89"/>
      <c r="AA25" s="90"/>
      <c r="AB25" s="207"/>
      <c r="AC25" s="208"/>
      <c r="AD25" s="144"/>
    </row>
    <row r="26" spans="1:30" s="25" customFormat="1" ht="11.45" customHeight="1" x14ac:dyDescent="0.15">
      <c r="A26" s="40"/>
      <c r="B26" s="41"/>
      <c r="C26" s="41"/>
      <c r="D26" s="42"/>
      <c r="E26" s="113"/>
      <c r="F26" s="114"/>
      <c r="G26" s="115"/>
      <c r="H26" s="113"/>
      <c r="I26" s="117"/>
      <c r="J26" s="49"/>
      <c r="K26" s="50"/>
      <c r="L26" s="106"/>
      <c r="M26" s="107"/>
      <c r="N26" s="107"/>
      <c r="O26" s="107"/>
      <c r="P26" s="107"/>
      <c r="Q26" s="107"/>
      <c r="R26" s="171"/>
      <c r="S26" s="172"/>
      <c r="T26" s="91"/>
      <c r="U26" s="92"/>
      <c r="V26" s="92"/>
      <c r="W26" s="92"/>
      <c r="X26" s="92"/>
      <c r="Y26" s="92"/>
      <c r="Z26" s="92"/>
      <c r="AA26" s="93"/>
      <c r="AB26" s="209"/>
      <c r="AC26" s="210"/>
      <c r="AD26" s="144"/>
    </row>
    <row r="27" spans="1:30" s="25" customFormat="1" ht="12.75" customHeight="1" x14ac:dyDescent="0.15">
      <c r="A27" s="108" t="s">
        <v>373</v>
      </c>
      <c r="B27" s="109"/>
      <c r="C27" s="109"/>
      <c r="D27" s="109"/>
      <c r="E27" s="110"/>
      <c r="F27" s="111"/>
      <c r="G27" s="112"/>
      <c r="H27" s="110"/>
      <c r="I27" s="116"/>
      <c r="J27" s="118" t="s">
        <v>12</v>
      </c>
      <c r="K27" s="119"/>
      <c r="L27" s="24" t="s">
        <v>15</v>
      </c>
      <c r="M27" s="127"/>
      <c r="N27" s="127"/>
      <c r="O27" s="13" t="s">
        <v>3</v>
      </c>
      <c r="P27" s="5"/>
      <c r="Q27" s="13" t="s">
        <v>4</v>
      </c>
      <c r="R27" s="128"/>
      <c r="S27" s="129"/>
      <c r="T27" s="130" t="s">
        <v>36</v>
      </c>
      <c r="U27" s="131"/>
      <c r="V27" s="131"/>
      <c r="W27" s="131"/>
      <c r="X27" s="120" t="s">
        <v>37</v>
      </c>
      <c r="Y27" s="120"/>
      <c r="Z27" s="120"/>
      <c r="AA27" s="121"/>
      <c r="AB27" s="205" t="str">
        <f>IF(M27="","自動計算",QUOTIENT((M28*12+P28)-(M27*12+P27)+1,12)&amp;"年"&amp;MOD((M28*12+P28)-(M27*12+P27)+1,12)&amp;"月")</f>
        <v>自動計算</v>
      </c>
      <c r="AC27" s="206"/>
      <c r="AD27" s="144">
        <f>(M28*12+P28)-(M27*12+P27)+1</f>
        <v>1</v>
      </c>
    </row>
    <row r="28" spans="1:30" s="25" customFormat="1" ht="12.75" customHeight="1" x14ac:dyDescent="0.15">
      <c r="A28" s="34"/>
      <c r="B28" s="35"/>
      <c r="C28" s="35"/>
      <c r="D28" s="36"/>
      <c r="E28" s="110"/>
      <c r="F28" s="111"/>
      <c r="G28" s="112"/>
      <c r="H28" s="110"/>
      <c r="I28" s="116"/>
      <c r="J28" s="43"/>
      <c r="K28" s="44"/>
      <c r="L28" s="26" t="s">
        <v>16</v>
      </c>
      <c r="M28" s="100"/>
      <c r="N28" s="100"/>
      <c r="O28" s="14" t="s">
        <v>3</v>
      </c>
      <c r="P28" s="6"/>
      <c r="Q28" s="14" t="s">
        <v>4</v>
      </c>
      <c r="R28" s="79" t="s">
        <v>38</v>
      </c>
      <c r="S28" s="80"/>
      <c r="T28" s="81"/>
      <c r="U28" s="82"/>
      <c r="V28" s="82"/>
      <c r="W28" s="82"/>
      <c r="X28" s="183"/>
      <c r="Y28" s="82"/>
      <c r="Z28" s="82"/>
      <c r="AA28" s="184"/>
      <c r="AB28" s="207"/>
      <c r="AC28" s="208"/>
      <c r="AD28" s="144"/>
    </row>
    <row r="29" spans="1:30" s="25" customFormat="1" ht="12.75" customHeight="1" x14ac:dyDescent="0.15">
      <c r="A29" s="34"/>
      <c r="B29" s="35"/>
      <c r="C29" s="35"/>
      <c r="D29" s="36"/>
      <c r="E29" s="110"/>
      <c r="F29" s="111"/>
      <c r="G29" s="112"/>
      <c r="H29" s="110"/>
      <c r="I29" s="116"/>
      <c r="J29" s="43" t="s">
        <v>13</v>
      </c>
      <c r="K29" s="44"/>
      <c r="L29" s="101"/>
      <c r="M29" s="100"/>
      <c r="N29" s="100"/>
      <c r="O29" s="100"/>
      <c r="P29" s="100"/>
      <c r="Q29" s="100"/>
      <c r="R29" s="43" t="s">
        <v>39</v>
      </c>
      <c r="S29" s="44"/>
      <c r="T29" s="83"/>
      <c r="U29" s="84"/>
      <c r="V29" s="84"/>
      <c r="W29" s="84"/>
      <c r="X29" s="84"/>
      <c r="Y29" s="84"/>
      <c r="Z29" s="84"/>
      <c r="AA29" s="182"/>
      <c r="AB29" s="207"/>
      <c r="AC29" s="208"/>
      <c r="AD29" s="144"/>
    </row>
    <row r="30" spans="1:30" s="25" customFormat="1" ht="11.45" customHeight="1" x14ac:dyDescent="0.15">
      <c r="A30" s="37"/>
      <c r="B30" s="38"/>
      <c r="C30" s="38"/>
      <c r="D30" s="39"/>
      <c r="E30" s="110"/>
      <c r="F30" s="111"/>
      <c r="G30" s="112"/>
      <c r="H30" s="110"/>
      <c r="I30" s="116"/>
      <c r="J30" s="45" t="s">
        <v>14</v>
      </c>
      <c r="K30" s="46"/>
      <c r="L30" s="102"/>
      <c r="M30" s="103"/>
      <c r="N30" s="103"/>
      <c r="O30" s="103"/>
      <c r="P30" s="103"/>
      <c r="Q30" s="103"/>
      <c r="R30" s="169" t="s">
        <v>394</v>
      </c>
      <c r="S30" s="170"/>
      <c r="T30" s="85"/>
      <c r="U30" s="86"/>
      <c r="V30" s="86"/>
      <c r="W30" s="86"/>
      <c r="X30" s="86"/>
      <c r="Y30" s="86"/>
      <c r="Z30" s="86"/>
      <c r="AA30" s="87"/>
      <c r="AB30" s="207"/>
      <c r="AC30" s="208"/>
      <c r="AD30" s="144"/>
    </row>
    <row r="31" spans="1:30" s="25" customFormat="1" ht="11.45" customHeight="1" x14ac:dyDescent="0.15">
      <c r="A31" s="37"/>
      <c r="B31" s="38"/>
      <c r="C31" s="38"/>
      <c r="D31" s="39"/>
      <c r="E31" s="110"/>
      <c r="F31" s="111"/>
      <c r="G31" s="112"/>
      <c r="H31" s="110"/>
      <c r="I31" s="116"/>
      <c r="J31" s="47"/>
      <c r="K31" s="48"/>
      <c r="L31" s="104"/>
      <c r="M31" s="105"/>
      <c r="N31" s="105"/>
      <c r="O31" s="105"/>
      <c r="P31" s="105"/>
      <c r="Q31" s="105"/>
      <c r="R31" s="169"/>
      <c r="S31" s="170"/>
      <c r="T31" s="88"/>
      <c r="U31" s="89"/>
      <c r="V31" s="89"/>
      <c r="W31" s="89"/>
      <c r="X31" s="89"/>
      <c r="Y31" s="89"/>
      <c r="Z31" s="89"/>
      <c r="AA31" s="90"/>
      <c r="AB31" s="207"/>
      <c r="AC31" s="208"/>
      <c r="AD31" s="144"/>
    </row>
    <row r="32" spans="1:30" s="25" customFormat="1" ht="11.45" customHeight="1" x14ac:dyDescent="0.15">
      <c r="A32" s="40"/>
      <c r="B32" s="41"/>
      <c r="C32" s="41"/>
      <c r="D32" s="42"/>
      <c r="E32" s="113"/>
      <c r="F32" s="114"/>
      <c r="G32" s="115"/>
      <c r="H32" s="113"/>
      <c r="I32" s="117"/>
      <c r="J32" s="49"/>
      <c r="K32" s="50"/>
      <c r="L32" s="106"/>
      <c r="M32" s="107"/>
      <c r="N32" s="107"/>
      <c r="O32" s="107"/>
      <c r="P32" s="107"/>
      <c r="Q32" s="107"/>
      <c r="R32" s="171"/>
      <c r="S32" s="172"/>
      <c r="T32" s="91"/>
      <c r="U32" s="92"/>
      <c r="V32" s="92"/>
      <c r="W32" s="92"/>
      <c r="X32" s="92"/>
      <c r="Y32" s="92"/>
      <c r="Z32" s="92"/>
      <c r="AA32" s="93"/>
      <c r="AB32" s="209"/>
      <c r="AC32" s="210"/>
      <c r="AD32" s="144"/>
    </row>
    <row r="33" spans="1:30" s="25" customFormat="1" ht="12.75" customHeight="1" x14ac:dyDescent="0.15">
      <c r="A33" s="108" t="s">
        <v>373</v>
      </c>
      <c r="B33" s="109"/>
      <c r="C33" s="109"/>
      <c r="D33" s="109"/>
      <c r="E33" s="110"/>
      <c r="F33" s="111"/>
      <c r="G33" s="112"/>
      <c r="H33" s="110"/>
      <c r="I33" s="116"/>
      <c r="J33" s="118" t="s">
        <v>12</v>
      </c>
      <c r="K33" s="119"/>
      <c r="L33" s="24" t="s">
        <v>15</v>
      </c>
      <c r="M33" s="127"/>
      <c r="N33" s="127"/>
      <c r="O33" s="13" t="s">
        <v>3</v>
      </c>
      <c r="P33" s="5"/>
      <c r="Q33" s="13" t="s">
        <v>4</v>
      </c>
      <c r="R33" s="128"/>
      <c r="S33" s="129"/>
      <c r="T33" s="130" t="s">
        <v>36</v>
      </c>
      <c r="U33" s="131"/>
      <c r="V33" s="131"/>
      <c r="W33" s="131"/>
      <c r="X33" s="120" t="s">
        <v>37</v>
      </c>
      <c r="Y33" s="120"/>
      <c r="Z33" s="120"/>
      <c r="AA33" s="121"/>
      <c r="AB33" s="205" t="str">
        <f>IF(M33="","自動計算",QUOTIENT((M34*12+P34)-(M33*12+P33)+1,12)&amp;"年"&amp;MOD((M34*12+P34)-(M33*12+P33)+1,12)&amp;"月")</f>
        <v>自動計算</v>
      </c>
      <c r="AC33" s="206"/>
      <c r="AD33" s="144">
        <f>(M34*12+P34)-(M33*12+P33)+1</f>
        <v>1</v>
      </c>
    </row>
    <row r="34" spans="1:30" s="25" customFormat="1" ht="12.75" customHeight="1" x14ac:dyDescent="0.15">
      <c r="A34" s="34"/>
      <c r="B34" s="35"/>
      <c r="C34" s="35"/>
      <c r="D34" s="36"/>
      <c r="E34" s="110"/>
      <c r="F34" s="111"/>
      <c r="G34" s="112"/>
      <c r="H34" s="110"/>
      <c r="I34" s="116"/>
      <c r="J34" s="43"/>
      <c r="K34" s="44"/>
      <c r="L34" s="26" t="s">
        <v>16</v>
      </c>
      <c r="M34" s="100"/>
      <c r="N34" s="100"/>
      <c r="O34" s="14" t="s">
        <v>3</v>
      </c>
      <c r="P34" s="6"/>
      <c r="Q34" s="14" t="s">
        <v>4</v>
      </c>
      <c r="R34" s="79" t="s">
        <v>38</v>
      </c>
      <c r="S34" s="80"/>
      <c r="T34" s="81"/>
      <c r="U34" s="82"/>
      <c r="V34" s="82"/>
      <c r="W34" s="82"/>
      <c r="X34" s="183"/>
      <c r="Y34" s="82"/>
      <c r="Z34" s="82"/>
      <c r="AA34" s="184"/>
      <c r="AB34" s="207"/>
      <c r="AC34" s="208"/>
      <c r="AD34" s="144"/>
    </row>
    <row r="35" spans="1:30" s="25" customFormat="1" ht="12.75" customHeight="1" x14ac:dyDescent="0.15">
      <c r="A35" s="34"/>
      <c r="B35" s="35"/>
      <c r="C35" s="35"/>
      <c r="D35" s="36"/>
      <c r="E35" s="110"/>
      <c r="F35" s="111"/>
      <c r="G35" s="112"/>
      <c r="H35" s="110"/>
      <c r="I35" s="116"/>
      <c r="J35" s="43" t="s">
        <v>13</v>
      </c>
      <c r="K35" s="44"/>
      <c r="L35" s="101"/>
      <c r="M35" s="100"/>
      <c r="N35" s="100"/>
      <c r="O35" s="100"/>
      <c r="P35" s="100"/>
      <c r="Q35" s="100"/>
      <c r="R35" s="43" t="s">
        <v>39</v>
      </c>
      <c r="S35" s="44"/>
      <c r="T35" s="83"/>
      <c r="U35" s="84"/>
      <c r="V35" s="84"/>
      <c r="W35" s="84"/>
      <c r="X35" s="84"/>
      <c r="Y35" s="84"/>
      <c r="Z35" s="84"/>
      <c r="AA35" s="182"/>
      <c r="AB35" s="207"/>
      <c r="AC35" s="208"/>
      <c r="AD35" s="144"/>
    </row>
    <row r="36" spans="1:30" s="25" customFormat="1" ht="11.45" customHeight="1" x14ac:dyDescent="0.15">
      <c r="A36" s="37"/>
      <c r="B36" s="38"/>
      <c r="C36" s="38"/>
      <c r="D36" s="39"/>
      <c r="E36" s="110"/>
      <c r="F36" s="111"/>
      <c r="G36" s="112"/>
      <c r="H36" s="110"/>
      <c r="I36" s="116"/>
      <c r="J36" s="45" t="s">
        <v>14</v>
      </c>
      <c r="K36" s="46"/>
      <c r="L36" s="102"/>
      <c r="M36" s="103"/>
      <c r="N36" s="103"/>
      <c r="O36" s="103"/>
      <c r="P36" s="103"/>
      <c r="Q36" s="103"/>
      <c r="R36" s="169" t="s">
        <v>394</v>
      </c>
      <c r="S36" s="170"/>
      <c r="T36" s="85"/>
      <c r="U36" s="86"/>
      <c r="V36" s="86"/>
      <c r="W36" s="86"/>
      <c r="X36" s="86"/>
      <c r="Y36" s="86"/>
      <c r="Z36" s="86"/>
      <c r="AA36" s="87"/>
      <c r="AB36" s="207"/>
      <c r="AC36" s="208"/>
      <c r="AD36" s="144"/>
    </row>
    <row r="37" spans="1:30" s="25" customFormat="1" ht="11.45" customHeight="1" x14ac:dyDescent="0.15">
      <c r="A37" s="37"/>
      <c r="B37" s="38"/>
      <c r="C37" s="38"/>
      <c r="D37" s="39"/>
      <c r="E37" s="110"/>
      <c r="F37" s="111"/>
      <c r="G37" s="112"/>
      <c r="H37" s="110"/>
      <c r="I37" s="116"/>
      <c r="J37" s="47"/>
      <c r="K37" s="48"/>
      <c r="L37" s="104"/>
      <c r="M37" s="105"/>
      <c r="N37" s="105"/>
      <c r="O37" s="105"/>
      <c r="P37" s="105"/>
      <c r="Q37" s="105"/>
      <c r="R37" s="169"/>
      <c r="S37" s="170"/>
      <c r="T37" s="88"/>
      <c r="U37" s="89"/>
      <c r="V37" s="89"/>
      <c r="W37" s="89"/>
      <c r="X37" s="89"/>
      <c r="Y37" s="89"/>
      <c r="Z37" s="89"/>
      <c r="AA37" s="90"/>
      <c r="AB37" s="207"/>
      <c r="AC37" s="208"/>
      <c r="AD37" s="144"/>
    </row>
    <row r="38" spans="1:30" s="25" customFormat="1" ht="11.45" customHeight="1" x14ac:dyDescent="0.15">
      <c r="A38" s="40"/>
      <c r="B38" s="41"/>
      <c r="C38" s="41"/>
      <c r="D38" s="42"/>
      <c r="E38" s="113"/>
      <c r="F38" s="114"/>
      <c r="G38" s="115"/>
      <c r="H38" s="113"/>
      <c r="I38" s="117"/>
      <c r="J38" s="49"/>
      <c r="K38" s="50"/>
      <c r="L38" s="106"/>
      <c r="M38" s="107"/>
      <c r="N38" s="107"/>
      <c r="O38" s="107"/>
      <c r="P38" s="107"/>
      <c r="Q38" s="107"/>
      <c r="R38" s="171"/>
      <c r="S38" s="172"/>
      <c r="T38" s="91"/>
      <c r="U38" s="92"/>
      <c r="V38" s="92"/>
      <c r="W38" s="92"/>
      <c r="X38" s="92"/>
      <c r="Y38" s="92"/>
      <c r="Z38" s="92"/>
      <c r="AA38" s="93"/>
      <c r="AB38" s="209"/>
      <c r="AC38" s="210"/>
      <c r="AD38" s="144"/>
    </row>
    <row r="39" spans="1:30" s="25" customFormat="1" ht="12.75" customHeight="1" x14ac:dyDescent="0.15">
      <c r="A39" s="108" t="s">
        <v>373</v>
      </c>
      <c r="B39" s="109"/>
      <c r="C39" s="109"/>
      <c r="D39" s="109"/>
      <c r="E39" s="110"/>
      <c r="F39" s="111"/>
      <c r="G39" s="112"/>
      <c r="H39" s="110"/>
      <c r="I39" s="116"/>
      <c r="J39" s="118" t="s">
        <v>12</v>
      </c>
      <c r="K39" s="119"/>
      <c r="L39" s="24" t="s">
        <v>15</v>
      </c>
      <c r="M39" s="127"/>
      <c r="N39" s="127"/>
      <c r="O39" s="13" t="s">
        <v>3</v>
      </c>
      <c r="P39" s="5"/>
      <c r="Q39" s="13" t="s">
        <v>4</v>
      </c>
      <c r="R39" s="128"/>
      <c r="S39" s="129"/>
      <c r="T39" s="130" t="s">
        <v>36</v>
      </c>
      <c r="U39" s="131"/>
      <c r="V39" s="131"/>
      <c r="W39" s="131"/>
      <c r="X39" s="120" t="s">
        <v>37</v>
      </c>
      <c r="Y39" s="120"/>
      <c r="Z39" s="120"/>
      <c r="AA39" s="121"/>
      <c r="AB39" s="205" t="str">
        <f>IF(M39="","自動計算",QUOTIENT((M40*12+P40)-(M39*12+P39)+1,12)&amp;"年"&amp;MOD((M40*12+P40)-(M39*12+P39)+1,12)&amp;"月")</f>
        <v>自動計算</v>
      </c>
      <c r="AC39" s="206"/>
      <c r="AD39" s="144">
        <f>(M40*12+P40)-(M39*12+P39)+1</f>
        <v>1</v>
      </c>
    </row>
    <row r="40" spans="1:30" s="25" customFormat="1" ht="12.75" customHeight="1" x14ac:dyDescent="0.15">
      <c r="A40" s="34"/>
      <c r="B40" s="35"/>
      <c r="C40" s="35"/>
      <c r="D40" s="36"/>
      <c r="E40" s="110"/>
      <c r="F40" s="111"/>
      <c r="G40" s="112"/>
      <c r="H40" s="110"/>
      <c r="I40" s="116"/>
      <c r="J40" s="43"/>
      <c r="K40" s="44"/>
      <c r="L40" s="26" t="s">
        <v>16</v>
      </c>
      <c r="M40" s="100"/>
      <c r="N40" s="100"/>
      <c r="O40" s="14" t="s">
        <v>3</v>
      </c>
      <c r="P40" s="6"/>
      <c r="Q40" s="14" t="s">
        <v>4</v>
      </c>
      <c r="R40" s="79" t="s">
        <v>38</v>
      </c>
      <c r="S40" s="80"/>
      <c r="T40" s="81"/>
      <c r="U40" s="82"/>
      <c r="V40" s="82"/>
      <c r="W40" s="82"/>
      <c r="X40" s="183"/>
      <c r="Y40" s="82"/>
      <c r="Z40" s="82"/>
      <c r="AA40" s="184"/>
      <c r="AB40" s="207"/>
      <c r="AC40" s="208"/>
      <c r="AD40" s="144"/>
    </row>
    <row r="41" spans="1:30" s="25" customFormat="1" ht="12.75" customHeight="1" x14ac:dyDescent="0.15">
      <c r="A41" s="34"/>
      <c r="B41" s="35"/>
      <c r="C41" s="35"/>
      <c r="D41" s="36"/>
      <c r="E41" s="110"/>
      <c r="F41" s="111"/>
      <c r="G41" s="112"/>
      <c r="H41" s="110"/>
      <c r="I41" s="116"/>
      <c r="J41" s="43" t="s">
        <v>13</v>
      </c>
      <c r="K41" s="44"/>
      <c r="L41" s="101"/>
      <c r="M41" s="100"/>
      <c r="N41" s="100"/>
      <c r="O41" s="100"/>
      <c r="P41" s="100"/>
      <c r="Q41" s="100"/>
      <c r="R41" s="43" t="s">
        <v>39</v>
      </c>
      <c r="S41" s="44"/>
      <c r="T41" s="83"/>
      <c r="U41" s="84"/>
      <c r="V41" s="84"/>
      <c r="W41" s="84"/>
      <c r="X41" s="84"/>
      <c r="Y41" s="84"/>
      <c r="Z41" s="84"/>
      <c r="AA41" s="182"/>
      <c r="AB41" s="207"/>
      <c r="AC41" s="208"/>
      <c r="AD41" s="144"/>
    </row>
    <row r="42" spans="1:30" s="25" customFormat="1" ht="11.45" customHeight="1" x14ac:dyDescent="0.15">
      <c r="A42" s="37"/>
      <c r="B42" s="38"/>
      <c r="C42" s="38"/>
      <c r="D42" s="39"/>
      <c r="E42" s="110"/>
      <c r="F42" s="111"/>
      <c r="G42" s="112"/>
      <c r="H42" s="110"/>
      <c r="I42" s="116"/>
      <c r="J42" s="45" t="s">
        <v>14</v>
      </c>
      <c r="K42" s="46"/>
      <c r="L42" s="102"/>
      <c r="M42" s="103"/>
      <c r="N42" s="103"/>
      <c r="O42" s="103"/>
      <c r="P42" s="103"/>
      <c r="Q42" s="103"/>
      <c r="R42" s="169" t="s">
        <v>394</v>
      </c>
      <c r="S42" s="170"/>
      <c r="T42" s="85"/>
      <c r="U42" s="86"/>
      <c r="V42" s="86"/>
      <c r="W42" s="86"/>
      <c r="X42" s="86"/>
      <c r="Y42" s="86"/>
      <c r="Z42" s="86"/>
      <c r="AA42" s="87"/>
      <c r="AB42" s="207"/>
      <c r="AC42" s="208"/>
      <c r="AD42" s="144"/>
    </row>
    <row r="43" spans="1:30" s="25" customFormat="1" ht="11.45" customHeight="1" x14ac:dyDescent="0.15">
      <c r="A43" s="37"/>
      <c r="B43" s="38"/>
      <c r="C43" s="38"/>
      <c r="D43" s="39"/>
      <c r="E43" s="110"/>
      <c r="F43" s="111"/>
      <c r="G43" s="112"/>
      <c r="H43" s="110"/>
      <c r="I43" s="116"/>
      <c r="J43" s="47"/>
      <c r="K43" s="48"/>
      <c r="L43" s="104"/>
      <c r="M43" s="105"/>
      <c r="N43" s="105"/>
      <c r="O43" s="105"/>
      <c r="P43" s="105"/>
      <c r="Q43" s="105"/>
      <c r="R43" s="169"/>
      <c r="S43" s="170"/>
      <c r="T43" s="88"/>
      <c r="U43" s="89"/>
      <c r="V43" s="89"/>
      <c r="W43" s="89"/>
      <c r="X43" s="89"/>
      <c r="Y43" s="89"/>
      <c r="Z43" s="89"/>
      <c r="AA43" s="90"/>
      <c r="AB43" s="207"/>
      <c r="AC43" s="208"/>
      <c r="AD43" s="144"/>
    </row>
    <row r="44" spans="1:30" s="25" customFormat="1" ht="11.45" customHeight="1" x14ac:dyDescent="0.15">
      <c r="A44" s="40"/>
      <c r="B44" s="41"/>
      <c r="C44" s="41"/>
      <c r="D44" s="42"/>
      <c r="E44" s="113"/>
      <c r="F44" s="114"/>
      <c r="G44" s="115"/>
      <c r="H44" s="113"/>
      <c r="I44" s="117"/>
      <c r="J44" s="49"/>
      <c r="K44" s="50"/>
      <c r="L44" s="106"/>
      <c r="M44" s="107"/>
      <c r="N44" s="107"/>
      <c r="O44" s="107"/>
      <c r="P44" s="107"/>
      <c r="Q44" s="107"/>
      <c r="R44" s="171"/>
      <c r="S44" s="172"/>
      <c r="T44" s="91"/>
      <c r="U44" s="92"/>
      <c r="V44" s="92"/>
      <c r="W44" s="92"/>
      <c r="X44" s="92"/>
      <c r="Y44" s="92"/>
      <c r="Z44" s="92"/>
      <c r="AA44" s="93"/>
      <c r="AB44" s="209"/>
      <c r="AC44" s="210"/>
      <c r="AD44" s="144"/>
    </row>
    <row r="45" spans="1:30" s="25" customFormat="1" ht="12.75" customHeight="1" x14ac:dyDescent="0.15">
      <c r="A45" s="108" t="s">
        <v>373</v>
      </c>
      <c r="B45" s="109"/>
      <c r="C45" s="109"/>
      <c r="D45" s="109"/>
      <c r="E45" s="110"/>
      <c r="F45" s="111"/>
      <c r="G45" s="112"/>
      <c r="H45" s="110"/>
      <c r="I45" s="116"/>
      <c r="J45" s="118" t="s">
        <v>12</v>
      </c>
      <c r="K45" s="119"/>
      <c r="L45" s="24" t="s">
        <v>15</v>
      </c>
      <c r="M45" s="127"/>
      <c r="N45" s="127"/>
      <c r="O45" s="13" t="s">
        <v>3</v>
      </c>
      <c r="P45" s="5"/>
      <c r="Q45" s="13" t="s">
        <v>4</v>
      </c>
      <c r="R45" s="128"/>
      <c r="S45" s="129"/>
      <c r="T45" s="130" t="s">
        <v>36</v>
      </c>
      <c r="U45" s="131"/>
      <c r="V45" s="131"/>
      <c r="W45" s="131"/>
      <c r="X45" s="120" t="s">
        <v>37</v>
      </c>
      <c r="Y45" s="120"/>
      <c r="Z45" s="120"/>
      <c r="AA45" s="121"/>
      <c r="AB45" s="205" t="str">
        <f>IF(M45="","自動計算",QUOTIENT((M46*12+P46)-(M45*12+P45)+1,12)&amp;"年"&amp;MOD((M46*12+P46)-(M45*12+P45)+1,12)&amp;"月")</f>
        <v>自動計算</v>
      </c>
      <c r="AC45" s="206"/>
      <c r="AD45" s="144">
        <f>(M46*12+P46)-(M45*12+P45)+1</f>
        <v>1</v>
      </c>
    </row>
    <row r="46" spans="1:30" s="25" customFormat="1" ht="12.75" customHeight="1" x14ac:dyDescent="0.15">
      <c r="A46" s="34"/>
      <c r="B46" s="35"/>
      <c r="C46" s="35"/>
      <c r="D46" s="36"/>
      <c r="E46" s="110"/>
      <c r="F46" s="111"/>
      <c r="G46" s="112"/>
      <c r="H46" s="110"/>
      <c r="I46" s="116"/>
      <c r="J46" s="43"/>
      <c r="K46" s="44"/>
      <c r="L46" s="26" t="s">
        <v>16</v>
      </c>
      <c r="M46" s="100"/>
      <c r="N46" s="100"/>
      <c r="O46" s="14" t="s">
        <v>3</v>
      </c>
      <c r="P46" s="6"/>
      <c r="Q46" s="14" t="s">
        <v>4</v>
      </c>
      <c r="R46" s="79" t="s">
        <v>38</v>
      </c>
      <c r="S46" s="80"/>
      <c r="T46" s="81"/>
      <c r="U46" s="82"/>
      <c r="V46" s="82"/>
      <c r="W46" s="82"/>
      <c r="X46" s="183"/>
      <c r="Y46" s="82"/>
      <c r="Z46" s="82"/>
      <c r="AA46" s="184"/>
      <c r="AB46" s="207"/>
      <c r="AC46" s="208"/>
      <c r="AD46" s="144"/>
    </row>
    <row r="47" spans="1:30" s="25" customFormat="1" ht="12.75" customHeight="1" x14ac:dyDescent="0.15">
      <c r="A47" s="34"/>
      <c r="B47" s="35"/>
      <c r="C47" s="35"/>
      <c r="D47" s="36"/>
      <c r="E47" s="110"/>
      <c r="F47" s="111"/>
      <c r="G47" s="112"/>
      <c r="H47" s="110"/>
      <c r="I47" s="116"/>
      <c r="J47" s="43" t="s">
        <v>13</v>
      </c>
      <c r="K47" s="44"/>
      <c r="L47" s="101"/>
      <c r="M47" s="100"/>
      <c r="N47" s="100"/>
      <c r="O47" s="100"/>
      <c r="P47" s="100"/>
      <c r="Q47" s="100"/>
      <c r="R47" s="43" t="s">
        <v>39</v>
      </c>
      <c r="S47" s="44"/>
      <c r="T47" s="83"/>
      <c r="U47" s="84"/>
      <c r="V47" s="84"/>
      <c r="W47" s="84"/>
      <c r="X47" s="84"/>
      <c r="Y47" s="84"/>
      <c r="Z47" s="84"/>
      <c r="AA47" s="182"/>
      <c r="AB47" s="207"/>
      <c r="AC47" s="208"/>
      <c r="AD47" s="144"/>
    </row>
    <row r="48" spans="1:30" s="25" customFormat="1" ht="11.45" customHeight="1" x14ac:dyDescent="0.15">
      <c r="A48" s="37"/>
      <c r="B48" s="38"/>
      <c r="C48" s="38"/>
      <c r="D48" s="39"/>
      <c r="E48" s="110"/>
      <c r="F48" s="111"/>
      <c r="G48" s="112"/>
      <c r="H48" s="110"/>
      <c r="I48" s="116"/>
      <c r="J48" s="45" t="s">
        <v>14</v>
      </c>
      <c r="K48" s="46"/>
      <c r="L48" s="102"/>
      <c r="M48" s="103"/>
      <c r="N48" s="103"/>
      <c r="O48" s="103"/>
      <c r="P48" s="103"/>
      <c r="Q48" s="103"/>
      <c r="R48" s="169" t="s">
        <v>394</v>
      </c>
      <c r="S48" s="170"/>
      <c r="T48" s="85"/>
      <c r="U48" s="86"/>
      <c r="V48" s="86"/>
      <c r="W48" s="86"/>
      <c r="X48" s="86"/>
      <c r="Y48" s="86"/>
      <c r="Z48" s="86"/>
      <c r="AA48" s="87"/>
      <c r="AB48" s="207"/>
      <c r="AC48" s="208"/>
      <c r="AD48" s="144"/>
    </row>
    <row r="49" spans="1:30" s="25" customFormat="1" ht="11.45" customHeight="1" x14ac:dyDescent="0.15">
      <c r="A49" s="37"/>
      <c r="B49" s="38"/>
      <c r="C49" s="38"/>
      <c r="D49" s="39"/>
      <c r="E49" s="110"/>
      <c r="F49" s="111"/>
      <c r="G49" s="112"/>
      <c r="H49" s="110"/>
      <c r="I49" s="116"/>
      <c r="J49" s="47"/>
      <c r="K49" s="48"/>
      <c r="L49" s="104"/>
      <c r="M49" s="105"/>
      <c r="N49" s="105"/>
      <c r="O49" s="105"/>
      <c r="P49" s="105"/>
      <c r="Q49" s="105"/>
      <c r="R49" s="169"/>
      <c r="S49" s="170"/>
      <c r="T49" s="88"/>
      <c r="U49" s="89"/>
      <c r="V49" s="89"/>
      <c r="W49" s="89"/>
      <c r="X49" s="89"/>
      <c r="Y49" s="89"/>
      <c r="Z49" s="89"/>
      <c r="AA49" s="90"/>
      <c r="AB49" s="207"/>
      <c r="AC49" s="208"/>
      <c r="AD49" s="144"/>
    </row>
    <row r="50" spans="1:30" s="25" customFormat="1" ht="11.45" customHeight="1" x14ac:dyDescent="0.15">
      <c r="A50" s="40"/>
      <c r="B50" s="41"/>
      <c r="C50" s="41"/>
      <c r="D50" s="42"/>
      <c r="E50" s="113"/>
      <c r="F50" s="114"/>
      <c r="G50" s="115"/>
      <c r="H50" s="113"/>
      <c r="I50" s="117"/>
      <c r="J50" s="49"/>
      <c r="K50" s="50"/>
      <c r="L50" s="106"/>
      <c r="M50" s="107"/>
      <c r="N50" s="107"/>
      <c r="O50" s="107"/>
      <c r="P50" s="107"/>
      <c r="Q50" s="107"/>
      <c r="R50" s="171"/>
      <c r="S50" s="172"/>
      <c r="T50" s="91"/>
      <c r="U50" s="92"/>
      <c r="V50" s="92"/>
      <c r="W50" s="92"/>
      <c r="X50" s="92"/>
      <c r="Y50" s="92"/>
      <c r="Z50" s="92"/>
      <c r="AA50" s="93"/>
      <c r="AB50" s="209"/>
      <c r="AC50" s="210"/>
      <c r="AD50" s="144"/>
    </row>
    <row r="51" spans="1:30" s="25" customFormat="1" ht="12.75" customHeight="1" x14ac:dyDescent="0.15">
      <c r="A51" s="108" t="s">
        <v>373</v>
      </c>
      <c r="B51" s="109"/>
      <c r="C51" s="109"/>
      <c r="D51" s="109"/>
      <c r="E51" s="110"/>
      <c r="F51" s="111"/>
      <c r="G51" s="112"/>
      <c r="H51" s="110"/>
      <c r="I51" s="116"/>
      <c r="J51" s="118" t="s">
        <v>12</v>
      </c>
      <c r="K51" s="119"/>
      <c r="L51" s="24" t="s">
        <v>15</v>
      </c>
      <c r="M51" s="127"/>
      <c r="N51" s="127"/>
      <c r="O51" s="13" t="s">
        <v>3</v>
      </c>
      <c r="P51" s="5"/>
      <c r="Q51" s="13" t="s">
        <v>4</v>
      </c>
      <c r="R51" s="128"/>
      <c r="S51" s="129"/>
      <c r="T51" s="130" t="s">
        <v>36</v>
      </c>
      <c r="U51" s="131"/>
      <c r="V51" s="131"/>
      <c r="W51" s="131"/>
      <c r="X51" s="120" t="s">
        <v>37</v>
      </c>
      <c r="Y51" s="120"/>
      <c r="Z51" s="120"/>
      <c r="AA51" s="121"/>
      <c r="AB51" s="205" t="str">
        <f>IF(M51="","自動計算",QUOTIENT((M52*12+P52)-(M51*12+P51)+1,12)&amp;"年"&amp;MOD((M52*12+P52)-(M51*12+P51)+1,12)&amp;"月")</f>
        <v>自動計算</v>
      </c>
      <c r="AC51" s="206"/>
      <c r="AD51" s="144">
        <f>(M52*12+P52)-(M51*12+P51)+1</f>
        <v>1</v>
      </c>
    </row>
    <row r="52" spans="1:30" s="25" customFormat="1" ht="12.75" customHeight="1" x14ac:dyDescent="0.15">
      <c r="A52" s="34"/>
      <c r="B52" s="35"/>
      <c r="C52" s="35"/>
      <c r="D52" s="36"/>
      <c r="E52" s="110"/>
      <c r="F52" s="111"/>
      <c r="G52" s="112"/>
      <c r="H52" s="110"/>
      <c r="I52" s="116"/>
      <c r="J52" s="43"/>
      <c r="K52" s="44"/>
      <c r="L52" s="26" t="s">
        <v>16</v>
      </c>
      <c r="M52" s="100"/>
      <c r="N52" s="100"/>
      <c r="O52" s="14" t="s">
        <v>3</v>
      </c>
      <c r="P52" s="6"/>
      <c r="Q52" s="14" t="s">
        <v>4</v>
      </c>
      <c r="R52" s="79" t="s">
        <v>38</v>
      </c>
      <c r="S52" s="80"/>
      <c r="T52" s="81"/>
      <c r="U52" s="82"/>
      <c r="V52" s="82"/>
      <c r="W52" s="82"/>
      <c r="X52" s="183"/>
      <c r="Y52" s="82"/>
      <c r="Z52" s="82"/>
      <c r="AA52" s="184"/>
      <c r="AB52" s="207"/>
      <c r="AC52" s="208"/>
      <c r="AD52" s="144"/>
    </row>
    <row r="53" spans="1:30" s="25" customFormat="1" ht="12.75" customHeight="1" x14ac:dyDescent="0.15">
      <c r="A53" s="34"/>
      <c r="B53" s="35"/>
      <c r="C53" s="35"/>
      <c r="D53" s="36"/>
      <c r="E53" s="110"/>
      <c r="F53" s="111"/>
      <c r="G53" s="112"/>
      <c r="H53" s="110"/>
      <c r="I53" s="116"/>
      <c r="J53" s="43" t="s">
        <v>13</v>
      </c>
      <c r="K53" s="44"/>
      <c r="L53" s="101"/>
      <c r="M53" s="100"/>
      <c r="N53" s="100"/>
      <c r="O53" s="100"/>
      <c r="P53" s="100"/>
      <c r="Q53" s="100"/>
      <c r="R53" s="43" t="s">
        <v>39</v>
      </c>
      <c r="S53" s="44"/>
      <c r="T53" s="83"/>
      <c r="U53" s="84"/>
      <c r="V53" s="84"/>
      <c r="W53" s="84"/>
      <c r="X53" s="84"/>
      <c r="Y53" s="84"/>
      <c r="Z53" s="84"/>
      <c r="AA53" s="182"/>
      <c r="AB53" s="207"/>
      <c r="AC53" s="208"/>
      <c r="AD53" s="144"/>
    </row>
    <row r="54" spans="1:30" s="25" customFormat="1" ht="11.45" customHeight="1" x14ac:dyDescent="0.15">
      <c r="A54" s="37"/>
      <c r="B54" s="38"/>
      <c r="C54" s="38"/>
      <c r="D54" s="39"/>
      <c r="E54" s="110"/>
      <c r="F54" s="111"/>
      <c r="G54" s="112"/>
      <c r="H54" s="110"/>
      <c r="I54" s="116"/>
      <c r="J54" s="45" t="s">
        <v>14</v>
      </c>
      <c r="K54" s="46"/>
      <c r="L54" s="102"/>
      <c r="M54" s="103"/>
      <c r="N54" s="103"/>
      <c r="O54" s="103"/>
      <c r="P54" s="103"/>
      <c r="Q54" s="103"/>
      <c r="R54" s="169" t="s">
        <v>394</v>
      </c>
      <c r="S54" s="170"/>
      <c r="T54" s="85"/>
      <c r="U54" s="86"/>
      <c r="V54" s="86"/>
      <c r="W54" s="86"/>
      <c r="X54" s="86"/>
      <c r="Y54" s="86"/>
      <c r="Z54" s="86"/>
      <c r="AA54" s="87"/>
      <c r="AB54" s="207"/>
      <c r="AC54" s="208"/>
      <c r="AD54" s="144"/>
    </row>
    <row r="55" spans="1:30" s="25" customFormat="1" ht="11.45" customHeight="1" x14ac:dyDescent="0.15">
      <c r="A55" s="37"/>
      <c r="B55" s="38"/>
      <c r="C55" s="38"/>
      <c r="D55" s="39"/>
      <c r="E55" s="110"/>
      <c r="F55" s="111"/>
      <c r="G55" s="112"/>
      <c r="H55" s="110"/>
      <c r="I55" s="116"/>
      <c r="J55" s="47"/>
      <c r="K55" s="48"/>
      <c r="L55" s="104"/>
      <c r="M55" s="105"/>
      <c r="N55" s="105"/>
      <c r="O55" s="105"/>
      <c r="P55" s="105"/>
      <c r="Q55" s="105"/>
      <c r="R55" s="169"/>
      <c r="S55" s="170"/>
      <c r="T55" s="88"/>
      <c r="U55" s="89"/>
      <c r="V55" s="89"/>
      <c r="W55" s="89"/>
      <c r="X55" s="89"/>
      <c r="Y55" s="89"/>
      <c r="Z55" s="89"/>
      <c r="AA55" s="90"/>
      <c r="AB55" s="207"/>
      <c r="AC55" s="208"/>
      <c r="AD55" s="144"/>
    </row>
    <row r="56" spans="1:30" s="25" customFormat="1" ht="11.45" customHeight="1" x14ac:dyDescent="0.15">
      <c r="A56" s="40"/>
      <c r="B56" s="41"/>
      <c r="C56" s="41"/>
      <c r="D56" s="42"/>
      <c r="E56" s="113"/>
      <c r="F56" s="114"/>
      <c r="G56" s="115"/>
      <c r="H56" s="113"/>
      <c r="I56" s="117"/>
      <c r="J56" s="49"/>
      <c r="K56" s="50"/>
      <c r="L56" s="106"/>
      <c r="M56" s="107"/>
      <c r="N56" s="107"/>
      <c r="O56" s="107"/>
      <c r="P56" s="107"/>
      <c r="Q56" s="107"/>
      <c r="R56" s="171"/>
      <c r="S56" s="172"/>
      <c r="T56" s="91"/>
      <c r="U56" s="92"/>
      <c r="V56" s="92"/>
      <c r="W56" s="92"/>
      <c r="X56" s="92"/>
      <c r="Y56" s="92"/>
      <c r="Z56" s="92"/>
      <c r="AA56" s="93"/>
      <c r="AB56" s="209"/>
      <c r="AC56" s="210"/>
      <c r="AD56" s="144"/>
    </row>
    <row r="57" spans="1:30" s="25" customFormat="1" ht="12.75" customHeight="1" x14ac:dyDescent="0.15">
      <c r="A57" s="108" t="s">
        <v>373</v>
      </c>
      <c r="B57" s="109"/>
      <c r="C57" s="109"/>
      <c r="D57" s="109"/>
      <c r="E57" s="110"/>
      <c r="F57" s="111"/>
      <c r="G57" s="112"/>
      <c r="H57" s="110"/>
      <c r="I57" s="116"/>
      <c r="J57" s="118" t="s">
        <v>12</v>
      </c>
      <c r="K57" s="119"/>
      <c r="L57" s="24" t="s">
        <v>15</v>
      </c>
      <c r="M57" s="127"/>
      <c r="N57" s="127"/>
      <c r="O57" s="13" t="s">
        <v>3</v>
      </c>
      <c r="P57" s="5"/>
      <c r="Q57" s="13" t="s">
        <v>4</v>
      </c>
      <c r="R57" s="128"/>
      <c r="S57" s="129"/>
      <c r="T57" s="130" t="s">
        <v>36</v>
      </c>
      <c r="U57" s="131"/>
      <c r="V57" s="131"/>
      <c r="W57" s="131"/>
      <c r="X57" s="120" t="s">
        <v>37</v>
      </c>
      <c r="Y57" s="120"/>
      <c r="Z57" s="120"/>
      <c r="AA57" s="121"/>
      <c r="AB57" s="205" t="str">
        <f>IF(M57="","自動計算",QUOTIENT((M58*12+P58)-(M57*12+P57)+1,12)&amp;"年"&amp;MOD((M58*12+P58)-(M57*12+P57)+1,12)&amp;"月")</f>
        <v>自動計算</v>
      </c>
      <c r="AC57" s="206"/>
      <c r="AD57" s="144">
        <f>(M58*12+P58)-(M57*12+P57)+1</f>
        <v>1</v>
      </c>
    </row>
    <row r="58" spans="1:30" s="25" customFormat="1" ht="12.75" customHeight="1" x14ac:dyDescent="0.15">
      <c r="A58" s="34"/>
      <c r="B58" s="35"/>
      <c r="C58" s="35"/>
      <c r="D58" s="36"/>
      <c r="E58" s="110"/>
      <c r="F58" s="111"/>
      <c r="G58" s="112"/>
      <c r="H58" s="110"/>
      <c r="I58" s="116"/>
      <c r="J58" s="43"/>
      <c r="K58" s="44"/>
      <c r="L58" s="26" t="s">
        <v>16</v>
      </c>
      <c r="M58" s="100"/>
      <c r="N58" s="100"/>
      <c r="O58" s="14" t="s">
        <v>3</v>
      </c>
      <c r="P58" s="6"/>
      <c r="Q58" s="14" t="s">
        <v>4</v>
      </c>
      <c r="R58" s="79" t="s">
        <v>38</v>
      </c>
      <c r="S58" s="80"/>
      <c r="T58" s="81"/>
      <c r="U58" s="82"/>
      <c r="V58" s="82"/>
      <c r="W58" s="82"/>
      <c r="X58" s="183"/>
      <c r="Y58" s="82"/>
      <c r="Z58" s="82"/>
      <c r="AA58" s="184"/>
      <c r="AB58" s="207"/>
      <c r="AC58" s="208"/>
      <c r="AD58" s="144"/>
    </row>
    <row r="59" spans="1:30" s="25" customFormat="1" ht="12.75" customHeight="1" x14ac:dyDescent="0.15">
      <c r="A59" s="34"/>
      <c r="B59" s="35"/>
      <c r="C59" s="35"/>
      <c r="D59" s="36"/>
      <c r="E59" s="110"/>
      <c r="F59" s="111"/>
      <c r="G59" s="112"/>
      <c r="H59" s="110"/>
      <c r="I59" s="116"/>
      <c r="J59" s="43" t="s">
        <v>13</v>
      </c>
      <c r="K59" s="44"/>
      <c r="L59" s="101"/>
      <c r="M59" s="100"/>
      <c r="N59" s="100"/>
      <c r="O59" s="100"/>
      <c r="P59" s="100"/>
      <c r="Q59" s="100"/>
      <c r="R59" s="43" t="s">
        <v>39</v>
      </c>
      <c r="S59" s="44"/>
      <c r="T59" s="83"/>
      <c r="U59" s="84"/>
      <c r="V59" s="84"/>
      <c r="W59" s="84"/>
      <c r="X59" s="84"/>
      <c r="Y59" s="84"/>
      <c r="Z59" s="84"/>
      <c r="AA59" s="182"/>
      <c r="AB59" s="207"/>
      <c r="AC59" s="208"/>
      <c r="AD59" s="144"/>
    </row>
    <row r="60" spans="1:30" s="25" customFormat="1" ht="11.45" customHeight="1" x14ac:dyDescent="0.15">
      <c r="A60" s="37"/>
      <c r="B60" s="38"/>
      <c r="C60" s="38"/>
      <c r="D60" s="39"/>
      <c r="E60" s="110"/>
      <c r="F60" s="111"/>
      <c r="G60" s="112"/>
      <c r="H60" s="110"/>
      <c r="I60" s="116"/>
      <c r="J60" s="45" t="s">
        <v>14</v>
      </c>
      <c r="K60" s="46"/>
      <c r="L60" s="102"/>
      <c r="M60" s="103"/>
      <c r="N60" s="103"/>
      <c r="O60" s="103"/>
      <c r="P60" s="103"/>
      <c r="Q60" s="103"/>
      <c r="R60" s="169" t="s">
        <v>394</v>
      </c>
      <c r="S60" s="170"/>
      <c r="T60" s="85"/>
      <c r="U60" s="86"/>
      <c r="V60" s="86"/>
      <c r="W60" s="86"/>
      <c r="X60" s="86"/>
      <c r="Y60" s="86"/>
      <c r="Z60" s="86"/>
      <c r="AA60" s="87"/>
      <c r="AB60" s="207"/>
      <c r="AC60" s="208"/>
      <c r="AD60" s="144"/>
    </row>
    <row r="61" spans="1:30" s="25" customFormat="1" ht="11.45" customHeight="1" x14ac:dyDescent="0.15">
      <c r="A61" s="37"/>
      <c r="B61" s="38"/>
      <c r="C61" s="38"/>
      <c r="D61" s="39"/>
      <c r="E61" s="110"/>
      <c r="F61" s="111"/>
      <c r="G61" s="112"/>
      <c r="H61" s="110"/>
      <c r="I61" s="116"/>
      <c r="J61" s="47"/>
      <c r="K61" s="48"/>
      <c r="L61" s="104"/>
      <c r="M61" s="105"/>
      <c r="N61" s="105"/>
      <c r="O61" s="105"/>
      <c r="P61" s="105"/>
      <c r="Q61" s="105"/>
      <c r="R61" s="169"/>
      <c r="S61" s="170"/>
      <c r="T61" s="88"/>
      <c r="U61" s="89"/>
      <c r="V61" s="89"/>
      <c r="W61" s="89"/>
      <c r="X61" s="89"/>
      <c r="Y61" s="89"/>
      <c r="Z61" s="89"/>
      <c r="AA61" s="90"/>
      <c r="AB61" s="207"/>
      <c r="AC61" s="208"/>
      <c r="AD61" s="144"/>
    </row>
    <row r="62" spans="1:30" s="25" customFormat="1" ht="11.45" customHeight="1" x14ac:dyDescent="0.15">
      <c r="A62" s="40"/>
      <c r="B62" s="41"/>
      <c r="C62" s="41"/>
      <c r="D62" s="42"/>
      <c r="E62" s="113"/>
      <c r="F62" s="114"/>
      <c r="G62" s="115"/>
      <c r="H62" s="113"/>
      <c r="I62" s="117"/>
      <c r="J62" s="49"/>
      <c r="K62" s="50"/>
      <c r="L62" s="106"/>
      <c r="M62" s="107"/>
      <c r="N62" s="107"/>
      <c r="O62" s="107"/>
      <c r="P62" s="107"/>
      <c r="Q62" s="107"/>
      <c r="R62" s="171"/>
      <c r="S62" s="172"/>
      <c r="T62" s="91"/>
      <c r="U62" s="92"/>
      <c r="V62" s="92"/>
      <c r="W62" s="92"/>
      <c r="X62" s="92"/>
      <c r="Y62" s="92"/>
      <c r="Z62" s="92"/>
      <c r="AA62" s="93"/>
      <c r="AB62" s="209"/>
      <c r="AC62" s="210"/>
      <c r="AD62" s="144"/>
    </row>
    <row r="63" spans="1:30" s="25" customFormat="1" ht="12.75" customHeight="1" x14ac:dyDescent="0.15">
      <c r="A63" s="218" t="s">
        <v>373</v>
      </c>
      <c r="B63" s="219"/>
      <c r="C63" s="219"/>
      <c r="D63" s="220"/>
      <c r="E63" s="132"/>
      <c r="F63" s="133"/>
      <c r="G63" s="134"/>
      <c r="H63" s="132"/>
      <c r="I63" s="135"/>
      <c r="J63" s="179" t="s">
        <v>12</v>
      </c>
      <c r="K63" s="181"/>
      <c r="L63" s="24" t="s">
        <v>15</v>
      </c>
      <c r="M63" s="216"/>
      <c r="N63" s="217"/>
      <c r="O63" s="13" t="s">
        <v>3</v>
      </c>
      <c r="P63" s="5"/>
      <c r="Q63" s="13" t="s">
        <v>4</v>
      </c>
      <c r="R63" s="128"/>
      <c r="S63" s="129"/>
      <c r="T63" s="128" t="s">
        <v>36</v>
      </c>
      <c r="U63" s="214"/>
      <c r="V63" s="214"/>
      <c r="W63" s="215"/>
      <c r="X63" s="211" t="s">
        <v>37</v>
      </c>
      <c r="Y63" s="212"/>
      <c r="Z63" s="212"/>
      <c r="AA63" s="213"/>
      <c r="AB63" s="205" t="str">
        <f>IF(M63="","自動計算",QUOTIENT((M64*12+P64)-(M63*12+P63)+1,12)&amp;"年"&amp;MOD((M64*12+P64)-(M63*12+P63)+1,12)&amp;"月")</f>
        <v>自動計算</v>
      </c>
      <c r="AC63" s="206"/>
      <c r="AD63" s="144">
        <f>(M64*12+P64)-(M63*12+P63)+1</f>
        <v>1</v>
      </c>
    </row>
    <row r="64" spans="1:30" s="25" customFormat="1" ht="12.75" customHeight="1" x14ac:dyDescent="0.15">
      <c r="A64" s="203"/>
      <c r="B64" s="111"/>
      <c r="C64" s="111"/>
      <c r="D64" s="112"/>
      <c r="E64" s="110"/>
      <c r="F64" s="111"/>
      <c r="G64" s="112"/>
      <c r="H64" s="110"/>
      <c r="I64" s="116"/>
      <c r="J64" s="118"/>
      <c r="K64" s="119"/>
      <c r="L64" s="26" t="s">
        <v>16</v>
      </c>
      <c r="M64" s="202"/>
      <c r="N64" s="100"/>
      <c r="O64" s="14" t="s">
        <v>3</v>
      </c>
      <c r="P64" s="6"/>
      <c r="Q64" s="14" t="s">
        <v>4</v>
      </c>
      <c r="R64" s="79" t="s">
        <v>38</v>
      </c>
      <c r="S64" s="80"/>
      <c r="T64" s="199"/>
      <c r="U64" s="200"/>
      <c r="V64" s="200"/>
      <c r="W64" s="201"/>
      <c r="X64" s="196"/>
      <c r="Y64" s="197"/>
      <c r="Z64" s="197"/>
      <c r="AA64" s="198"/>
      <c r="AB64" s="207"/>
      <c r="AC64" s="208"/>
      <c r="AD64" s="144"/>
    </row>
    <row r="65" spans="1:30" s="25" customFormat="1" ht="12.75" customHeight="1" x14ac:dyDescent="0.15">
      <c r="A65" s="203"/>
      <c r="B65" s="111"/>
      <c r="C65" s="111"/>
      <c r="D65" s="112"/>
      <c r="E65" s="110"/>
      <c r="F65" s="111"/>
      <c r="G65" s="112"/>
      <c r="H65" s="110"/>
      <c r="I65" s="116"/>
      <c r="J65" s="43" t="s">
        <v>13</v>
      </c>
      <c r="K65" s="44"/>
      <c r="L65" s="101"/>
      <c r="M65" s="100"/>
      <c r="N65" s="100"/>
      <c r="O65" s="100"/>
      <c r="P65" s="100"/>
      <c r="Q65" s="195"/>
      <c r="R65" s="43" t="s">
        <v>39</v>
      </c>
      <c r="S65" s="44"/>
      <c r="T65" s="83"/>
      <c r="U65" s="84"/>
      <c r="V65" s="84"/>
      <c r="W65" s="84"/>
      <c r="X65" s="84"/>
      <c r="Y65" s="84"/>
      <c r="Z65" s="84"/>
      <c r="AA65" s="182"/>
      <c r="AB65" s="207"/>
      <c r="AC65" s="208"/>
      <c r="AD65" s="144"/>
    </row>
    <row r="66" spans="1:30" s="25" customFormat="1" ht="11.45" customHeight="1" x14ac:dyDescent="0.15">
      <c r="A66" s="203"/>
      <c r="B66" s="111"/>
      <c r="C66" s="111"/>
      <c r="D66" s="112"/>
      <c r="E66" s="110"/>
      <c r="F66" s="111"/>
      <c r="G66" s="112"/>
      <c r="H66" s="110"/>
      <c r="I66" s="116"/>
      <c r="J66" s="45" t="s">
        <v>14</v>
      </c>
      <c r="K66" s="224"/>
      <c r="L66" s="102"/>
      <c r="M66" s="103"/>
      <c r="N66" s="103"/>
      <c r="O66" s="103"/>
      <c r="P66" s="103"/>
      <c r="Q66" s="221"/>
      <c r="R66" s="169" t="s">
        <v>394</v>
      </c>
      <c r="S66" s="170"/>
      <c r="T66" s="85"/>
      <c r="U66" s="86"/>
      <c r="V66" s="86"/>
      <c r="W66" s="86"/>
      <c r="X66" s="86"/>
      <c r="Y66" s="86"/>
      <c r="Z66" s="86"/>
      <c r="AA66" s="87"/>
      <c r="AB66" s="207"/>
      <c r="AC66" s="208"/>
      <c r="AD66" s="144"/>
    </row>
    <row r="67" spans="1:30" s="25" customFormat="1" ht="11.45" customHeight="1" x14ac:dyDescent="0.15">
      <c r="A67" s="203"/>
      <c r="B67" s="111"/>
      <c r="C67" s="111"/>
      <c r="D67" s="112"/>
      <c r="E67" s="110"/>
      <c r="F67" s="111"/>
      <c r="G67" s="112"/>
      <c r="H67" s="110"/>
      <c r="I67" s="116"/>
      <c r="J67" s="47"/>
      <c r="K67" s="225"/>
      <c r="L67" s="104"/>
      <c r="M67" s="105"/>
      <c r="N67" s="105"/>
      <c r="O67" s="105"/>
      <c r="P67" s="105"/>
      <c r="Q67" s="222"/>
      <c r="R67" s="169"/>
      <c r="S67" s="170"/>
      <c r="T67" s="88"/>
      <c r="U67" s="89"/>
      <c r="V67" s="89"/>
      <c r="W67" s="89"/>
      <c r="X67" s="89"/>
      <c r="Y67" s="89"/>
      <c r="Z67" s="89"/>
      <c r="AA67" s="90"/>
      <c r="AB67" s="207"/>
      <c r="AC67" s="208"/>
      <c r="AD67" s="144"/>
    </row>
    <row r="68" spans="1:30" s="25" customFormat="1" ht="11.45" customHeight="1" x14ac:dyDescent="0.15">
      <c r="A68" s="204"/>
      <c r="B68" s="114"/>
      <c r="C68" s="114"/>
      <c r="D68" s="115"/>
      <c r="E68" s="113"/>
      <c r="F68" s="114"/>
      <c r="G68" s="115"/>
      <c r="H68" s="113"/>
      <c r="I68" s="117"/>
      <c r="J68" s="49"/>
      <c r="K68" s="147"/>
      <c r="L68" s="106"/>
      <c r="M68" s="107"/>
      <c r="N68" s="107"/>
      <c r="O68" s="107"/>
      <c r="P68" s="107"/>
      <c r="Q68" s="223"/>
      <c r="R68" s="171"/>
      <c r="S68" s="172"/>
      <c r="T68" s="91"/>
      <c r="U68" s="92"/>
      <c r="V68" s="92"/>
      <c r="W68" s="92"/>
      <c r="X68" s="92"/>
      <c r="Y68" s="92"/>
      <c r="Z68" s="92"/>
      <c r="AA68" s="93"/>
      <c r="AB68" s="209"/>
      <c r="AC68" s="210"/>
      <c r="AD68" s="144"/>
    </row>
    <row r="69" spans="1:30" s="25" customFormat="1" ht="12.75" customHeight="1" x14ac:dyDescent="0.15">
      <c r="A69" s="108" t="s">
        <v>373</v>
      </c>
      <c r="B69" s="109"/>
      <c r="C69" s="109"/>
      <c r="D69" s="109"/>
      <c r="E69" s="110"/>
      <c r="F69" s="111"/>
      <c r="G69" s="112"/>
      <c r="H69" s="110"/>
      <c r="I69" s="116"/>
      <c r="J69" s="118" t="s">
        <v>12</v>
      </c>
      <c r="K69" s="119"/>
      <c r="L69" s="24" t="s">
        <v>15</v>
      </c>
      <c r="M69" s="127"/>
      <c r="N69" s="127"/>
      <c r="O69" s="13" t="s">
        <v>3</v>
      </c>
      <c r="P69" s="5"/>
      <c r="Q69" s="13" t="s">
        <v>4</v>
      </c>
      <c r="R69" s="128"/>
      <c r="S69" s="129"/>
      <c r="T69" s="130" t="s">
        <v>36</v>
      </c>
      <c r="U69" s="131"/>
      <c r="V69" s="131"/>
      <c r="W69" s="131"/>
      <c r="X69" s="120" t="s">
        <v>37</v>
      </c>
      <c r="Y69" s="120"/>
      <c r="Z69" s="120"/>
      <c r="AA69" s="121"/>
      <c r="AB69" s="205" t="str">
        <f>IF(M69="","自動計算",QUOTIENT((M70*12+P70)-(M69*12+P69)+1,12)&amp;"年"&amp;MOD((M70*12+P70)-(M69*12+P69)+1,12)&amp;"月")</f>
        <v>自動計算</v>
      </c>
      <c r="AC69" s="206"/>
      <c r="AD69" s="144">
        <f>(M70*12+P70)-(M69*12+P69)+1</f>
        <v>1</v>
      </c>
    </row>
    <row r="70" spans="1:30" s="25" customFormat="1" ht="12.75" customHeight="1" x14ac:dyDescent="0.15">
      <c r="A70" s="34"/>
      <c r="B70" s="35"/>
      <c r="C70" s="35"/>
      <c r="D70" s="36"/>
      <c r="E70" s="110"/>
      <c r="F70" s="111"/>
      <c r="G70" s="112"/>
      <c r="H70" s="110"/>
      <c r="I70" s="116"/>
      <c r="J70" s="43"/>
      <c r="K70" s="44"/>
      <c r="L70" s="26" t="s">
        <v>16</v>
      </c>
      <c r="M70" s="100"/>
      <c r="N70" s="100"/>
      <c r="O70" s="14" t="s">
        <v>3</v>
      </c>
      <c r="P70" s="6"/>
      <c r="Q70" s="14" t="s">
        <v>4</v>
      </c>
      <c r="R70" s="79" t="s">
        <v>38</v>
      </c>
      <c r="S70" s="80"/>
      <c r="T70" s="81"/>
      <c r="U70" s="82"/>
      <c r="V70" s="82"/>
      <c r="W70" s="82"/>
      <c r="X70" s="183"/>
      <c r="Y70" s="82"/>
      <c r="Z70" s="82"/>
      <c r="AA70" s="184"/>
      <c r="AB70" s="207"/>
      <c r="AC70" s="208"/>
      <c r="AD70" s="144"/>
    </row>
    <row r="71" spans="1:30" s="25" customFormat="1" ht="12.6" customHeight="1" x14ac:dyDescent="0.15">
      <c r="A71" s="34"/>
      <c r="B71" s="35"/>
      <c r="C71" s="35"/>
      <c r="D71" s="36"/>
      <c r="E71" s="110"/>
      <c r="F71" s="111"/>
      <c r="G71" s="112"/>
      <c r="H71" s="110"/>
      <c r="I71" s="116"/>
      <c r="J71" s="43" t="s">
        <v>13</v>
      </c>
      <c r="K71" s="44"/>
      <c r="L71" s="101"/>
      <c r="M71" s="100"/>
      <c r="N71" s="100"/>
      <c r="O71" s="100"/>
      <c r="P71" s="100"/>
      <c r="Q71" s="100"/>
      <c r="R71" s="43" t="s">
        <v>39</v>
      </c>
      <c r="S71" s="44"/>
      <c r="T71" s="83"/>
      <c r="U71" s="84"/>
      <c r="V71" s="84"/>
      <c r="W71" s="84"/>
      <c r="X71" s="84"/>
      <c r="Y71" s="84"/>
      <c r="Z71" s="84"/>
      <c r="AA71" s="182"/>
      <c r="AB71" s="207"/>
      <c r="AC71" s="208"/>
      <c r="AD71" s="144"/>
    </row>
    <row r="72" spans="1:30" s="25" customFormat="1" ht="11.45" customHeight="1" x14ac:dyDescent="0.15">
      <c r="A72" s="37"/>
      <c r="B72" s="38"/>
      <c r="C72" s="38"/>
      <c r="D72" s="39"/>
      <c r="E72" s="110"/>
      <c r="F72" s="111"/>
      <c r="G72" s="112"/>
      <c r="H72" s="110"/>
      <c r="I72" s="116"/>
      <c r="J72" s="45" t="s">
        <v>14</v>
      </c>
      <c r="K72" s="46"/>
      <c r="L72" s="102"/>
      <c r="M72" s="103"/>
      <c r="N72" s="103"/>
      <c r="O72" s="103"/>
      <c r="P72" s="103"/>
      <c r="Q72" s="103"/>
      <c r="R72" s="169" t="s">
        <v>394</v>
      </c>
      <c r="S72" s="170"/>
      <c r="T72" s="85"/>
      <c r="U72" s="86"/>
      <c r="V72" s="86"/>
      <c r="W72" s="86"/>
      <c r="X72" s="86"/>
      <c r="Y72" s="86"/>
      <c r="Z72" s="86"/>
      <c r="AA72" s="87"/>
      <c r="AB72" s="207"/>
      <c r="AC72" s="208"/>
      <c r="AD72" s="144"/>
    </row>
    <row r="73" spans="1:30" s="25" customFormat="1" ht="11.45" customHeight="1" x14ac:dyDescent="0.15">
      <c r="A73" s="37"/>
      <c r="B73" s="38"/>
      <c r="C73" s="38"/>
      <c r="D73" s="39"/>
      <c r="E73" s="110"/>
      <c r="F73" s="111"/>
      <c r="G73" s="112"/>
      <c r="H73" s="110"/>
      <c r="I73" s="116"/>
      <c r="J73" s="47"/>
      <c r="K73" s="48"/>
      <c r="L73" s="104"/>
      <c r="M73" s="105"/>
      <c r="N73" s="105"/>
      <c r="O73" s="105"/>
      <c r="P73" s="105"/>
      <c r="Q73" s="105"/>
      <c r="R73" s="169"/>
      <c r="S73" s="170"/>
      <c r="T73" s="88"/>
      <c r="U73" s="89"/>
      <c r="V73" s="89"/>
      <c r="W73" s="89"/>
      <c r="X73" s="89"/>
      <c r="Y73" s="89"/>
      <c r="Z73" s="89"/>
      <c r="AA73" s="90"/>
      <c r="AB73" s="207"/>
      <c r="AC73" s="208"/>
      <c r="AD73" s="144"/>
    </row>
    <row r="74" spans="1:30" s="25" customFormat="1" ht="11.45" customHeight="1" x14ac:dyDescent="0.15">
      <c r="A74" s="40"/>
      <c r="B74" s="41"/>
      <c r="C74" s="41"/>
      <c r="D74" s="42"/>
      <c r="E74" s="113"/>
      <c r="F74" s="114"/>
      <c r="G74" s="115"/>
      <c r="H74" s="113"/>
      <c r="I74" s="117"/>
      <c r="J74" s="49"/>
      <c r="K74" s="50"/>
      <c r="L74" s="106"/>
      <c r="M74" s="107"/>
      <c r="N74" s="107"/>
      <c r="O74" s="107"/>
      <c r="P74" s="107"/>
      <c r="Q74" s="107"/>
      <c r="R74" s="171"/>
      <c r="S74" s="172"/>
      <c r="T74" s="91"/>
      <c r="U74" s="92"/>
      <c r="V74" s="92"/>
      <c r="W74" s="92"/>
      <c r="X74" s="92"/>
      <c r="Y74" s="92"/>
      <c r="Z74" s="92"/>
      <c r="AA74" s="93"/>
      <c r="AB74" s="209"/>
      <c r="AC74" s="210"/>
      <c r="AD74" s="144"/>
    </row>
    <row r="75" spans="1:30" s="25" customFormat="1" ht="12.75" customHeight="1" x14ac:dyDescent="0.15">
      <c r="A75" s="108" t="s">
        <v>373</v>
      </c>
      <c r="B75" s="109"/>
      <c r="C75" s="109"/>
      <c r="D75" s="109"/>
      <c r="E75" s="110"/>
      <c r="F75" s="111"/>
      <c r="G75" s="112"/>
      <c r="H75" s="110"/>
      <c r="I75" s="116"/>
      <c r="J75" s="118" t="s">
        <v>12</v>
      </c>
      <c r="K75" s="119"/>
      <c r="L75" s="24" t="s">
        <v>15</v>
      </c>
      <c r="M75" s="127"/>
      <c r="N75" s="127"/>
      <c r="O75" s="13" t="s">
        <v>3</v>
      </c>
      <c r="P75" s="5"/>
      <c r="Q75" s="13" t="s">
        <v>4</v>
      </c>
      <c r="R75" s="128"/>
      <c r="S75" s="129"/>
      <c r="T75" s="130" t="s">
        <v>36</v>
      </c>
      <c r="U75" s="131"/>
      <c r="V75" s="131"/>
      <c r="W75" s="131"/>
      <c r="X75" s="120" t="s">
        <v>37</v>
      </c>
      <c r="Y75" s="120"/>
      <c r="Z75" s="120"/>
      <c r="AA75" s="121"/>
      <c r="AB75" s="205" t="str">
        <f>IF(M75="","自動計算",QUOTIENT((M76*12+P76)-(M75*12+P75)+1,12)&amp;"年"&amp;MOD((M76*12+P76)-(M75*12+P75)+1,12)&amp;"月")</f>
        <v>自動計算</v>
      </c>
      <c r="AC75" s="206"/>
      <c r="AD75" s="188">
        <f>(M76*12+P76)-(M75*12+P75)+1</f>
        <v>1</v>
      </c>
    </row>
    <row r="76" spans="1:30" s="25" customFormat="1" ht="12.75" customHeight="1" x14ac:dyDescent="0.15">
      <c r="A76" s="34"/>
      <c r="B76" s="35"/>
      <c r="C76" s="35"/>
      <c r="D76" s="36"/>
      <c r="E76" s="110"/>
      <c r="F76" s="111"/>
      <c r="G76" s="112"/>
      <c r="H76" s="110"/>
      <c r="I76" s="116"/>
      <c r="J76" s="43"/>
      <c r="K76" s="44"/>
      <c r="L76" s="26" t="s">
        <v>16</v>
      </c>
      <c r="M76" s="100"/>
      <c r="N76" s="100"/>
      <c r="O76" s="14" t="s">
        <v>3</v>
      </c>
      <c r="P76" s="6"/>
      <c r="Q76" s="14" t="s">
        <v>4</v>
      </c>
      <c r="R76" s="79" t="s">
        <v>38</v>
      </c>
      <c r="S76" s="80"/>
      <c r="T76" s="81"/>
      <c r="U76" s="82"/>
      <c r="V76" s="82"/>
      <c r="W76" s="82"/>
      <c r="X76" s="183"/>
      <c r="Y76" s="82"/>
      <c r="Z76" s="82"/>
      <c r="AA76" s="184"/>
      <c r="AB76" s="207"/>
      <c r="AC76" s="208"/>
      <c r="AD76" s="144"/>
    </row>
    <row r="77" spans="1:30" s="25" customFormat="1" ht="12.6" customHeight="1" x14ac:dyDescent="0.15">
      <c r="A77" s="34"/>
      <c r="B77" s="35"/>
      <c r="C77" s="35"/>
      <c r="D77" s="36"/>
      <c r="E77" s="110"/>
      <c r="F77" s="111"/>
      <c r="G77" s="112"/>
      <c r="H77" s="110"/>
      <c r="I77" s="116"/>
      <c r="J77" s="43" t="s">
        <v>13</v>
      </c>
      <c r="K77" s="44"/>
      <c r="L77" s="101"/>
      <c r="M77" s="100"/>
      <c r="N77" s="100"/>
      <c r="O77" s="100"/>
      <c r="P77" s="100"/>
      <c r="Q77" s="100"/>
      <c r="R77" s="43" t="s">
        <v>39</v>
      </c>
      <c r="S77" s="44"/>
      <c r="T77" s="83"/>
      <c r="U77" s="84"/>
      <c r="V77" s="84"/>
      <c r="W77" s="84"/>
      <c r="X77" s="84"/>
      <c r="Y77" s="84"/>
      <c r="Z77" s="84"/>
      <c r="AA77" s="182"/>
      <c r="AB77" s="207"/>
      <c r="AC77" s="208"/>
      <c r="AD77" s="144"/>
    </row>
    <row r="78" spans="1:30" s="25" customFormat="1" ht="11.45" customHeight="1" x14ac:dyDescent="0.15">
      <c r="A78" s="37"/>
      <c r="B78" s="38"/>
      <c r="C78" s="38"/>
      <c r="D78" s="39"/>
      <c r="E78" s="110"/>
      <c r="F78" s="111"/>
      <c r="G78" s="112"/>
      <c r="H78" s="110"/>
      <c r="I78" s="116"/>
      <c r="J78" s="45" t="s">
        <v>14</v>
      </c>
      <c r="K78" s="46"/>
      <c r="L78" s="102"/>
      <c r="M78" s="103"/>
      <c r="N78" s="103"/>
      <c r="O78" s="103"/>
      <c r="P78" s="103"/>
      <c r="Q78" s="103"/>
      <c r="R78" s="169" t="s">
        <v>394</v>
      </c>
      <c r="S78" s="170"/>
      <c r="T78" s="85"/>
      <c r="U78" s="86"/>
      <c r="V78" s="86"/>
      <c r="W78" s="86"/>
      <c r="X78" s="86"/>
      <c r="Y78" s="86"/>
      <c r="Z78" s="86"/>
      <c r="AA78" s="87"/>
      <c r="AB78" s="207"/>
      <c r="AC78" s="208"/>
      <c r="AD78" s="144"/>
    </row>
    <row r="79" spans="1:30" s="25" customFormat="1" ht="11.45" customHeight="1" x14ac:dyDescent="0.15">
      <c r="A79" s="37"/>
      <c r="B79" s="38"/>
      <c r="C79" s="38"/>
      <c r="D79" s="39"/>
      <c r="E79" s="110"/>
      <c r="F79" s="111"/>
      <c r="G79" s="112"/>
      <c r="H79" s="110"/>
      <c r="I79" s="116"/>
      <c r="J79" s="47"/>
      <c r="K79" s="48"/>
      <c r="L79" s="104"/>
      <c r="M79" s="105"/>
      <c r="N79" s="105"/>
      <c r="O79" s="105"/>
      <c r="P79" s="105"/>
      <c r="Q79" s="105"/>
      <c r="R79" s="169"/>
      <c r="S79" s="170"/>
      <c r="T79" s="88"/>
      <c r="U79" s="89"/>
      <c r="V79" s="89"/>
      <c r="W79" s="89"/>
      <c r="X79" s="89"/>
      <c r="Y79" s="89"/>
      <c r="Z79" s="89"/>
      <c r="AA79" s="90"/>
      <c r="AB79" s="207"/>
      <c r="AC79" s="208"/>
      <c r="AD79" s="144"/>
    </row>
    <row r="80" spans="1:30" s="25" customFormat="1" ht="11.45" customHeight="1" x14ac:dyDescent="0.15">
      <c r="A80" s="40"/>
      <c r="B80" s="41"/>
      <c r="C80" s="41"/>
      <c r="D80" s="42"/>
      <c r="E80" s="113"/>
      <c r="F80" s="114"/>
      <c r="G80" s="115"/>
      <c r="H80" s="113"/>
      <c r="I80" s="117"/>
      <c r="J80" s="49"/>
      <c r="K80" s="50"/>
      <c r="L80" s="106"/>
      <c r="M80" s="107"/>
      <c r="N80" s="107"/>
      <c r="O80" s="107"/>
      <c r="P80" s="107"/>
      <c r="Q80" s="107"/>
      <c r="R80" s="171"/>
      <c r="S80" s="172"/>
      <c r="T80" s="91"/>
      <c r="U80" s="92"/>
      <c r="V80" s="92"/>
      <c r="W80" s="92"/>
      <c r="X80" s="92"/>
      <c r="Y80" s="92"/>
      <c r="Z80" s="92"/>
      <c r="AA80" s="93"/>
      <c r="AB80" s="209"/>
      <c r="AC80" s="210"/>
      <c r="AD80" s="144"/>
    </row>
  </sheetData>
  <sheetProtection formatCells="0"/>
  <customSheetViews>
    <customSheetView guid="{6BB84D7F-A3CA-45A7-BCBC-B8A6C8CE4746}" scale="90" showPageBreaks="1" printArea="1" view="pageBreakPreview">
      <selection activeCell="U64" sqref="U64"/>
      <pageMargins left="0.70866141732283472" right="0.39370078740157483" top="0.27559055118110237" bottom="0.19685039370078741" header="0.51181102362204722" footer="0.51181102362204722"/>
      <headerFooter alignWithMargins="0"/>
    </customSheetView>
  </customSheetViews>
  <mergeCells count="298">
    <mergeCell ref="AD75:AD80"/>
    <mergeCell ref="A76:D80"/>
    <mergeCell ref="M76:N76"/>
    <mergeCell ref="R76:S76"/>
    <mergeCell ref="T76:W76"/>
    <mergeCell ref="X76:AA76"/>
    <mergeCell ref="J77:K77"/>
    <mergeCell ref="L77:Q77"/>
    <mergeCell ref="R77:S77"/>
    <mergeCell ref="T77:W77"/>
    <mergeCell ref="X77:AA77"/>
    <mergeCell ref="J78:K80"/>
    <mergeCell ref="L78:Q80"/>
    <mergeCell ref="R78:S80"/>
    <mergeCell ref="T78:AA80"/>
    <mergeCell ref="A75:D75"/>
    <mergeCell ref="E75:G80"/>
    <mergeCell ref="H75:I80"/>
    <mergeCell ref="J75:K76"/>
    <mergeCell ref="M75:N75"/>
    <mergeCell ref="R75:S75"/>
    <mergeCell ref="T75:W75"/>
    <mergeCell ref="X75:AA75"/>
    <mergeCell ref="AB75:AC80"/>
    <mergeCell ref="L65:Q65"/>
    <mergeCell ref="J65:K65"/>
    <mergeCell ref="X64:AA64"/>
    <mergeCell ref="T64:W64"/>
    <mergeCell ref="R64:S64"/>
    <mergeCell ref="M64:N64"/>
    <mergeCell ref="A64:D68"/>
    <mergeCell ref="AB63:AC68"/>
    <mergeCell ref="X63:AA63"/>
    <mergeCell ref="T63:W63"/>
    <mergeCell ref="R63:S63"/>
    <mergeCell ref="M63:N63"/>
    <mergeCell ref="J63:K64"/>
    <mergeCell ref="H63:I68"/>
    <mergeCell ref="E63:G68"/>
    <mergeCell ref="A63:D63"/>
    <mergeCell ref="R66:S68"/>
    <mergeCell ref="T66:AA68"/>
    <mergeCell ref="L66:Q68"/>
    <mergeCell ref="J66:K68"/>
    <mergeCell ref="X65:AA65"/>
    <mergeCell ref="T65:W65"/>
    <mergeCell ref="R65:S65"/>
    <mergeCell ref="A69:D69"/>
    <mergeCell ref="E69:G74"/>
    <mergeCell ref="H69:I74"/>
    <mergeCell ref="J69:K70"/>
    <mergeCell ref="M69:N69"/>
    <mergeCell ref="R69:S69"/>
    <mergeCell ref="T69:W69"/>
    <mergeCell ref="X69:AA69"/>
    <mergeCell ref="AB69:AC74"/>
    <mergeCell ref="A70:D74"/>
    <mergeCell ref="M70:N70"/>
    <mergeCell ref="R70:S70"/>
    <mergeCell ref="T70:W70"/>
    <mergeCell ref="X70:AA70"/>
    <mergeCell ref="J71:K71"/>
    <mergeCell ref="L71:Q71"/>
    <mergeCell ref="R71:S71"/>
    <mergeCell ref="T71:W71"/>
    <mergeCell ref="X71:AA71"/>
    <mergeCell ref="J72:K74"/>
    <mergeCell ref="T72:AA74"/>
    <mergeCell ref="L72:Q74"/>
    <mergeCell ref="R72:S74"/>
    <mergeCell ref="AB57:AC62"/>
    <mergeCell ref="A58:D62"/>
    <mergeCell ref="M58:N58"/>
    <mergeCell ref="R58:S58"/>
    <mergeCell ref="T58:W58"/>
    <mergeCell ref="X58:AA58"/>
    <mergeCell ref="J59:K59"/>
    <mergeCell ref="L59:Q59"/>
    <mergeCell ref="R59:S59"/>
    <mergeCell ref="T59:W59"/>
    <mergeCell ref="X59:AA59"/>
    <mergeCell ref="J60:K62"/>
    <mergeCell ref="L60:Q62"/>
    <mergeCell ref="R60:S62"/>
    <mergeCell ref="T60:AA62"/>
    <mergeCell ref="A57:D57"/>
    <mergeCell ref="E57:G62"/>
    <mergeCell ref="H57:I62"/>
    <mergeCell ref="J57:K58"/>
    <mergeCell ref="M57:N57"/>
    <mergeCell ref="R57:S57"/>
    <mergeCell ref="T57:W57"/>
    <mergeCell ref="X57:AA57"/>
    <mergeCell ref="A51:D51"/>
    <mergeCell ref="E51:G56"/>
    <mergeCell ref="H51:I56"/>
    <mergeCell ref="J51:K52"/>
    <mergeCell ref="M51:N51"/>
    <mergeCell ref="R51:S51"/>
    <mergeCell ref="T51:W51"/>
    <mergeCell ref="X51:AA51"/>
    <mergeCell ref="AB51:AC56"/>
    <mergeCell ref="A52:D56"/>
    <mergeCell ref="M52:N52"/>
    <mergeCell ref="R52:S52"/>
    <mergeCell ref="T52:W52"/>
    <mergeCell ref="X52:AA52"/>
    <mergeCell ref="J53:K53"/>
    <mergeCell ref="L53:Q53"/>
    <mergeCell ref="R53:S53"/>
    <mergeCell ref="T53:W53"/>
    <mergeCell ref="X53:AA53"/>
    <mergeCell ref="J54:K56"/>
    <mergeCell ref="L54:Q56"/>
    <mergeCell ref="R54:S56"/>
    <mergeCell ref="T54:AA56"/>
    <mergeCell ref="A45:D45"/>
    <mergeCell ref="E45:G50"/>
    <mergeCell ref="H45:I50"/>
    <mergeCell ref="J45:K46"/>
    <mergeCell ref="M45:N45"/>
    <mergeCell ref="R45:S45"/>
    <mergeCell ref="T45:W45"/>
    <mergeCell ref="X45:AA45"/>
    <mergeCell ref="AB45:AC50"/>
    <mergeCell ref="A46:D50"/>
    <mergeCell ref="M46:N46"/>
    <mergeCell ref="R46:S46"/>
    <mergeCell ref="T46:W46"/>
    <mergeCell ref="X46:AA46"/>
    <mergeCell ref="J47:K47"/>
    <mergeCell ref="L47:Q47"/>
    <mergeCell ref="R47:S47"/>
    <mergeCell ref="T47:W47"/>
    <mergeCell ref="X47:AA47"/>
    <mergeCell ref="J48:K50"/>
    <mergeCell ref="L48:Q50"/>
    <mergeCell ref="R48:S50"/>
    <mergeCell ref="T48:AA50"/>
    <mergeCell ref="A39:D39"/>
    <mergeCell ref="E39:G44"/>
    <mergeCell ref="H39:I44"/>
    <mergeCell ref="J39:K40"/>
    <mergeCell ref="M39:N39"/>
    <mergeCell ref="R39:S39"/>
    <mergeCell ref="T39:W39"/>
    <mergeCell ref="X39:AA39"/>
    <mergeCell ref="AB39:AC44"/>
    <mergeCell ref="A40:D44"/>
    <mergeCell ref="M40:N40"/>
    <mergeCell ref="R40:S40"/>
    <mergeCell ref="T40:W40"/>
    <mergeCell ref="X40:AA40"/>
    <mergeCell ref="J41:K41"/>
    <mergeCell ref="L41:Q41"/>
    <mergeCell ref="R41:S41"/>
    <mergeCell ref="T41:W41"/>
    <mergeCell ref="X41:AA41"/>
    <mergeCell ref="J42:K44"/>
    <mergeCell ref="L42:Q44"/>
    <mergeCell ref="R42:S44"/>
    <mergeCell ref="T42:AA44"/>
    <mergeCell ref="AB33:AC38"/>
    <mergeCell ref="A34:D38"/>
    <mergeCell ref="M34:N34"/>
    <mergeCell ref="R34:S34"/>
    <mergeCell ref="T34:W34"/>
    <mergeCell ref="X34:AA34"/>
    <mergeCell ref="J35:K35"/>
    <mergeCell ref="L35:Q35"/>
    <mergeCell ref="R35:S35"/>
    <mergeCell ref="T35:W35"/>
    <mergeCell ref="X35:AA35"/>
    <mergeCell ref="J36:K38"/>
    <mergeCell ref="L36:Q38"/>
    <mergeCell ref="R36:S38"/>
    <mergeCell ref="T36:AA38"/>
    <mergeCell ref="A33:D33"/>
    <mergeCell ref="E33:G38"/>
    <mergeCell ref="H33:I38"/>
    <mergeCell ref="J33:K34"/>
    <mergeCell ref="M33:N33"/>
    <mergeCell ref="R33:S33"/>
    <mergeCell ref="T33:W33"/>
    <mergeCell ref="X33:AA33"/>
    <mergeCell ref="Z12:AC12"/>
    <mergeCell ref="T23:W23"/>
    <mergeCell ref="X23:AA23"/>
    <mergeCell ref="L24:Q26"/>
    <mergeCell ref="R24:S26"/>
    <mergeCell ref="AD15:AD20"/>
    <mergeCell ref="AD21:AD26"/>
    <mergeCell ref="W10:W11"/>
    <mergeCell ref="T10:V11"/>
    <mergeCell ref="M21:N21"/>
    <mergeCell ref="R21:S21"/>
    <mergeCell ref="T21:W21"/>
    <mergeCell ref="X21:AA21"/>
    <mergeCell ref="M22:N22"/>
    <mergeCell ref="R22:S22"/>
    <mergeCell ref="T22:W22"/>
    <mergeCell ref="X22:AA22"/>
    <mergeCell ref="AD27:AD32"/>
    <mergeCell ref="AD33:AD38"/>
    <mergeCell ref="AD39:AD44"/>
    <mergeCell ref="AD45:AD50"/>
    <mergeCell ref="AD51:AD56"/>
    <mergeCell ref="AD57:AD62"/>
    <mergeCell ref="J13:Q14"/>
    <mergeCell ref="X17:AA17"/>
    <mergeCell ref="AB21:AC26"/>
    <mergeCell ref="AB27:AC32"/>
    <mergeCell ref="M28:N28"/>
    <mergeCell ref="R28:S28"/>
    <mergeCell ref="T28:W28"/>
    <mergeCell ref="X28:AA28"/>
    <mergeCell ref="J29:K29"/>
    <mergeCell ref="L29:Q29"/>
    <mergeCell ref="R29:S29"/>
    <mergeCell ref="T29:W29"/>
    <mergeCell ref="X29:AA29"/>
    <mergeCell ref="J30:K32"/>
    <mergeCell ref="L30:Q32"/>
    <mergeCell ref="R30:S32"/>
    <mergeCell ref="X16:AA16"/>
    <mergeCell ref="X15:AA15"/>
    <mergeCell ref="AD63:AD68"/>
    <mergeCell ref="AD69:AD74"/>
    <mergeCell ref="R10:R11"/>
    <mergeCell ref="AB13:AC14"/>
    <mergeCell ref="AB15:AC20"/>
    <mergeCell ref="T9:W9"/>
    <mergeCell ref="E1:H1"/>
    <mergeCell ref="E3:H3"/>
    <mergeCell ref="A9:B9"/>
    <mergeCell ref="A10:B11"/>
    <mergeCell ref="K9:S9"/>
    <mergeCell ref="O10:O11"/>
    <mergeCell ref="Q10:Q11"/>
    <mergeCell ref="S10:S11"/>
    <mergeCell ref="P10:P11"/>
    <mergeCell ref="A16:D20"/>
    <mergeCell ref="J15:K16"/>
    <mergeCell ref="M15:N15"/>
    <mergeCell ref="R15:S15"/>
    <mergeCell ref="R18:S20"/>
    <mergeCell ref="R17:S17"/>
    <mergeCell ref="T15:W15"/>
    <mergeCell ref="A4:AC4"/>
    <mergeCell ref="W12:Y12"/>
    <mergeCell ref="A27:D27"/>
    <mergeCell ref="E27:G32"/>
    <mergeCell ref="H27:I32"/>
    <mergeCell ref="J27:K28"/>
    <mergeCell ref="X27:AA27"/>
    <mergeCell ref="T24:AA26"/>
    <mergeCell ref="T30:AA32"/>
    <mergeCell ref="C10:F11"/>
    <mergeCell ref="G9:J9"/>
    <mergeCell ref="X9:AC9"/>
    <mergeCell ref="A28:D32"/>
    <mergeCell ref="M27:N27"/>
    <mergeCell ref="R27:S27"/>
    <mergeCell ref="T27:W27"/>
    <mergeCell ref="A21:D21"/>
    <mergeCell ref="E21:G26"/>
    <mergeCell ref="H21:I26"/>
    <mergeCell ref="J21:K22"/>
    <mergeCell ref="A15:D15"/>
    <mergeCell ref="E15:G20"/>
    <mergeCell ref="H15:I20"/>
    <mergeCell ref="A12:V12"/>
    <mergeCell ref="A13:I13"/>
    <mergeCell ref="A14:D14"/>
    <mergeCell ref="A22:D26"/>
    <mergeCell ref="J23:K23"/>
    <mergeCell ref="J24:K26"/>
    <mergeCell ref="E2:H2"/>
    <mergeCell ref="C9:F9"/>
    <mergeCell ref="G10:J11"/>
    <mergeCell ref="X5:AC5"/>
    <mergeCell ref="X6:AC7"/>
    <mergeCell ref="X10:AC11"/>
    <mergeCell ref="K10:N11"/>
    <mergeCell ref="H14:I14"/>
    <mergeCell ref="E14:G14"/>
    <mergeCell ref="R16:S16"/>
    <mergeCell ref="T16:W16"/>
    <mergeCell ref="T17:W17"/>
    <mergeCell ref="T18:AA20"/>
    <mergeCell ref="R13:AA14"/>
    <mergeCell ref="M16:N16"/>
    <mergeCell ref="L17:Q17"/>
    <mergeCell ref="J17:K17"/>
    <mergeCell ref="L18:Q20"/>
    <mergeCell ref="J18:K20"/>
    <mergeCell ref="L23:Q23"/>
    <mergeCell ref="R23:S23"/>
  </mergeCells>
  <phoneticPr fontId="1"/>
  <conditionalFormatting sqref="K10 O10 Q10 S10 E18:J18 A19:Q20 R18 A17:R17 A16:Q16 T15 X9:X10">
    <cfRule type="expression" dxfId="268" priority="244">
      <formula>A9=""</formula>
    </cfRule>
  </conditionalFormatting>
  <conditionalFormatting sqref="P10">
    <cfRule type="expression" dxfId="267" priority="242">
      <formula>P10=""</formula>
    </cfRule>
  </conditionalFormatting>
  <conditionalFormatting sqref="R10">
    <cfRule type="expression" dxfId="266" priority="241">
      <formula>R10=""</formula>
    </cfRule>
  </conditionalFormatting>
  <conditionalFormatting sqref="A16:D20">
    <cfRule type="expression" dxfId="265" priority="238">
      <formula>A16=""</formula>
    </cfRule>
  </conditionalFormatting>
  <conditionalFormatting sqref="A15:Q20">
    <cfRule type="expression" dxfId="264" priority="237">
      <formula>A15=""</formula>
    </cfRule>
  </conditionalFormatting>
  <conditionalFormatting sqref="C9:J11">
    <cfRule type="expression" dxfId="263" priority="230">
      <formula>C9=""</formula>
    </cfRule>
  </conditionalFormatting>
  <conditionalFormatting sqref="L18:Q20">
    <cfRule type="expression" dxfId="262" priority="229">
      <formula>L18=""</formula>
    </cfRule>
  </conditionalFormatting>
  <conditionalFormatting sqref="X15">
    <cfRule type="expression" dxfId="261" priority="247">
      <formula>#REF!=""</formula>
    </cfRule>
  </conditionalFormatting>
  <conditionalFormatting sqref="T15:AA15 T16:T17 X16:X17">
    <cfRule type="expression" dxfId="260" priority="228">
      <formula>T15=""</formula>
    </cfRule>
  </conditionalFormatting>
  <conditionalFormatting sqref="E24:J24 A25:Q26 R24 A23:R23 A22:Q22 T21">
    <cfRule type="expression" dxfId="259" priority="169">
      <formula>A21=""</formula>
    </cfRule>
  </conditionalFormatting>
  <conditionalFormatting sqref="A22:D26">
    <cfRule type="expression" dxfId="258" priority="168">
      <formula>A22=""</formula>
    </cfRule>
  </conditionalFormatting>
  <conditionalFormatting sqref="A21:Q26">
    <cfRule type="expression" dxfId="257" priority="167">
      <formula>A21=""</formula>
    </cfRule>
  </conditionalFormatting>
  <conditionalFormatting sqref="AB21:AC26">
    <cfRule type="expression" dxfId="256" priority="165">
      <formula>$AB21="自動計算"</formula>
    </cfRule>
    <cfRule type="expression" dxfId="255" priority="166">
      <formula>AND(NOT($AB21="自動計算"),$AD$14=$AD21)</formula>
    </cfRule>
  </conditionalFormatting>
  <conditionalFormatting sqref="L24:Q26">
    <cfRule type="expression" dxfId="254" priority="164">
      <formula>L24=""</formula>
    </cfRule>
  </conditionalFormatting>
  <conditionalFormatting sqref="X21">
    <cfRule type="expression" dxfId="253" priority="170">
      <formula>#REF!=""</formula>
    </cfRule>
  </conditionalFormatting>
  <conditionalFormatting sqref="T21:AA21">
    <cfRule type="expression" dxfId="252" priority="163">
      <formula>T21=""</formula>
    </cfRule>
  </conditionalFormatting>
  <conditionalFormatting sqref="E30:J30 A31:Q32 A29:R29 A28:Q28 T27">
    <cfRule type="expression" dxfId="251" priority="161">
      <formula>A27=""</formula>
    </cfRule>
  </conditionalFormatting>
  <conditionalFormatting sqref="A28:D32">
    <cfRule type="expression" dxfId="250" priority="160">
      <formula>A28=""</formula>
    </cfRule>
  </conditionalFormatting>
  <conditionalFormatting sqref="A27:Q32">
    <cfRule type="expression" dxfId="249" priority="159">
      <formula>A27=""</formula>
    </cfRule>
  </conditionalFormatting>
  <conditionalFormatting sqref="AB27:AC32">
    <cfRule type="expression" dxfId="248" priority="157">
      <formula>$AB27="自動計算"</formula>
    </cfRule>
    <cfRule type="expression" dxfId="247" priority="158">
      <formula>AND(NOT($AB27="自動計算"),$AD$14=$AD27)</formula>
    </cfRule>
  </conditionalFormatting>
  <conditionalFormatting sqref="L30:Q32">
    <cfRule type="expression" dxfId="246" priority="156">
      <formula>L30=""</formula>
    </cfRule>
  </conditionalFormatting>
  <conditionalFormatting sqref="X27">
    <cfRule type="expression" dxfId="245" priority="162">
      <formula>#REF!=""</formula>
    </cfRule>
  </conditionalFormatting>
  <conditionalFormatting sqref="T27:AA27">
    <cfRule type="expression" dxfId="244" priority="155">
      <formula>T27=""</formula>
    </cfRule>
  </conditionalFormatting>
  <conditionalFormatting sqref="E36:J36 A37:Q38 A35:R35 A34:Q34 T33">
    <cfRule type="expression" dxfId="243" priority="153">
      <formula>A33=""</formula>
    </cfRule>
  </conditionalFormatting>
  <conditionalFormatting sqref="A34:D38">
    <cfRule type="expression" dxfId="242" priority="152">
      <formula>A34=""</formula>
    </cfRule>
  </conditionalFormatting>
  <conditionalFormatting sqref="A33:Q38">
    <cfRule type="expression" dxfId="241" priority="151">
      <formula>A33=""</formula>
    </cfRule>
  </conditionalFormatting>
  <conditionalFormatting sqref="AB33:AC38">
    <cfRule type="expression" dxfId="240" priority="149">
      <formula>$AB33="自動計算"</formula>
    </cfRule>
    <cfRule type="expression" dxfId="239" priority="150">
      <formula>AND(NOT($AB33="自動計算"),$AD$14=$AD33)</formula>
    </cfRule>
  </conditionalFormatting>
  <conditionalFormatting sqref="L36:Q38">
    <cfRule type="expression" dxfId="238" priority="148">
      <formula>L36=""</formula>
    </cfRule>
  </conditionalFormatting>
  <conditionalFormatting sqref="X33">
    <cfRule type="expression" dxfId="237" priority="154">
      <formula>#REF!=""</formula>
    </cfRule>
  </conditionalFormatting>
  <conditionalFormatting sqref="T33:AA33">
    <cfRule type="expression" dxfId="236" priority="147">
      <formula>T33=""</formula>
    </cfRule>
  </conditionalFormatting>
  <conditionalFormatting sqref="E42:J42 A43:Q44 A41:R41 A40:Q40 T39">
    <cfRule type="expression" dxfId="235" priority="145">
      <formula>A39=""</formula>
    </cfRule>
  </conditionalFormatting>
  <conditionalFormatting sqref="A40:D44">
    <cfRule type="expression" dxfId="234" priority="144">
      <formula>A40=""</formula>
    </cfRule>
  </conditionalFormatting>
  <conditionalFormatting sqref="A39:Q44">
    <cfRule type="expression" dxfId="233" priority="143">
      <formula>A39=""</formula>
    </cfRule>
  </conditionalFormatting>
  <conditionalFormatting sqref="AB39:AC44">
    <cfRule type="expression" dxfId="232" priority="141">
      <formula>$AB39="自動計算"</formula>
    </cfRule>
    <cfRule type="expression" dxfId="231" priority="142">
      <formula>AND(NOT($AB39="自動計算"),$AD$14=$AD39)</formula>
    </cfRule>
  </conditionalFormatting>
  <conditionalFormatting sqref="L42:Q44">
    <cfRule type="expression" dxfId="230" priority="140">
      <formula>L42=""</formula>
    </cfRule>
  </conditionalFormatting>
  <conditionalFormatting sqref="X39">
    <cfRule type="expression" dxfId="229" priority="146">
      <formula>#REF!=""</formula>
    </cfRule>
  </conditionalFormatting>
  <conditionalFormatting sqref="T39:AA39">
    <cfRule type="expression" dxfId="228" priority="139">
      <formula>T39=""</formula>
    </cfRule>
  </conditionalFormatting>
  <conditionalFormatting sqref="E48:J48 A49:Q50 A47:R47 A46:Q46 T45">
    <cfRule type="expression" dxfId="227" priority="137">
      <formula>A45=""</formula>
    </cfRule>
  </conditionalFormatting>
  <conditionalFormatting sqref="A46:D50">
    <cfRule type="expression" dxfId="226" priority="136">
      <formula>A46=""</formula>
    </cfRule>
  </conditionalFormatting>
  <conditionalFormatting sqref="A45:Q50">
    <cfRule type="expression" dxfId="225" priority="135">
      <formula>A45=""</formula>
    </cfRule>
  </conditionalFormatting>
  <conditionalFormatting sqref="AB45:AC50">
    <cfRule type="expression" dxfId="224" priority="133">
      <formula>$AB45="自動計算"</formula>
    </cfRule>
    <cfRule type="expression" dxfId="223" priority="134">
      <formula>AND(NOT($AB45="自動計算"),$AD$14=$AD45)</formula>
    </cfRule>
  </conditionalFormatting>
  <conditionalFormatting sqref="L48:Q50">
    <cfRule type="expression" dxfId="222" priority="132">
      <formula>L48=""</formula>
    </cfRule>
  </conditionalFormatting>
  <conditionalFormatting sqref="X45">
    <cfRule type="expression" dxfId="221" priority="138">
      <formula>#REF!=""</formula>
    </cfRule>
  </conditionalFormatting>
  <conditionalFormatting sqref="T45:AA45">
    <cfRule type="expression" dxfId="220" priority="131">
      <formula>T45=""</formula>
    </cfRule>
  </conditionalFormatting>
  <conditionalFormatting sqref="E54:J54 A55:Q56 A53:R53 A52:Q52 T51">
    <cfRule type="expression" dxfId="219" priority="129">
      <formula>A51=""</formula>
    </cfRule>
  </conditionalFormatting>
  <conditionalFormatting sqref="A52:D56">
    <cfRule type="expression" dxfId="218" priority="128">
      <formula>A52=""</formula>
    </cfRule>
  </conditionalFormatting>
  <conditionalFormatting sqref="A51:Q56">
    <cfRule type="expression" dxfId="217" priority="127">
      <formula>A51=""</formula>
    </cfRule>
  </conditionalFormatting>
  <conditionalFormatting sqref="AB51:AC56">
    <cfRule type="expression" dxfId="216" priority="125">
      <formula>$AB51="自動計算"</formula>
    </cfRule>
    <cfRule type="expression" dxfId="215" priority="126">
      <formula>AND(NOT($AB51="自動計算"),$AD$14=$AD51)</formula>
    </cfRule>
  </conditionalFormatting>
  <conditionalFormatting sqref="L54:Q56">
    <cfRule type="expression" dxfId="214" priority="124">
      <formula>L54=""</formula>
    </cfRule>
  </conditionalFormatting>
  <conditionalFormatting sqref="X51">
    <cfRule type="expression" dxfId="213" priority="130">
      <formula>#REF!=""</formula>
    </cfRule>
  </conditionalFormatting>
  <conditionalFormatting sqref="T51:AA51">
    <cfRule type="expression" dxfId="212" priority="123">
      <formula>T51=""</formula>
    </cfRule>
  </conditionalFormatting>
  <conditionalFormatting sqref="E60:J60 A61:Q62 A59:R59 A58:Q58 T57">
    <cfRule type="expression" dxfId="211" priority="121">
      <formula>A57=""</formula>
    </cfRule>
  </conditionalFormatting>
  <conditionalFormatting sqref="A58:D62">
    <cfRule type="expression" dxfId="210" priority="120">
      <formula>A58=""</formula>
    </cfRule>
  </conditionalFormatting>
  <conditionalFormatting sqref="A57:Q62">
    <cfRule type="expression" dxfId="209" priority="119">
      <formula>A57=""</formula>
    </cfRule>
  </conditionalFormatting>
  <conditionalFormatting sqref="AB57:AC62">
    <cfRule type="expression" dxfId="208" priority="117">
      <formula>$AB57="自動計算"</formula>
    </cfRule>
    <cfRule type="expression" dxfId="207" priority="118">
      <formula>AND(NOT($AB57="自動計算"),$AD$14=$AD57)</formula>
    </cfRule>
  </conditionalFormatting>
  <conditionalFormatting sqref="L60:Q62">
    <cfRule type="expression" dxfId="206" priority="116">
      <formula>L60=""</formula>
    </cfRule>
  </conditionalFormatting>
  <conditionalFormatting sqref="X57">
    <cfRule type="expression" dxfId="205" priority="122">
      <formula>#REF!=""</formula>
    </cfRule>
  </conditionalFormatting>
  <conditionalFormatting sqref="T57:AA57">
    <cfRule type="expression" dxfId="204" priority="115">
      <formula>T57=""</formula>
    </cfRule>
  </conditionalFormatting>
  <conditionalFormatting sqref="E66:J66 A67:Q68 A65:R65 A64:Q64 T63">
    <cfRule type="expression" dxfId="203" priority="113">
      <formula>A63=""</formula>
    </cfRule>
  </conditionalFormatting>
  <conditionalFormatting sqref="A64:D68">
    <cfRule type="expression" dxfId="202" priority="112">
      <formula>A64=""</formula>
    </cfRule>
  </conditionalFormatting>
  <conditionalFormatting sqref="A63:Q68">
    <cfRule type="expression" dxfId="201" priority="111">
      <formula>A63=""</formula>
    </cfRule>
  </conditionalFormatting>
  <conditionalFormatting sqref="AB63:AC68">
    <cfRule type="expression" dxfId="200" priority="109">
      <formula>$AB63="自動計算"</formula>
    </cfRule>
    <cfRule type="expression" dxfId="199" priority="110">
      <formula>AND(NOT($AB63="自動計算"),$AD$14=$AD63)</formula>
    </cfRule>
  </conditionalFormatting>
  <conditionalFormatting sqref="L66:Q68">
    <cfRule type="expression" dxfId="198" priority="108">
      <formula>L66=""</formula>
    </cfRule>
  </conditionalFormatting>
  <conditionalFormatting sqref="X63">
    <cfRule type="expression" dxfId="197" priority="114">
      <formula>#REF!=""</formula>
    </cfRule>
  </conditionalFormatting>
  <conditionalFormatting sqref="T63:AA63">
    <cfRule type="expression" dxfId="196" priority="107">
      <formula>T63=""</formula>
    </cfRule>
  </conditionalFormatting>
  <conditionalFormatting sqref="E72:J72 A73:Q74 A71:R71 A70:Q70 T69">
    <cfRule type="expression" dxfId="195" priority="105">
      <formula>A69=""</formula>
    </cfRule>
  </conditionalFormatting>
  <conditionalFormatting sqref="A70:D74">
    <cfRule type="expression" dxfId="194" priority="104">
      <formula>A70=""</formula>
    </cfRule>
  </conditionalFormatting>
  <conditionalFormatting sqref="A69:Q74">
    <cfRule type="expression" dxfId="193" priority="103">
      <formula>A69=""</formula>
    </cfRule>
  </conditionalFormatting>
  <conditionalFormatting sqref="AB69:AC74">
    <cfRule type="expression" dxfId="192" priority="101">
      <formula>$AB69="自動計算"</formula>
    </cfRule>
    <cfRule type="expression" dxfId="191" priority="102">
      <formula>AND(NOT($AB69="自動計算"),$AD$14=$AD69)</formula>
    </cfRule>
  </conditionalFormatting>
  <conditionalFormatting sqref="L72:Q74">
    <cfRule type="expression" dxfId="190" priority="100">
      <formula>L72=""</formula>
    </cfRule>
  </conditionalFormatting>
  <conditionalFormatting sqref="X69">
    <cfRule type="expression" dxfId="189" priority="106">
      <formula>#REF!=""</formula>
    </cfRule>
  </conditionalFormatting>
  <conditionalFormatting sqref="T69:AA69">
    <cfRule type="expression" dxfId="188" priority="99">
      <formula>T69=""</formula>
    </cfRule>
  </conditionalFormatting>
  <conditionalFormatting sqref="T22 X22">
    <cfRule type="expression" dxfId="187" priority="82">
      <formula>T22=""</formula>
    </cfRule>
  </conditionalFormatting>
  <conditionalFormatting sqref="T28 X28">
    <cfRule type="expression" dxfId="186" priority="81">
      <formula>T28=""</formula>
    </cfRule>
  </conditionalFormatting>
  <conditionalFormatting sqref="T34 X34">
    <cfRule type="expression" dxfId="185" priority="80">
      <formula>T34=""</formula>
    </cfRule>
  </conditionalFormatting>
  <conditionalFormatting sqref="T40 X40">
    <cfRule type="expression" dxfId="184" priority="79">
      <formula>T40=""</formula>
    </cfRule>
  </conditionalFormatting>
  <conditionalFormatting sqref="T46 X46">
    <cfRule type="expression" dxfId="183" priority="78">
      <formula>T46=""</formula>
    </cfRule>
  </conditionalFormatting>
  <conditionalFormatting sqref="T52 X52">
    <cfRule type="expression" dxfId="182" priority="77">
      <formula>T52=""</formula>
    </cfRule>
  </conditionalFormatting>
  <conditionalFormatting sqref="T58 X58">
    <cfRule type="expression" dxfId="181" priority="76">
      <formula>T58=""</formula>
    </cfRule>
  </conditionalFormatting>
  <conditionalFormatting sqref="T64 X64">
    <cfRule type="expression" dxfId="180" priority="75">
      <formula>T64=""</formula>
    </cfRule>
  </conditionalFormatting>
  <conditionalFormatting sqref="T70 X70">
    <cfRule type="expression" dxfId="179" priority="73">
      <formula>T70=""</formula>
    </cfRule>
  </conditionalFormatting>
  <conditionalFormatting sqref="T18">
    <cfRule type="expression" dxfId="178" priority="60">
      <formula>T18=""</formula>
    </cfRule>
  </conditionalFormatting>
  <conditionalFormatting sqref="T24">
    <cfRule type="expression" dxfId="177" priority="59">
      <formula>T24=""</formula>
    </cfRule>
  </conditionalFormatting>
  <conditionalFormatting sqref="T30">
    <cfRule type="expression" dxfId="176" priority="58">
      <formula>T30=""</formula>
    </cfRule>
  </conditionalFormatting>
  <conditionalFormatting sqref="T36">
    <cfRule type="expression" dxfId="175" priority="57">
      <formula>T36=""</formula>
    </cfRule>
  </conditionalFormatting>
  <conditionalFormatting sqref="T42">
    <cfRule type="expression" dxfId="174" priority="56">
      <formula>T42=""</formula>
    </cfRule>
  </conditionalFormatting>
  <conditionalFormatting sqref="T48">
    <cfRule type="expression" dxfId="173" priority="55">
      <formula>T48=""</formula>
    </cfRule>
  </conditionalFormatting>
  <conditionalFormatting sqref="T54">
    <cfRule type="expression" dxfId="172" priority="54">
      <formula>T54=""</formula>
    </cfRule>
  </conditionalFormatting>
  <conditionalFormatting sqref="T60">
    <cfRule type="expression" dxfId="171" priority="53">
      <formula>T60=""</formula>
    </cfRule>
  </conditionalFormatting>
  <conditionalFormatting sqref="T66">
    <cfRule type="expression" dxfId="170" priority="52">
      <formula>T66=""</formula>
    </cfRule>
  </conditionalFormatting>
  <conditionalFormatting sqref="T72">
    <cfRule type="expression" dxfId="169" priority="51">
      <formula>T72=""</formula>
    </cfRule>
  </conditionalFormatting>
  <conditionalFormatting sqref="AB15:AC74">
    <cfRule type="expression" dxfId="1" priority="232">
      <formula>$AB15="自動計算"</formula>
    </cfRule>
    <cfRule type="expression" dxfId="0" priority="234">
      <formula>AND(NOT($AB15="自動計算"),$AD$14=$AD15)</formula>
    </cfRule>
  </conditionalFormatting>
  <conditionalFormatting sqref="T23 X23">
    <cfRule type="expression" dxfId="168" priority="45">
      <formula>T23=""</formula>
    </cfRule>
  </conditionalFormatting>
  <conditionalFormatting sqref="T29 X29">
    <cfRule type="expression" dxfId="167" priority="44">
      <formula>T29=""</formula>
    </cfRule>
  </conditionalFormatting>
  <conditionalFormatting sqref="T35 X35">
    <cfRule type="expression" dxfId="166" priority="43">
      <formula>T35=""</formula>
    </cfRule>
  </conditionalFormatting>
  <conditionalFormatting sqref="T41 X41">
    <cfRule type="expression" dxfId="165" priority="42">
      <formula>T41=""</formula>
    </cfRule>
  </conditionalFormatting>
  <conditionalFormatting sqref="T47 X47">
    <cfRule type="expression" dxfId="164" priority="41">
      <formula>T47=""</formula>
    </cfRule>
  </conditionalFormatting>
  <conditionalFormatting sqref="T53 X53">
    <cfRule type="expression" dxfId="163" priority="40">
      <formula>T53=""</formula>
    </cfRule>
  </conditionalFormatting>
  <conditionalFormatting sqref="T59 X59">
    <cfRule type="expression" dxfId="162" priority="39">
      <formula>T59=""</formula>
    </cfRule>
  </conditionalFormatting>
  <conditionalFormatting sqref="T65 X65">
    <cfRule type="expression" dxfId="161" priority="38">
      <formula>T65=""</formula>
    </cfRule>
  </conditionalFormatting>
  <conditionalFormatting sqref="T71 X71">
    <cfRule type="expression" dxfId="160" priority="37">
      <formula>T71=""</formula>
    </cfRule>
  </conditionalFormatting>
  <conditionalFormatting sqref="E78:J78 A79:Q80 A77:R77 A76:Q76 T75">
    <cfRule type="expression" dxfId="159" priority="33">
      <formula>A75=""</formula>
    </cfRule>
  </conditionalFormatting>
  <conditionalFormatting sqref="A76:D80">
    <cfRule type="expression" dxfId="158" priority="32">
      <formula>A76=""</formula>
    </cfRule>
  </conditionalFormatting>
  <conditionalFormatting sqref="A75:Q80">
    <cfRule type="expression" dxfId="157" priority="31">
      <formula>A75=""</formula>
    </cfRule>
  </conditionalFormatting>
  <conditionalFormatting sqref="AB75:AC80">
    <cfRule type="expression" dxfId="156" priority="29">
      <formula>$AB75="自動計算"</formula>
    </cfRule>
    <cfRule type="expression" dxfId="155" priority="30">
      <formula>AND(NOT($AB75="自動計算"),$AD$14=$AD75)</formula>
    </cfRule>
  </conditionalFormatting>
  <conditionalFormatting sqref="L78:Q80">
    <cfRule type="expression" dxfId="154" priority="28">
      <formula>L78=""</formula>
    </cfRule>
  </conditionalFormatting>
  <conditionalFormatting sqref="X75">
    <cfRule type="expression" dxfId="153" priority="34">
      <formula>#REF!=""</formula>
    </cfRule>
  </conditionalFormatting>
  <conditionalFormatting sqref="T75:AA75">
    <cfRule type="expression" dxfId="152" priority="27">
      <formula>T75=""</formula>
    </cfRule>
  </conditionalFormatting>
  <conditionalFormatting sqref="T76 X76">
    <cfRule type="expression" dxfId="151" priority="26">
      <formula>T76=""</formula>
    </cfRule>
  </conditionalFormatting>
  <conditionalFormatting sqref="T78">
    <cfRule type="expression" dxfId="150" priority="25">
      <formula>T78=""</formula>
    </cfRule>
  </conditionalFormatting>
  <conditionalFormatting sqref="AB75:AC80">
    <cfRule type="expression" dxfId="149" priority="35">
      <formula>$AB75="自動計算"</formula>
    </cfRule>
    <cfRule type="expression" dxfId="148" priority="36">
      <formula>AND(NOT($AB75="自動計算"),$AD$14=$AD75)</formula>
    </cfRule>
  </conditionalFormatting>
  <conditionalFormatting sqref="T77 X77">
    <cfRule type="expression" dxfId="147" priority="24">
      <formula>T77=""</formula>
    </cfRule>
  </conditionalFormatting>
  <conditionalFormatting sqref="X6">
    <cfRule type="expression" dxfId="146" priority="10">
      <formula>X6=""</formula>
    </cfRule>
  </conditionalFormatting>
  <conditionalFormatting sqref="R30">
    <cfRule type="expression" dxfId="145" priority="9">
      <formula>R30=""</formula>
    </cfRule>
  </conditionalFormatting>
  <conditionalFormatting sqref="R36">
    <cfRule type="expression" dxfId="144" priority="8">
      <formula>R36=""</formula>
    </cfRule>
  </conditionalFormatting>
  <conditionalFormatting sqref="R42">
    <cfRule type="expression" dxfId="143" priority="7">
      <formula>R42=""</formula>
    </cfRule>
  </conditionalFormatting>
  <conditionalFormatting sqref="R48">
    <cfRule type="expression" dxfId="142" priority="6">
      <formula>R48=""</formula>
    </cfRule>
  </conditionalFormatting>
  <conditionalFormatting sqref="R54">
    <cfRule type="expression" dxfId="141" priority="5">
      <formula>R54=""</formula>
    </cfRule>
  </conditionalFormatting>
  <conditionalFormatting sqref="R60">
    <cfRule type="expression" dxfId="140" priority="4">
      <formula>R60=""</formula>
    </cfRule>
  </conditionalFormatting>
  <conditionalFormatting sqref="R66">
    <cfRule type="expression" dxfId="139" priority="3">
      <formula>R66=""</formula>
    </cfRule>
  </conditionalFormatting>
  <conditionalFormatting sqref="R72">
    <cfRule type="expression" dxfId="138" priority="2">
      <formula>R72=""</formula>
    </cfRule>
  </conditionalFormatting>
  <conditionalFormatting sqref="R78">
    <cfRule type="expression" dxfId="137" priority="1">
      <formula>R78=""</formula>
    </cfRule>
  </conditionalFormatting>
  <dataValidations xWindow="313" yWindow="826" count="9">
    <dataValidation imeMode="halfKatakana" allowBlank="1" showInputMessage="1" showErrorMessage="1" sqref="C9 K9 G9" xr:uid="{00000000-0002-0000-0000-000002000000}"/>
    <dataValidation type="whole" allowBlank="1" showInputMessage="1" prompt="1～12月の範囲で入力してください" sqref="P15:P16 P21:P22 P27:P28 P33:P34 P39:P40 P45:P46 P51:P52 P57:P58 P63:P64 P69:P70 P75:P76" xr:uid="{00000000-0002-0000-0000-000004000000}">
      <formula1>1</formula1>
      <formula2>12</formula2>
    </dataValidation>
    <dataValidation type="whole" allowBlank="1" showInputMessage="1" showErrorMessage="1" sqref="M16:N16 M22:N22 M28:N28 M34:N34 M40:N40 M46:N46 M52:N52 M58:N58 M64:N64 M70:N70 M76:N76" xr:uid="{00000000-0002-0000-0000-000005000000}">
      <formula1>1950</formula1>
      <formula2>YEAR(TODAY())</formula2>
    </dataValidation>
    <dataValidation type="list" allowBlank="1" showInputMessage="1" showErrorMessage="1" sqref="T16:W16 T64:W64 T22:W22 T28:W28 T34:W34 T40:W40 T46:W46 T52:W52 T58:W58 T70:W70 T76:W76" xr:uid="{00000000-0002-0000-0000-000006000000}">
      <formula1>業界大分類</formula1>
    </dataValidation>
    <dataValidation type="list" allowBlank="1" showInputMessage="1" showErrorMessage="1" sqref="X64:AA65 X58:AA59 X22:AA23 X28:AA29 X34:AA35 X40:AA41 X46:AA47 X52:AA53 X70:AA71 X16:AA17 X76:AA77" xr:uid="{00000000-0002-0000-0000-000007000000}">
      <formula1>INDIRECT($T16)</formula1>
    </dataValidation>
    <dataValidation type="list" allowBlank="1" showInputMessage="1" showErrorMessage="1" sqref="T17:W17 T23:W23 T29:W29 T35:W35 T41:W41 T47:W47 T53:W53 T59:W59 T65:W65 T71:W71 T77:W77" xr:uid="{00000000-0002-0000-0000-00000D000000}">
      <formula1>職種大分類</formula1>
    </dataValidation>
    <dataValidation type="list" allowBlank="1" showInputMessage="1" showErrorMessage="1" sqref="X10:AC11" xr:uid="{A15CAC30-09C8-4DCF-BDD7-1C9F98204AFD}">
      <formula1>INDIRECT($X6)</formula1>
    </dataValidation>
    <dataValidation type="list" allowBlank="1" showInputMessage="1" showErrorMessage="1" sqref="Y8:AC8" xr:uid="{146994E5-D84E-44ED-B38A-0FCC329635DC}">
      <formula1>"ターム1(2025年10月採用),ターム2(2026年4月),ターム3(2026年4月又は7月採用)"</formula1>
    </dataValidation>
    <dataValidation type="list" allowBlank="1" showInputMessage="1" showErrorMessage="1" sqref="X6:AC7" xr:uid="{19B61A49-FD34-4130-A555-40D25D3A0895}">
      <formula1>ターム選択</formula1>
    </dataValidation>
  </dataValidations>
  <pageMargins left="0.23622047244094491" right="0.23622047244094491" top="0.15748031496062992" bottom="0.19685039370078741" header="0.31496062992125984" footer="0"/>
  <pageSetup paperSize="9" scale="85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0786-687F-4D05-9BCA-44AB77202BC9}">
  <sheetPr>
    <pageSetUpPr fitToPage="1"/>
  </sheetPr>
  <dimension ref="A1:AE80"/>
  <sheetViews>
    <sheetView showGridLines="0" topLeftCell="A4" zoomScaleNormal="100" workbookViewId="0">
      <selection activeCell="AN27" sqref="AN27"/>
    </sheetView>
  </sheetViews>
  <sheetFormatPr defaultColWidth="9" defaultRowHeight="13.5" outlineLevelRow="1" outlineLevelCol="1" x14ac:dyDescent="0.15"/>
  <cols>
    <col min="1" max="1" width="5.875" style="21" customWidth="1"/>
    <col min="2" max="2" width="3.25" style="21" customWidth="1"/>
    <col min="3" max="3" width="3" style="21" customWidth="1"/>
    <col min="4" max="7" width="3.625" style="21" customWidth="1"/>
    <col min="8" max="9" width="3.125" style="21" customWidth="1"/>
    <col min="10" max="10" width="5.25" style="21" customWidth="1"/>
    <col min="11" max="15" width="3.125" style="21" customWidth="1"/>
    <col min="16" max="16" width="6.125" style="21" customWidth="1"/>
    <col min="17" max="19" width="3.125" style="21" customWidth="1"/>
    <col min="20" max="23" width="5.875" style="21" customWidth="1"/>
    <col min="24" max="25" width="4.75" style="21" customWidth="1"/>
    <col min="26" max="26" width="5.125" style="21" customWidth="1"/>
    <col min="27" max="28" width="4.25" style="21" customWidth="1"/>
    <col min="29" max="29" width="3.75" style="21" customWidth="1"/>
    <col min="30" max="30" width="3.75" style="28" hidden="1" customWidth="1" outlineLevel="1"/>
    <col min="31" max="31" width="4.25" style="21" customWidth="1" collapsed="1"/>
    <col min="32" max="16384" width="9" style="21"/>
  </cols>
  <sheetData>
    <row r="1" spans="1:30" hidden="1" outlineLevel="1" x14ac:dyDescent="0.15">
      <c r="B1" s="21" t="s">
        <v>413</v>
      </c>
      <c r="E1" s="51">
        <v>45748</v>
      </c>
      <c r="F1" s="51"/>
      <c r="G1" s="51"/>
      <c r="H1" s="51"/>
      <c r="O1" s="21" t="s">
        <v>18</v>
      </c>
      <c r="P1" s="21" t="s">
        <v>19</v>
      </c>
      <c r="Q1" s="21" t="s">
        <v>19</v>
      </c>
      <c r="R1" s="21" t="s">
        <v>19</v>
      </c>
      <c r="S1" s="21" t="s">
        <v>19</v>
      </c>
      <c r="T1" s="21" t="s">
        <v>19</v>
      </c>
      <c r="U1" s="21" t="s">
        <v>19</v>
      </c>
      <c r="V1" s="21" t="s">
        <v>19</v>
      </c>
      <c r="W1" s="21" t="s">
        <v>19</v>
      </c>
      <c r="X1" s="21" t="s">
        <v>19</v>
      </c>
      <c r="Z1" s="21" t="s">
        <v>35</v>
      </c>
    </row>
    <row r="2" spans="1:30" hidden="1" outlineLevel="1" x14ac:dyDescent="0.15">
      <c r="E2" s="51">
        <v>46113</v>
      </c>
      <c r="F2" s="51"/>
      <c r="G2" s="51"/>
      <c r="H2" s="51"/>
      <c r="M2" s="21">
        <v>18</v>
      </c>
      <c r="N2" s="21" t="s">
        <v>15</v>
      </c>
      <c r="O2" s="21">
        <f>VALUE($M15&amp;TEXT($P15,"00"))</f>
        <v>202104</v>
      </c>
      <c r="P2" s="21">
        <f>VALUE($M21&amp;TEXT($P21,"00"))</f>
        <v>201904</v>
      </c>
      <c r="Q2" s="21">
        <f>VALUE($M27&amp;TEXT($P27,"00"))</f>
        <v>201504</v>
      </c>
      <c r="R2" s="21">
        <f>VALUE($M33&amp;TEXT($P33,"00"))</f>
        <v>201704</v>
      </c>
      <c r="S2" s="21">
        <f>VALUE($M39&amp;TEXT($P39,"00"))</f>
        <v>0</v>
      </c>
      <c r="T2" s="21">
        <f>VALUE($M45&amp;TEXT($P45,"00"))</f>
        <v>0</v>
      </c>
      <c r="U2" s="21">
        <f>VALUE($M51&amp;TEXT($P51,"00"))</f>
        <v>0</v>
      </c>
      <c r="V2" s="21">
        <f>VALUE($M57&amp;TEXT($P57,"00"))</f>
        <v>0</v>
      </c>
      <c r="W2" s="21">
        <f>VALUE($M63&amp;TEXT($P63,"00"))</f>
        <v>0</v>
      </c>
      <c r="X2" s="21">
        <f>VALUE($M69&amp;TEXT($P69,"00"))</f>
        <v>0</v>
      </c>
      <c r="Z2" s="22">
        <f ca="1">TODAY()</f>
        <v>45741</v>
      </c>
    </row>
    <row r="3" spans="1:30" hidden="1" outlineLevel="1" x14ac:dyDescent="0.15">
      <c r="B3" s="21" t="s">
        <v>6</v>
      </c>
      <c r="E3" s="155" t="str">
        <f>K10&amp;O10&amp;P10&amp;Q10&amp;R10&amp;S10</f>
        <v>2000年4月2日</v>
      </c>
      <c r="F3" s="155"/>
      <c r="G3" s="155"/>
      <c r="H3" s="155"/>
      <c r="N3" s="21" t="s">
        <v>16</v>
      </c>
      <c r="O3" s="21">
        <f>VALUE($M16&amp;TEXT($P16,"00"))</f>
        <v>202503</v>
      </c>
      <c r="P3" s="21">
        <f>VALUE($M22&amp;TEXT($P22,"00"))</f>
        <v>202103</v>
      </c>
      <c r="Q3" s="21">
        <f>VALUE($M28&amp;TEXT($P28,"00"))</f>
        <v>201812</v>
      </c>
      <c r="R3" s="21">
        <f>VALUE($M34&amp;TEXT($P34,"00"))</f>
        <v>201810</v>
      </c>
      <c r="S3" s="21">
        <f>VALUE($M40&amp;TEXT($P40,"00"))</f>
        <v>0</v>
      </c>
      <c r="T3" s="21">
        <f>VALUE($M46&amp;TEXT($P46,"00"))</f>
        <v>0</v>
      </c>
      <c r="U3" s="21">
        <f>VALUE($M52&amp;TEXT($P52,"00"))</f>
        <v>0</v>
      </c>
      <c r="V3" s="21">
        <f>VALUE($M58&amp;TEXT($P58,"00"))</f>
        <v>0</v>
      </c>
      <c r="W3" s="21">
        <f>VALUE($M64&amp;TEXT($P64,"00"))</f>
        <v>0</v>
      </c>
      <c r="X3" s="21">
        <f>VALUE($M70&amp;TEXT($P70,"00"))</f>
        <v>0</v>
      </c>
    </row>
    <row r="4" spans="1:30" ht="50.1" customHeight="1" collapsed="1" thickBot="1" x14ac:dyDescent="0.2">
      <c r="A4" s="173" t="s">
        <v>388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5"/>
    </row>
    <row r="5" spans="1:30" ht="15" customHeight="1" thickBo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58" t="s">
        <v>393</v>
      </c>
      <c r="Y5" s="59"/>
      <c r="Z5" s="59"/>
      <c r="AA5" s="59"/>
      <c r="AB5" s="59"/>
      <c r="AC5" s="60"/>
    </row>
    <row r="6" spans="1:30" ht="13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61" t="s">
        <v>418</v>
      </c>
      <c r="Y6" s="62"/>
      <c r="Z6" s="62"/>
      <c r="AA6" s="62"/>
      <c r="AB6" s="62"/>
      <c r="AC6" s="63"/>
    </row>
    <row r="7" spans="1:30" ht="15" customHeight="1" thickBo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64"/>
      <c r="Y7" s="65"/>
      <c r="Z7" s="65"/>
      <c r="AA7" s="65"/>
      <c r="AB7" s="65"/>
      <c r="AC7" s="66"/>
    </row>
    <row r="8" spans="1:30" ht="9.9499999999999993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0"/>
      <c r="Y8" s="30"/>
      <c r="Z8" s="30"/>
      <c r="AA8" s="30"/>
      <c r="AB8" s="30"/>
      <c r="AC8" s="30"/>
    </row>
    <row r="9" spans="1:30" ht="15" customHeight="1" x14ac:dyDescent="0.15">
      <c r="A9" s="156" t="s">
        <v>5</v>
      </c>
      <c r="B9" s="157"/>
      <c r="C9" s="52" t="s">
        <v>391</v>
      </c>
      <c r="D9" s="53"/>
      <c r="E9" s="53"/>
      <c r="F9" s="53"/>
      <c r="G9" s="53" t="s">
        <v>390</v>
      </c>
      <c r="H9" s="53"/>
      <c r="I9" s="53"/>
      <c r="J9" s="124"/>
      <c r="K9" s="162" t="s">
        <v>6</v>
      </c>
      <c r="L9" s="163"/>
      <c r="M9" s="163"/>
      <c r="N9" s="163"/>
      <c r="O9" s="163"/>
      <c r="P9" s="163"/>
      <c r="Q9" s="163"/>
      <c r="R9" s="163"/>
      <c r="S9" s="164"/>
      <c r="T9" s="152" t="s">
        <v>412</v>
      </c>
      <c r="U9" s="153"/>
      <c r="V9" s="153"/>
      <c r="W9" s="154"/>
      <c r="X9" s="125" t="s">
        <v>387</v>
      </c>
      <c r="Y9" s="125"/>
      <c r="Z9" s="125"/>
      <c r="AA9" s="125"/>
      <c r="AB9" s="125"/>
      <c r="AC9" s="126"/>
    </row>
    <row r="10" spans="1:30" ht="13.5" customHeight="1" x14ac:dyDescent="0.15">
      <c r="A10" s="158" t="s">
        <v>397</v>
      </c>
      <c r="B10" s="159"/>
      <c r="C10" s="122" t="s">
        <v>389</v>
      </c>
      <c r="D10" s="54"/>
      <c r="E10" s="54"/>
      <c r="F10" s="54"/>
      <c r="G10" s="54" t="s">
        <v>374</v>
      </c>
      <c r="H10" s="54"/>
      <c r="I10" s="54"/>
      <c r="J10" s="55"/>
      <c r="K10" s="70">
        <v>2000</v>
      </c>
      <c r="L10" s="71"/>
      <c r="M10" s="71"/>
      <c r="N10" s="71"/>
      <c r="O10" s="165" t="s">
        <v>3</v>
      </c>
      <c r="P10" s="145">
        <v>4</v>
      </c>
      <c r="Q10" s="165" t="s">
        <v>8</v>
      </c>
      <c r="R10" s="145">
        <v>2</v>
      </c>
      <c r="S10" s="167" t="s">
        <v>9</v>
      </c>
      <c r="T10" s="191">
        <f>IF(X6="ターム1",IFERROR(DATEDIF($E$3,EDATE($E$1,12),"Y"),"自動計算"),IF(X6="ターム2",IFERROR(DATEDIF($E$3,EDATE($E$2,12),"Y"),"自動計算"),IF(X6="ターム3",IFERROR(DATEDIF($E$3,EDATE($E$2,12),"Y"),"自動計算"))))</f>
        <v>25</v>
      </c>
      <c r="U10" s="192"/>
      <c r="V10" s="192"/>
      <c r="W10" s="189" t="str">
        <f>IF(N1="自動計算","","歳")</f>
        <v>歳</v>
      </c>
      <c r="X10" s="67" t="s">
        <v>415</v>
      </c>
      <c r="Y10" s="67"/>
      <c r="Z10" s="67"/>
      <c r="AA10" s="67"/>
      <c r="AB10" s="67"/>
      <c r="AC10" s="68"/>
    </row>
    <row r="11" spans="1:30" ht="15" customHeight="1" thickBot="1" x14ac:dyDescent="0.2">
      <c r="A11" s="160"/>
      <c r="B11" s="161"/>
      <c r="C11" s="123"/>
      <c r="D11" s="56"/>
      <c r="E11" s="56"/>
      <c r="F11" s="56"/>
      <c r="G11" s="56"/>
      <c r="H11" s="56"/>
      <c r="I11" s="56"/>
      <c r="J11" s="57"/>
      <c r="K11" s="72"/>
      <c r="L11" s="73"/>
      <c r="M11" s="73"/>
      <c r="N11" s="73"/>
      <c r="O11" s="166"/>
      <c r="P11" s="146"/>
      <c r="Q11" s="166"/>
      <c r="R11" s="146"/>
      <c r="S11" s="168"/>
      <c r="T11" s="193"/>
      <c r="U11" s="194"/>
      <c r="V11" s="194"/>
      <c r="W11" s="190"/>
      <c r="X11" s="65"/>
      <c r="Y11" s="65"/>
      <c r="Z11" s="65"/>
      <c r="AA11" s="65"/>
      <c r="AB11" s="65"/>
      <c r="AC11" s="69"/>
    </row>
    <row r="12" spans="1:30" ht="36" customHeight="1" thickBot="1" x14ac:dyDescent="0.2">
      <c r="A12" s="136" t="s">
        <v>395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76" t="s">
        <v>399</v>
      </c>
      <c r="X12" s="177"/>
      <c r="Y12" s="178"/>
      <c r="Z12" s="185" t="str">
        <f>QUOTIENT(職務経験計算表!O1,12)&amp;"年"&amp;MOD(職務経験計算表!O1,12)&amp;"月"</f>
        <v>0年0月</v>
      </c>
      <c r="AA12" s="186"/>
      <c r="AB12" s="186"/>
      <c r="AC12" s="187"/>
    </row>
    <row r="13" spans="1:30" s="23" customFormat="1" ht="13.5" customHeight="1" x14ac:dyDescent="0.15">
      <c r="A13" s="138" t="s">
        <v>380</v>
      </c>
      <c r="B13" s="139"/>
      <c r="C13" s="139"/>
      <c r="D13" s="139"/>
      <c r="E13" s="139"/>
      <c r="F13" s="139"/>
      <c r="G13" s="139"/>
      <c r="H13" s="139"/>
      <c r="I13" s="140"/>
      <c r="J13" s="179" t="s">
        <v>381</v>
      </c>
      <c r="K13" s="180"/>
      <c r="L13" s="180"/>
      <c r="M13" s="180"/>
      <c r="N13" s="180"/>
      <c r="O13" s="180"/>
      <c r="P13" s="180"/>
      <c r="Q13" s="181"/>
      <c r="R13" s="94" t="s">
        <v>382</v>
      </c>
      <c r="S13" s="95"/>
      <c r="T13" s="95"/>
      <c r="U13" s="95"/>
      <c r="V13" s="95"/>
      <c r="W13" s="95"/>
      <c r="X13" s="95"/>
      <c r="Y13" s="95"/>
      <c r="Z13" s="95"/>
      <c r="AA13" s="96"/>
      <c r="AB13" s="49" t="s">
        <v>383</v>
      </c>
      <c r="AC13" s="147"/>
      <c r="AD13" s="27"/>
    </row>
    <row r="14" spans="1:30" s="23" customFormat="1" ht="13.5" customHeight="1" x14ac:dyDescent="0.15">
      <c r="A14" s="141" t="s">
        <v>1</v>
      </c>
      <c r="B14" s="142"/>
      <c r="C14" s="142"/>
      <c r="D14" s="143"/>
      <c r="E14" s="76" t="s">
        <v>2</v>
      </c>
      <c r="F14" s="77"/>
      <c r="G14" s="78"/>
      <c r="H14" s="74" t="s">
        <v>0</v>
      </c>
      <c r="I14" s="75"/>
      <c r="J14" s="97"/>
      <c r="K14" s="98"/>
      <c r="L14" s="98"/>
      <c r="M14" s="98"/>
      <c r="N14" s="98"/>
      <c r="O14" s="98"/>
      <c r="P14" s="98"/>
      <c r="Q14" s="99"/>
      <c r="R14" s="97"/>
      <c r="S14" s="98"/>
      <c r="T14" s="98"/>
      <c r="U14" s="98"/>
      <c r="V14" s="98"/>
      <c r="W14" s="98"/>
      <c r="X14" s="98"/>
      <c r="Y14" s="98"/>
      <c r="Z14" s="98"/>
      <c r="AA14" s="99"/>
      <c r="AB14" s="148"/>
      <c r="AC14" s="149"/>
      <c r="AD14" s="27">
        <f>MAX(AD15:AD74)</f>
        <v>48</v>
      </c>
    </row>
    <row r="15" spans="1:30" s="25" customFormat="1" ht="12.75" customHeight="1" x14ac:dyDescent="0.15">
      <c r="A15" s="108" t="s">
        <v>10</v>
      </c>
      <c r="B15" s="109"/>
      <c r="C15" s="109"/>
      <c r="D15" s="109"/>
      <c r="E15" s="132" t="s">
        <v>406</v>
      </c>
      <c r="F15" s="133"/>
      <c r="G15" s="134"/>
      <c r="H15" s="132" t="s">
        <v>392</v>
      </c>
      <c r="I15" s="135"/>
      <c r="J15" s="118" t="s">
        <v>12</v>
      </c>
      <c r="K15" s="119"/>
      <c r="L15" s="24" t="s">
        <v>15</v>
      </c>
      <c r="M15" s="127">
        <v>2021</v>
      </c>
      <c r="N15" s="127"/>
      <c r="O15" s="13" t="s">
        <v>3</v>
      </c>
      <c r="P15" s="5" t="s">
        <v>375</v>
      </c>
      <c r="Q15" s="13" t="s">
        <v>4</v>
      </c>
      <c r="R15" s="128"/>
      <c r="S15" s="129"/>
      <c r="T15" s="130" t="s">
        <v>36</v>
      </c>
      <c r="U15" s="131"/>
      <c r="V15" s="131"/>
      <c r="W15" s="131"/>
      <c r="X15" s="120" t="s">
        <v>37</v>
      </c>
      <c r="Y15" s="120"/>
      <c r="Z15" s="120"/>
      <c r="AA15" s="121"/>
      <c r="AB15" s="150" t="str">
        <f>IF(M15="","自動計算",QUOTIENT((M16*12+P16)-(M15*12+P15)+1,12)&amp;"年"&amp;MOD((M16*12+P16)-(M15*12+P15)+1,12)&amp;"月")</f>
        <v>4年0月</v>
      </c>
      <c r="AC15" s="151"/>
      <c r="AD15" s="188">
        <f>(M16*12+P16)-(M15*12+P15)+1</f>
        <v>48</v>
      </c>
    </row>
    <row r="16" spans="1:30" s="25" customFormat="1" ht="12.75" customHeight="1" x14ac:dyDescent="0.15">
      <c r="A16" s="34" t="s">
        <v>400</v>
      </c>
      <c r="B16" s="35"/>
      <c r="C16" s="35"/>
      <c r="D16" s="36"/>
      <c r="E16" s="110"/>
      <c r="F16" s="111"/>
      <c r="G16" s="112"/>
      <c r="H16" s="110"/>
      <c r="I16" s="116"/>
      <c r="J16" s="43"/>
      <c r="K16" s="44"/>
      <c r="L16" s="26" t="s">
        <v>16</v>
      </c>
      <c r="M16" s="100">
        <v>2025</v>
      </c>
      <c r="N16" s="100"/>
      <c r="O16" s="14" t="s">
        <v>3</v>
      </c>
      <c r="P16" s="6" t="s">
        <v>378</v>
      </c>
      <c r="Q16" s="14" t="s">
        <v>4</v>
      </c>
      <c r="R16" s="79" t="s">
        <v>38</v>
      </c>
      <c r="S16" s="80"/>
      <c r="T16" s="81" t="s">
        <v>46</v>
      </c>
      <c r="U16" s="82"/>
      <c r="V16" s="82"/>
      <c r="W16" s="82"/>
      <c r="X16" s="183" t="s">
        <v>87</v>
      </c>
      <c r="Y16" s="82"/>
      <c r="Z16" s="82"/>
      <c r="AA16" s="184"/>
      <c r="AB16" s="150"/>
      <c r="AC16" s="151"/>
      <c r="AD16" s="144"/>
    </row>
    <row r="17" spans="1:30" s="25" customFormat="1" ht="12.75" customHeight="1" x14ac:dyDescent="0.15">
      <c r="A17" s="34"/>
      <c r="B17" s="35"/>
      <c r="C17" s="35"/>
      <c r="D17" s="36"/>
      <c r="E17" s="110"/>
      <c r="F17" s="111"/>
      <c r="G17" s="112"/>
      <c r="H17" s="110"/>
      <c r="I17" s="116"/>
      <c r="J17" s="43" t="s">
        <v>13</v>
      </c>
      <c r="K17" s="44"/>
      <c r="L17" s="101" t="s">
        <v>410</v>
      </c>
      <c r="M17" s="100"/>
      <c r="N17" s="100"/>
      <c r="O17" s="100"/>
      <c r="P17" s="100"/>
      <c r="Q17" s="100"/>
      <c r="R17" s="43" t="s">
        <v>39</v>
      </c>
      <c r="S17" s="44"/>
      <c r="T17" s="83" t="s">
        <v>153</v>
      </c>
      <c r="U17" s="84"/>
      <c r="V17" s="84"/>
      <c r="W17" s="84"/>
      <c r="X17" s="84" t="s">
        <v>313</v>
      </c>
      <c r="Y17" s="84"/>
      <c r="Z17" s="84"/>
      <c r="AA17" s="182"/>
      <c r="AB17" s="150"/>
      <c r="AC17" s="151"/>
      <c r="AD17" s="144"/>
    </row>
    <row r="18" spans="1:30" s="25" customFormat="1" ht="11.45" customHeight="1" x14ac:dyDescent="0.15">
      <c r="A18" s="37"/>
      <c r="B18" s="38"/>
      <c r="C18" s="38"/>
      <c r="D18" s="39"/>
      <c r="E18" s="110"/>
      <c r="F18" s="111"/>
      <c r="G18" s="112"/>
      <c r="H18" s="110"/>
      <c r="I18" s="116"/>
      <c r="J18" s="45" t="s">
        <v>14</v>
      </c>
      <c r="K18" s="46"/>
      <c r="L18" s="102" t="s">
        <v>385</v>
      </c>
      <c r="M18" s="103"/>
      <c r="N18" s="103"/>
      <c r="O18" s="103"/>
      <c r="P18" s="103"/>
      <c r="Q18" s="103"/>
      <c r="R18" s="169" t="s">
        <v>394</v>
      </c>
      <c r="S18" s="170"/>
      <c r="T18" s="85" t="s">
        <v>379</v>
      </c>
      <c r="U18" s="86"/>
      <c r="V18" s="86"/>
      <c r="W18" s="86"/>
      <c r="X18" s="86"/>
      <c r="Y18" s="86"/>
      <c r="Z18" s="86"/>
      <c r="AA18" s="87"/>
      <c r="AB18" s="150"/>
      <c r="AC18" s="151"/>
      <c r="AD18" s="144"/>
    </row>
    <row r="19" spans="1:30" s="25" customFormat="1" ht="11.45" customHeight="1" x14ac:dyDescent="0.15">
      <c r="A19" s="37"/>
      <c r="B19" s="38"/>
      <c r="C19" s="38"/>
      <c r="D19" s="39"/>
      <c r="E19" s="110"/>
      <c r="F19" s="111"/>
      <c r="G19" s="112"/>
      <c r="H19" s="110"/>
      <c r="I19" s="116"/>
      <c r="J19" s="47"/>
      <c r="K19" s="48"/>
      <c r="L19" s="104"/>
      <c r="M19" s="105"/>
      <c r="N19" s="105"/>
      <c r="O19" s="105"/>
      <c r="P19" s="105"/>
      <c r="Q19" s="105"/>
      <c r="R19" s="169"/>
      <c r="S19" s="170"/>
      <c r="T19" s="88"/>
      <c r="U19" s="89"/>
      <c r="V19" s="89"/>
      <c r="W19" s="89"/>
      <c r="X19" s="89"/>
      <c r="Y19" s="89"/>
      <c r="Z19" s="89"/>
      <c r="AA19" s="90"/>
      <c r="AB19" s="150"/>
      <c r="AC19" s="151"/>
      <c r="AD19" s="144"/>
    </row>
    <row r="20" spans="1:30" s="25" customFormat="1" ht="11.45" customHeight="1" x14ac:dyDescent="0.15">
      <c r="A20" s="40"/>
      <c r="B20" s="41"/>
      <c r="C20" s="41"/>
      <c r="D20" s="42"/>
      <c r="E20" s="113"/>
      <c r="F20" s="114"/>
      <c r="G20" s="115"/>
      <c r="H20" s="113"/>
      <c r="I20" s="117"/>
      <c r="J20" s="49"/>
      <c r="K20" s="50"/>
      <c r="L20" s="106"/>
      <c r="M20" s="107"/>
      <c r="N20" s="107"/>
      <c r="O20" s="107"/>
      <c r="P20" s="107"/>
      <c r="Q20" s="107"/>
      <c r="R20" s="171"/>
      <c r="S20" s="172"/>
      <c r="T20" s="91"/>
      <c r="U20" s="92"/>
      <c r="V20" s="92"/>
      <c r="W20" s="92"/>
      <c r="X20" s="92"/>
      <c r="Y20" s="92"/>
      <c r="Z20" s="92"/>
      <c r="AA20" s="93"/>
      <c r="AB20" s="150"/>
      <c r="AC20" s="151"/>
      <c r="AD20" s="144"/>
    </row>
    <row r="21" spans="1:30" s="25" customFormat="1" ht="12.75" customHeight="1" x14ac:dyDescent="0.15">
      <c r="A21" s="108" t="s">
        <v>373</v>
      </c>
      <c r="B21" s="109"/>
      <c r="C21" s="109"/>
      <c r="D21" s="109"/>
      <c r="E21" s="110" t="s">
        <v>407</v>
      </c>
      <c r="F21" s="111"/>
      <c r="G21" s="112"/>
      <c r="H21" s="110" t="s">
        <v>401</v>
      </c>
      <c r="I21" s="116"/>
      <c r="J21" s="118" t="s">
        <v>12</v>
      </c>
      <c r="K21" s="119"/>
      <c r="L21" s="24" t="s">
        <v>15</v>
      </c>
      <c r="M21" s="127">
        <v>2019</v>
      </c>
      <c r="N21" s="127"/>
      <c r="O21" s="13" t="s">
        <v>3</v>
      </c>
      <c r="P21" s="5" t="s">
        <v>375</v>
      </c>
      <c r="Q21" s="13" t="s">
        <v>4</v>
      </c>
      <c r="R21" s="128"/>
      <c r="S21" s="129"/>
      <c r="T21" s="130" t="s">
        <v>36</v>
      </c>
      <c r="U21" s="131"/>
      <c r="V21" s="131"/>
      <c r="W21" s="131"/>
      <c r="X21" s="120" t="s">
        <v>37</v>
      </c>
      <c r="Y21" s="120"/>
      <c r="Z21" s="120"/>
      <c r="AA21" s="121"/>
      <c r="AB21" s="150" t="str">
        <f>IF(M21="","自動計算",QUOTIENT((M22*12+P22)-(M21*12+P21)+1,12)&amp;"年"&amp;MOD((M22*12+P22)-(M21*12+P21)+1,12)&amp;"月")</f>
        <v>2年0月</v>
      </c>
      <c r="AC21" s="151"/>
      <c r="AD21" s="144">
        <f>(M22*12+P22)-(M21*12+P21)+1</f>
        <v>24</v>
      </c>
    </row>
    <row r="22" spans="1:30" s="25" customFormat="1" ht="12.75" customHeight="1" x14ac:dyDescent="0.15">
      <c r="A22" s="34" t="s">
        <v>400</v>
      </c>
      <c r="B22" s="35"/>
      <c r="C22" s="35"/>
      <c r="D22" s="36"/>
      <c r="E22" s="110"/>
      <c r="F22" s="111"/>
      <c r="G22" s="112"/>
      <c r="H22" s="110"/>
      <c r="I22" s="116"/>
      <c r="J22" s="43"/>
      <c r="K22" s="44"/>
      <c r="L22" s="26" t="s">
        <v>16</v>
      </c>
      <c r="M22" s="100">
        <v>2021</v>
      </c>
      <c r="N22" s="100"/>
      <c r="O22" s="14" t="s">
        <v>3</v>
      </c>
      <c r="P22" s="6" t="s">
        <v>378</v>
      </c>
      <c r="Q22" s="14" t="s">
        <v>4</v>
      </c>
      <c r="R22" s="79" t="s">
        <v>38</v>
      </c>
      <c r="S22" s="80"/>
      <c r="T22" s="81" t="s">
        <v>47</v>
      </c>
      <c r="U22" s="82"/>
      <c r="V22" s="82"/>
      <c r="W22" s="82"/>
      <c r="X22" s="183" t="s">
        <v>100</v>
      </c>
      <c r="Y22" s="82"/>
      <c r="Z22" s="82"/>
      <c r="AA22" s="184"/>
      <c r="AB22" s="150"/>
      <c r="AC22" s="151"/>
      <c r="AD22" s="144"/>
    </row>
    <row r="23" spans="1:30" s="25" customFormat="1" ht="12.75" customHeight="1" x14ac:dyDescent="0.15">
      <c r="A23" s="34"/>
      <c r="B23" s="35"/>
      <c r="C23" s="35"/>
      <c r="D23" s="36"/>
      <c r="E23" s="110"/>
      <c r="F23" s="111"/>
      <c r="G23" s="112"/>
      <c r="H23" s="110"/>
      <c r="I23" s="116"/>
      <c r="J23" s="43" t="s">
        <v>13</v>
      </c>
      <c r="K23" s="44"/>
      <c r="L23" s="101" t="s">
        <v>377</v>
      </c>
      <c r="M23" s="100"/>
      <c r="N23" s="100"/>
      <c r="O23" s="100"/>
      <c r="P23" s="100"/>
      <c r="Q23" s="100"/>
      <c r="R23" s="43" t="s">
        <v>39</v>
      </c>
      <c r="S23" s="44"/>
      <c r="T23" s="83" t="s">
        <v>32</v>
      </c>
      <c r="U23" s="84"/>
      <c r="V23" s="84"/>
      <c r="W23" s="84"/>
      <c r="X23" s="84" t="s">
        <v>270</v>
      </c>
      <c r="Y23" s="84"/>
      <c r="Z23" s="84"/>
      <c r="AA23" s="182"/>
      <c r="AB23" s="150"/>
      <c r="AC23" s="151"/>
      <c r="AD23" s="144"/>
    </row>
    <row r="24" spans="1:30" s="25" customFormat="1" ht="11.45" customHeight="1" x14ac:dyDescent="0.15">
      <c r="A24" s="37"/>
      <c r="B24" s="38"/>
      <c r="C24" s="38"/>
      <c r="D24" s="39"/>
      <c r="E24" s="110"/>
      <c r="F24" s="111"/>
      <c r="G24" s="112"/>
      <c r="H24" s="110"/>
      <c r="I24" s="116"/>
      <c r="J24" s="45" t="s">
        <v>14</v>
      </c>
      <c r="K24" s="46"/>
      <c r="L24" s="102" t="s">
        <v>376</v>
      </c>
      <c r="M24" s="103"/>
      <c r="N24" s="103"/>
      <c r="O24" s="103"/>
      <c r="P24" s="103"/>
      <c r="Q24" s="103"/>
      <c r="R24" s="169" t="s">
        <v>394</v>
      </c>
      <c r="S24" s="170"/>
      <c r="T24" s="85" t="s">
        <v>379</v>
      </c>
      <c r="U24" s="86"/>
      <c r="V24" s="86"/>
      <c r="W24" s="86"/>
      <c r="X24" s="86"/>
      <c r="Y24" s="86"/>
      <c r="Z24" s="86"/>
      <c r="AA24" s="87"/>
      <c r="AB24" s="150"/>
      <c r="AC24" s="151"/>
      <c r="AD24" s="144"/>
    </row>
    <row r="25" spans="1:30" s="25" customFormat="1" ht="11.45" customHeight="1" x14ac:dyDescent="0.15">
      <c r="A25" s="37"/>
      <c r="B25" s="38"/>
      <c r="C25" s="38"/>
      <c r="D25" s="39"/>
      <c r="E25" s="110"/>
      <c r="F25" s="111"/>
      <c r="G25" s="112"/>
      <c r="H25" s="110"/>
      <c r="I25" s="116"/>
      <c r="J25" s="47"/>
      <c r="K25" s="48"/>
      <c r="L25" s="104"/>
      <c r="M25" s="105"/>
      <c r="N25" s="105"/>
      <c r="O25" s="105"/>
      <c r="P25" s="105"/>
      <c r="Q25" s="105"/>
      <c r="R25" s="169"/>
      <c r="S25" s="170"/>
      <c r="T25" s="88"/>
      <c r="U25" s="89"/>
      <c r="V25" s="89"/>
      <c r="W25" s="89"/>
      <c r="X25" s="89"/>
      <c r="Y25" s="89"/>
      <c r="Z25" s="89"/>
      <c r="AA25" s="90"/>
      <c r="AB25" s="150"/>
      <c r="AC25" s="151"/>
      <c r="AD25" s="144"/>
    </row>
    <row r="26" spans="1:30" s="25" customFormat="1" ht="11.45" customHeight="1" x14ac:dyDescent="0.15">
      <c r="A26" s="40"/>
      <c r="B26" s="41"/>
      <c r="C26" s="41"/>
      <c r="D26" s="42"/>
      <c r="E26" s="113"/>
      <c r="F26" s="114"/>
      <c r="G26" s="115"/>
      <c r="H26" s="113"/>
      <c r="I26" s="117"/>
      <c r="J26" s="49"/>
      <c r="K26" s="50"/>
      <c r="L26" s="106"/>
      <c r="M26" s="107"/>
      <c r="N26" s="107"/>
      <c r="O26" s="107"/>
      <c r="P26" s="107"/>
      <c r="Q26" s="107"/>
      <c r="R26" s="171"/>
      <c r="S26" s="172"/>
      <c r="T26" s="91"/>
      <c r="U26" s="92"/>
      <c r="V26" s="92"/>
      <c r="W26" s="92"/>
      <c r="X26" s="92"/>
      <c r="Y26" s="92"/>
      <c r="Z26" s="92"/>
      <c r="AA26" s="93"/>
      <c r="AB26" s="150"/>
      <c r="AC26" s="151"/>
      <c r="AD26" s="144"/>
    </row>
    <row r="27" spans="1:30" s="25" customFormat="1" ht="12.75" customHeight="1" x14ac:dyDescent="0.15">
      <c r="A27" s="108" t="s">
        <v>373</v>
      </c>
      <c r="B27" s="109"/>
      <c r="C27" s="109"/>
      <c r="D27" s="109"/>
      <c r="E27" s="110" t="s">
        <v>403</v>
      </c>
      <c r="F27" s="111"/>
      <c r="G27" s="112"/>
      <c r="H27" s="110" t="s">
        <v>404</v>
      </c>
      <c r="I27" s="116"/>
      <c r="J27" s="118" t="s">
        <v>12</v>
      </c>
      <c r="K27" s="119"/>
      <c r="L27" s="24" t="s">
        <v>15</v>
      </c>
      <c r="M27" s="127">
        <v>2015</v>
      </c>
      <c r="N27" s="127"/>
      <c r="O27" s="13" t="s">
        <v>3</v>
      </c>
      <c r="P27" s="5" t="s">
        <v>375</v>
      </c>
      <c r="Q27" s="13" t="s">
        <v>4</v>
      </c>
      <c r="R27" s="128"/>
      <c r="S27" s="129"/>
      <c r="T27" s="130" t="s">
        <v>36</v>
      </c>
      <c r="U27" s="131"/>
      <c r="V27" s="131"/>
      <c r="W27" s="131"/>
      <c r="X27" s="120" t="s">
        <v>37</v>
      </c>
      <c r="Y27" s="120"/>
      <c r="Z27" s="120"/>
      <c r="AA27" s="121"/>
      <c r="AB27" s="150" t="str">
        <f>IF(M27="","自動計算",QUOTIENT((M28*12+P28)-(M27*12+P27)+1,12)&amp;"年"&amp;MOD((M28*12+P28)-(M27*12+P27)+1,12)&amp;"月")</f>
        <v>3年9月</v>
      </c>
      <c r="AC27" s="151"/>
      <c r="AD27" s="144">
        <f>(M28*12+P28)-(M27*12+P27)+1</f>
        <v>45</v>
      </c>
    </row>
    <row r="28" spans="1:30" s="25" customFormat="1" ht="12.75" customHeight="1" x14ac:dyDescent="0.15">
      <c r="A28" s="34" t="s">
        <v>402</v>
      </c>
      <c r="B28" s="35"/>
      <c r="C28" s="35"/>
      <c r="D28" s="36"/>
      <c r="E28" s="110"/>
      <c r="F28" s="111"/>
      <c r="G28" s="112"/>
      <c r="H28" s="110"/>
      <c r="I28" s="116"/>
      <c r="J28" s="43"/>
      <c r="K28" s="44"/>
      <c r="L28" s="26" t="s">
        <v>16</v>
      </c>
      <c r="M28" s="100">
        <v>2018</v>
      </c>
      <c r="N28" s="100"/>
      <c r="O28" s="14" t="s">
        <v>3</v>
      </c>
      <c r="P28" s="6" t="s">
        <v>398</v>
      </c>
      <c r="Q28" s="14" t="s">
        <v>4</v>
      </c>
      <c r="R28" s="79" t="s">
        <v>38</v>
      </c>
      <c r="S28" s="80"/>
      <c r="T28" s="81" t="s">
        <v>47</v>
      </c>
      <c r="U28" s="82"/>
      <c r="V28" s="82"/>
      <c r="W28" s="82"/>
      <c r="X28" s="183" t="s">
        <v>100</v>
      </c>
      <c r="Y28" s="82"/>
      <c r="Z28" s="82"/>
      <c r="AA28" s="184"/>
      <c r="AB28" s="150"/>
      <c r="AC28" s="151"/>
      <c r="AD28" s="144"/>
    </row>
    <row r="29" spans="1:30" s="25" customFormat="1" ht="12.75" customHeight="1" x14ac:dyDescent="0.15">
      <c r="A29" s="34"/>
      <c r="B29" s="35"/>
      <c r="C29" s="35"/>
      <c r="D29" s="36"/>
      <c r="E29" s="110"/>
      <c r="F29" s="111"/>
      <c r="G29" s="112"/>
      <c r="H29" s="110"/>
      <c r="I29" s="116"/>
      <c r="J29" s="43" t="s">
        <v>13</v>
      </c>
      <c r="K29" s="44"/>
      <c r="L29" s="101"/>
      <c r="M29" s="100"/>
      <c r="N29" s="100"/>
      <c r="O29" s="100"/>
      <c r="P29" s="100"/>
      <c r="Q29" s="100"/>
      <c r="R29" s="43" t="s">
        <v>39</v>
      </c>
      <c r="S29" s="44"/>
      <c r="T29" s="83" t="s">
        <v>32</v>
      </c>
      <c r="U29" s="84"/>
      <c r="V29" s="84"/>
      <c r="W29" s="84"/>
      <c r="X29" s="84" t="s">
        <v>224</v>
      </c>
      <c r="Y29" s="84"/>
      <c r="Z29" s="84"/>
      <c r="AA29" s="182"/>
      <c r="AB29" s="150"/>
      <c r="AC29" s="151"/>
      <c r="AD29" s="144"/>
    </row>
    <row r="30" spans="1:30" s="25" customFormat="1" ht="11.45" customHeight="1" x14ac:dyDescent="0.15">
      <c r="A30" s="37"/>
      <c r="B30" s="38"/>
      <c r="C30" s="38"/>
      <c r="D30" s="39"/>
      <c r="E30" s="110"/>
      <c r="F30" s="111"/>
      <c r="G30" s="112"/>
      <c r="H30" s="110"/>
      <c r="I30" s="116"/>
      <c r="J30" s="45" t="s">
        <v>14</v>
      </c>
      <c r="K30" s="46"/>
      <c r="L30" s="102" t="s">
        <v>376</v>
      </c>
      <c r="M30" s="103"/>
      <c r="N30" s="103"/>
      <c r="O30" s="103"/>
      <c r="P30" s="103"/>
      <c r="Q30" s="103"/>
      <c r="R30" s="169" t="s">
        <v>394</v>
      </c>
      <c r="S30" s="170"/>
      <c r="T30" s="85" t="s">
        <v>379</v>
      </c>
      <c r="U30" s="86"/>
      <c r="V30" s="86"/>
      <c r="W30" s="86"/>
      <c r="X30" s="86"/>
      <c r="Y30" s="86"/>
      <c r="Z30" s="86"/>
      <c r="AA30" s="87"/>
      <c r="AB30" s="150"/>
      <c r="AC30" s="151"/>
      <c r="AD30" s="144"/>
    </row>
    <row r="31" spans="1:30" s="25" customFormat="1" ht="11.45" customHeight="1" x14ac:dyDescent="0.15">
      <c r="A31" s="37"/>
      <c r="B31" s="38"/>
      <c r="C31" s="38"/>
      <c r="D31" s="39"/>
      <c r="E31" s="110"/>
      <c r="F31" s="111"/>
      <c r="G31" s="112"/>
      <c r="H31" s="110"/>
      <c r="I31" s="116"/>
      <c r="J31" s="47"/>
      <c r="K31" s="48"/>
      <c r="L31" s="104"/>
      <c r="M31" s="105"/>
      <c r="N31" s="105"/>
      <c r="O31" s="105"/>
      <c r="P31" s="105"/>
      <c r="Q31" s="105"/>
      <c r="R31" s="169"/>
      <c r="S31" s="170"/>
      <c r="T31" s="88"/>
      <c r="U31" s="89"/>
      <c r="V31" s="89"/>
      <c r="W31" s="89"/>
      <c r="X31" s="89"/>
      <c r="Y31" s="89"/>
      <c r="Z31" s="89"/>
      <c r="AA31" s="90"/>
      <c r="AB31" s="150"/>
      <c r="AC31" s="151"/>
      <c r="AD31" s="144"/>
    </row>
    <row r="32" spans="1:30" s="25" customFormat="1" ht="11.45" customHeight="1" x14ac:dyDescent="0.15">
      <c r="A32" s="40"/>
      <c r="B32" s="41"/>
      <c r="C32" s="41"/>
      <c r="D32" s="42"/>
      <c r="E32" s="113"/>
      <c r="F32" s="114"/>
      <c r="G32" s="115"/>
      <c r="H32" s="113"/>
      <c r="I32" s="117"/>
      <c r="J32" s="49"/>
      <c r="K32" s="50"/>
      <c r="L32" s="106"/>
      <c r="M32" s="107"/>
      <c r="N32" s="107"/>
      <c r="O32" s="107"/>
      <c r="P32" s="107"/>
      <c r="Q32" s="107"/>
      <c r="R32" s="171"/>
      <c r="S32" s="172"/>
      <c r="T32" s="91"/>
      <c r="U32" s="92"/>
      <c r="V32" s="92"/>
      <c r="W32" s="92"/>
      <c r="X32" s="92"/>
      <c r="Y32" s="92"/>
      <c r="Z32" s="92"/>
      <c r="AA32" s="93"/>
      <c r="AB32" s="150"/>
      <c r="AC32" s="151"/>
      <c r="AD32" s="144"/>
    </row>
    <row r="33" spans="1:30" s="25" customFormat="1" ht="12.75" customHeight="1" x14ac:dyDescent="0.15">
      <c r="A33" s="108" t="s">
        <v>373</v>
      </c>
      <c r="B33" s="109"/>
      <c r="C33" s="109"/>
      <c r="D33" s="109"/>
      <c r="E33" s="110" t="s">
        <v>408</v>
      </c>
      <c r="F33" s="111"/>
      <c r="G33" s="112"/>
      <c r="H33" s="110" t="s">
        <v>409</v>
      </c>
      <c r="I33" s="116"/>
      <c r="J33" s="118" t="s">
        <v>12</v>
      </c>
      <c r="K33" s="119"/>
      <c r="L33" s="24" t="s">
        <v>15</v>
      </c>
      <c r="M33" s="127">
        <v>2017</v>
      </c>
      <c r="N33" s="127"/>
      <c r="O33" s="13" t="s">
        <v>3</v>
      </c>
      <c r="P33" s="5" t="s">
        <v>375</v>
      </c>
      <c r="Q33" s="13" t="s">
        <v>4</v>
      </c>
      <c r="R33" s="128"/>
      <c r="S33" s="129"/>
      <c r="T33" s="130" t="s">
        <v>36</v>
      </c>
      <c r="U33" s="131"/>
      <c r="V33" s="131"/>
      <c r="W33" s="131"/>
      <c r="X33" s="120" t="s">
        <v>37</v>
      </c>
      <c r="Y33" s="120"/>
      <c r="Z33" s="120"/>
      <c r="AA33" s="121"/>
      <c r="AB33" s="150" t="str">
        <f>IF(M33="","自動計算",QUOTIENT((M34*12+P34)-(M33*12+P33)+1,12)&amp;"年"&amp;MOD((M34*12+P34)-(M33*12+P33)+1,12)&amp;"月")</f>
        <v>1年7月</v>
      </c>
      <c r="AC33" s="151"/>
      <c r="AD33" s="144">
        <f>(M34*12+P34)-(M33*12+P33)+1</f>
        <v>19</v>
      </c>
    </row>
    <row r="34" spans="1:30" s="25" customFormat="1" ht="12.75" customHeight="1" x14ac:dyDescent="0.15">
      <c r="A34" s="34" t="s">
        <v>405</v>
      </c>
      <c r="B34" s="35"/>
      <c r="C34" s="35"/>
      <c r="D34" s="36"/>
      <c r="E34" s="110"/>
      <c r="F34" s="111"/>
      <c r="G34" s="112"/>
      <c r="H34" s="110"/>
      <c r="I34" s="116"/>
      <c r="J34" s="43"/>
      <c r="K34" s="44"/>
      <c r="L34" s="26" t="s">
        <v>16</v>
      </c>
      <c r="M34" s="100">
        <v>2018</v>
      </c>
      <c r="N34" s="100"/>
      <c r="O34" s="14" t="s">
        <v>3</v>
      </c>
      <c r="P34" s="6" t="s">
        <v>396</v>
      </c>
      <c r="Q34" s="14" t="s">
        <v>4</v>
      </c>
      <c r="R34" s="79" t="s">
        <v>38</v>
      </c>
      <c r="S34" s="80"/>
      <c r="T34" s="81" t="s">
        <v>46</v>
      </c>
      <c r="U34" s="82"/>
      <c r="V34" s="82"/>
      <c r="W34" s="82"/>
      <c r="X34" s="183" t="s">
        <v>87</v>
      </c>
      <c r="Y34" s="82"/>
      <c r="Z34" s="82"/>
      <c r="AA34" s="184"/>
      <c r="AB34" s="150"/>
      <c r="AC34" s="151"/>
      <c r="AD34" s="144"/>
    </row>
    <row r="35" spans="1:30" s="25" customFormat="1" ht="12.75" customHeight="1" x14ac:dyDescent="0.15">
      <c r="A35" s="34"/>
      <c r="B35" s="35"/>
      <c r="C35" s="35"/>
      <c r="D35" s="36"/>
      <c r="E35" s="110"/>
      <c r="F35" s="111"/>
      <c r="G35" s="112"/>
      <c r="H35" s="110"/>
      <c r="I35" s="116"/>
      <c r="J35" s="43" t="s">
        <v>13</v>
      </c>
      <c r="K35" s="44"/>
      <c r="L35" s="101"/>
      <c r="M35" s="100"/>
      <c r="N35" s="100"/>
      <c r="O35" s="100"/>
      <c r="P35" s="100"/>
      <c r="Q35" s="100"/>
      <c r="R35" s="43" t="s">
        <v>39</v>
      </c>
      <c r="S35" s="44"/>
      <c r="T35" s="83" t="s">
        <v>156</v>
      </c>
      <c r="U35" s="84"/>
      <c r="V35" s="84"/>
      <c r="W35" s="84"/>
      <c r="X35" s="84" t="s">
        <v>338</v>
      </c>
      <c r="Y35" s="84"/>
      <c r="Z35" s="84"/>
      <c r="AA35" s="182"/>
      <c r="AB35" s="150"/>
      <c r="AC35" s="151"/>
      <c r="AD35" s="144"/>
    </row>
    <row r="36" spans="1:30" s="25" customFormat="1" ht="11.45" customHeight="1" x14ac:dyDescent="0.15">
      <c r="A36" s="37"/>
      <c r="B36" s="38"/>
      <c r="C36" s="38"/>
      <c r="D36" s="39"/>
      <c r="E36" s="110"/>
      <c r="F36" s="111"/>
      <c r="G36" s="112"/>
      <c r="H36" s="110"/>
      <c r="I36" s="116"/>
      <c r="J36" s="45" t="s">
        <v>14</v>
      </c>
      <c r="K36" s="46"/>
      <c r="L36" s="102" t="s">
        <v>411</v>
      </c>
      <c r="M36" s="103"/>
      <c r="N36" s="103"/>
      <c r="O36" s="103"/>
      <c r="P36" s="103"/>
      <c r="Q36" s="103"/>
      <c r="R36" s="169" t="s">
        <v>394</v>
      </c>
      <c r="S36" s="170"/>
      <c r="T36" s="85" t="s">
        <v>379</v>
      </c>
      <c r="U36" s="86"/>
      <c r="V36" s="86"/>
      <c r="W36" s="86"/>
      <c r="X36" s="86"/>
      <c r="Y36" s="86"/>
      <c r="Z36" s="86"/>
      <c r="AA36" s="87"/>
      <c r="AB36" s="150"/>
      <c r="AC36" s="151"/>
      <c r="AD36" s="144"/>
    </row>
    <row r="37" spans="1:30" s="25" customFormat="1" ht="11.45" customHeight="1" x14ac:dyDescent="0.15">
      <c r="A37" s="37"/>
      <c r="B37" s="38"/>
      <c r="C37" s="38"/>
      <c r="D37" s="39"/>
      <c r="E37" s="110"/>
      <c r="F37" s="111"/>
      <c r="G37" s="112"/>
      <c r="H37" s="110"/>
      <c r="I37" s="116"/>
      <c r="J37" s="47"/>
      <c r="K37" s="48"/>
      <c r="L37" s="104"/>
      <c r="M37" s="105"/>
      <c r="N37" s="105"/>
      <c r="O37" s="105"/>
      <c r="P37" s="105"/>
      <c r="Q37" s="105"/>
      <c r="R37" s="169"/>
      <c r="S37" s="170"/>
      <c r="T37" s="88"/>
      <c r="U37" s="89"/>
      <c r="V37" s="89"/>
      <c r="W37" s="89"/>
      <c r="X37" s="89"/>
      <c r="Y37" s="89"/>
      <c r="Z37" s="89"/>
      <c r="AA37" s="90"/>
      <c r="AB37" s="150"/>
      <c r="AC37" s="151"/>
      <c r="AD37" s="144"/>
    </row>
    <row r="38" spans="1:30" s="25" customFormat="1" ht="11.45" customHeight="1" x14ac:dyDescent="0.15">
      <c r="A38" s="40"/>
      <c r="B38" s="41"/>
      <c r="C38" s="41"/>
      <c r="D38" s="42"/>
      <c r="E38" s="113"/>
      <c r="F38" s="114"/>
      <c r="G38" s="115"/>
      <c r="H38" s="113"/>
      <c r="I38" s="117"/>
      <c r="J38" s="49"/>
      <c r="K38" s="50"/>
      <c r="L38" s="106"/>
      <c r="M38" s="107"/>
      <c r="N38" s="107"/>
      <c r="O38" s="107"/>
      <c r="P38" s="107"/>
      <c r="Q38" s="107"/>
      <c r="R38" s="171"/>
      <c r="S38" s="172"/>
      <c r="T38" s="91"/>
      <c r="U38" s="92"/>
      <c r="V38" s="92"/>
      <c r="W38" s="92"/>
      <c r="X38" s="92"/>
      <c r="Y38" s="92"/>
      <c r="Z38" s="92"/>
      <c r="AA38" s="93"/>
      <c r="AB38" s="150"/>
      <c r="AC38" s="151"/>
      <c r="AD38" s="144"/>
    </row>
    <row r="39" spans="1:30" s="25" customFormat="1" ht="12.75" customHeight="1" x14ac:dyDescent="0.15">
      <c r="A39" s="108" t="s">
        <v>373</v>
      </c>
      <c r="B39" s="109"/>
      <c r="C39" s="109"/>
      <c r="D39" s="109"/>
      <c r="E39" s="110"/>
      <c r="F39" s="111"/>
      <c r="G39" s="112"/>
      <c r="H39" s="110"/>
      <c r="I39" s="116"/>
      <c r="J39" s="118" t="s">
        <v>12</v>
      </c>
      <c r="K39" s="119"/>
      <c r="L39" s="24" t="s">
        <v>15</v>
      </c>
      <c r="M39" s="127"/>
      <c r="N39" s="127"/>
      <c r="O39" s="13" t="s">
        <v>3</v>
      </c>
      <c r="P39" s="5"/>
      <c r="Q39" s="13" t="s">
        <v>4</v>
      </c>
      <c r="R39" s="128"/>
      <c r="S39" s="129"/>
      <c r="T39" s="130" t="s">
        <v>36</v>
      </c>
      <c r="U39" s="131"/>
      <c r="V39" s="131"/>
      <c r="W39" s="131"/>
      <c r="X39" s="120" t="s">
        <v>37</v>
      </c>
      <c r="Y39" s="120"/>
      <c r="Z39" s="120"/>
      <c r="AA39" s="121"/>
      <c r="AB39" s="150" t="str">
        <f>IF(M39="","自動計算",QUOTIENT((M40*12+P40)-(M39*12+P39)+1,12)&amp;"年"&amp;MOD((M40*12+P40)-(M39*12+P39)+1,12)&amp;"月")</f>
        <v>自動計算</v>
      </c>
      <c r="AC39" s="151"/>
      <c r="AD39" s="144">
        <f>(M40*12+P40)-(M39*12+P39)+1</f>
        <v>1</v>
      </c>
    </row>
    <row r="40" spans="1:30" s="25" customFormat="1" ht="12.75" customHeight="1" x14ac:dyDescent="0.15">
      <c r="A40" s="34"/>
      <c r="B40" s="35"/>
      <c r="C40" s="35"/>
      <c r="D40" s="36"/>
      <c r="E40" s="110"/>
      <c r="F40" s="111"/>
      <c r="G40" s="112"/>
      <c r="H40" s="110"/>
      <c r="I40" s="116"/>
      <c r="J40" s="43"/>
      <c r="K40" s="44"/>
      <c r="L40" s="26" t="s">
        <v>16</v>
      </c>
      <c r="M40" s="100"/>
      <c r="N40" s="100"/>
      <c r="O40" s="14" t="s">
        <v>3</v>
      </c>
      <c r="P40" s="6"/>
      <c r="Q40" s="14" t="s">
        <v>4</v>
      </c>
      <c r="R40" s="79" t="s">
        <v>38</v>
      </c>
      <c r="S40" s="80"/>
      <c r="T40" s="81"/>
      <c r="U40" s="82"/>
      <c r="V40" s="82"/>
      <c r="W40" s="82"/>
      <c r="X40" s="183"/>
      <c r="Y40" s="82"/>
      <c r="Z40" s="82"/>
      <c r="AA40" s="184"/>
      <c r="AB40" s="150"/>
      <c r="AC40" s="151"/>
      <c r="AD40" s="144"/>
    </row>
    <row r="41" spans="1:30" s="25" customFormat="1" ht="12.75" customHeight="1" x14ac:dyDescent="0.15">
      <c r="A41" s="34"/>
      <c r="B41" s="35"/>
      <c r="C41" s="35"/>
      <c r="D41" s="36"/>
      <c r="E41" s="110"/>
      <c r="F41" s="111"/>
      <c r="G41" s="112"/>
      <c r="H41" s="110"/>
      <c r="I41" s="116"/>
      <c r="J41" s="43" t="s">
        <v>13</v>
      </c>
      <c r="K41" s="44"/>
      <c r="L41" s="101"/>
      <c r="M41" s="100"/>
      <c r="N41" s="100"/>
      <c r="O41" s="100"/>
      <c r="P41" s="100"/>
      <c r="Q41" s="100"/>
      <c r="R41" s="43" t="s">
        <v>39</v>
      </c>
      <c r="S41" s="44"/>
      <c r="T41" s="83"/>
      <c r="U41" s="84"/>
      <c r="V41" s="84"/>
      <c r="W41" s="84"/>
      <c r="X41" s="84"/>
      <c r="Y41" s="84"/>
      <c r="Z41" s="84"/>
      <c r="AA41" s="182"/>
      <c r="AB41" s="150"/>
      <c r="AC41" s="151"/>
      <c r="AD41" s="144"/>
    </row>
    <row r="42" spans="1:30" s="25" customFormat="1" ht="11.45" customHeight="1" x14ac:dyDescent="0.15">
      <c r="A42" s="37"/>
      <c r="B42" s="38"/>
      <c r="C42" s="38"/>
      <c r="D42" s="39"/>
      <c r="E42" s="110"/>
      <c r="F42" s="111"/>
      <c r="G42" s="112"/>
      <c r="H42" s="110"/>
      <c r="I42" s="116"/>
      <c r="J42" s="45" t="s">
        <v>14</v>
      </c>
      <c r="K42" s="46"/>
      <c r="L42" s="102"/>
      <c r="M42" s="103"/>
      <c r="N42" s="103"/>
      <c r="O42" s="103"/>
      <c r="P42" s="103"/>
      <c r="Q42" s="103"/>
      <c r="R42" s="169" t="s">
        <v>394</v>
      </c>
      <c r="S42" s="170"/>
      <c r="T42" s="85"/>
      <c r="U42" s="86"/>
      <c r="V42" s="86"/>
      <c r="W42" s="86"/>
      <c r="X42" s="86"/>
      <c r="Y42" s="86"/>
      <c r="Z42" s="86"/>
      <c r="AA42" s="87"/>
      <c r="AB42" s="150"/>
      <c r="AC42" s="151"/>
      <c r="AD42" s="144"/>
    </row>
    <row r="43" spans="1:30" s="25" customFormat="1" ht="11.45" customHeight="1" x14ac:dyDescent="0.15">
      <c r="A43" s="37"/>
      <c r="B43" s="38"/>
      <c r="C43" s="38"/>
      <c r="D43" s="39"/>
      <c r="E43" s="110"/>
      <c r="F43" s="111"/>
      <c r="G43" s="112"/>
      <c r="H43" s="110"/>
      <c r="I43" s="116"/>
      <c r="J43" s="47"/>
      <c r="K43" s="48"/>
      <c r="L43" s="104"/>
      <c r="M43" s="105"/>
      <c r="N43" s="105"/>
      <c r="O43" s="105"/>
      <c r="P43" s="105"/>
      <c r="Q43" s="105"/>
      <c r="R43" s="169"/>
      <c r="S43" s="170"/>
      <c r="T43" s="88"/>
      <c r="U43" s="89"/>
      <c r="V43" s="89"/>
      <c r="W43" s="89"/>
      <c r="X43" s="89"/>
      <c r="Y43" s="89"/>
      <c r="Z43" s="89"/>
      <c r="AA43" s="90"/>
      <c r="AB43" s="150"/>
      <c r="AC43" s="151"/>
      <c r="AD43" s="144"/>
    </row>
    <row r="44" spans="1:30" s="25" customFormat="1" ht="11.45" customHeight="1" x14ac:dyDescent="0.15">
      <c r="A44" s="40"/>
      <c r="B44" s="41"/>
      <c r="C44" s="41"/>
      <c r="D44" s="42"/>
      <c r="E44" s="113"/>
      <c r="F44" s="114"/>
      <c r="G44" s="115"/>
      <c r="H44" s="113"/>
      <c r="I44" s="117"/>
      <c r="J44" s="49"/>
      <c r="K44" s="50"/>
      <c r="L44" s="106"/>
      <c r="M44" s="107"/>
      <c r="N44" s="107"/>
      <c r="O44" s="107"/>
      <c r="P44" s="107"/>
      <c r="Q44" s="107"/>
      <c r="R44" s="171"/>
      <c r="S44" s="172"/>
      <c r="T44" s="91"/>
      <c r="U44" s="92"/>
      <c r="V44" s="92"/>
      <c r="W44" s="92"/>
      <c r="X44" s="92"/>
      <c r="Y44" s="92"/>
      <c r="Z44" s="92"/>
      <c r="AA44" s="93"/>
      <c r="AB44" s="150"/>
      <c r="AC44" s="151"/>
      <c r="AD44" s="144"/>
    </row>
    <row r="45" spans="1:30" s="25" customFormat="1" ht="12.75" customHeight="1" x14ac:dyDescent="0.15">
      <c r="A45" s="108" t="s">
        <v>373</v>
      </c>
      <c r="B45" s="109"/>
      <c r="C45" s="109"/>
      <c r="D45" s="109"/>
      <c r="E45" s="110"/>
      <c r="F45" s="111"/>
      <c r="G45" s="112"/>
      <c r="H45" s="110"/>
      <c r="I45" s="116"/>
      <c r="J45" s="118" t="s">
        <v>12</v>
      </c>
      <c r="K45" s="119"/>
      <c r="L45" s="24" t="s">
        <v>15</v>
      </c>
      <c r="M45" s="127"/>
      <c r="N45" s="127"/>
      <c r="O45" s="13" t="s">
        <v>3</v>
      </c>
      <c r="P45" s="5"/>
      <c r="Q45" s="13" t="s">
        <v>4</v>
      </c>
      <c r="R45" s="128"/>
      <c r="S45" s="129"/>
      <c r="T45" s="130" t="s">
        <v>36</v>
      </c>
      <c r="U45" s="131"/>
      <c r="V45" s="131"/>
      <c r="W45" s="131"/>
      <c r="X45" s="120" t="s">
        <v>37</v>
      </c>
      <c r="Y45" s="120"/>
      <c r="Z45" s="120"/>
      <c r="AA45" s="121"/>
      <c r="AB45" s="150" t="str">
        <f>IF(M45="","自動計算",QUOTIENT((M46*12+P46)-(M45*12+P45)+1,12)&amp;"年"&amp;MOD((M46*12+P46)-(M45*12+P45)+1,12)&amp;"月")</f>
        <v>自動計算</v>
      </c>
      <c r="AC45" s="151"/>
      <c r="AD45" s="144">
        <f>(M46*12+P46)-(M45*12+P45)+1</f>
        <v>1</v>
      </c>
    </row>
    <row r="46" spans="1:30" s="25" customFormat="1" ht="12.75" customHeight="1" x14ac:dyDescent="0.15">
      <c r="A46" s="34"/>
      <c r="B46" s="35"/>
      <c r="C46" s="35"/>
      <c r="D46" s="36"/>
      <c r="E46" s="110"/>
      <c r="F46" s="111"/>
      <c r="G46" s="112"/>
      <c r="H46" s="110"/>
      <c r="I46" s="116"/>
      <c r="J46" s="43"/>
      <c r="K46" s="44"/>
      <c r="L46" s="26" t="s">
        <v>16</v>
      </c>
      <c r="M46" s="100"/>
      <c r="N46" s="100"/>
      <c r="O46" s="14" t="s">
        <v>3</v>
      </c>
      <c r="P46" s="6"/>
      <c r="Q46" s="14" t="s">
        <v>4</v>
      </c>
      <c r="R46" s="79" t="s">
        <v>38</v>
      </c>
      <c r="S46" s="80"/>
      <c r="T46" s="81"/>
      <c r="U46" s="82"/>
      <c r="V46" s="82"/>
      <c r="W46" s="82"/>
      <c r="X46" s="183"/>
      <c r="Y46" s="82"/>
      <c r="Z46" s="82"/>
      <c r="AA46" s="184"/>
      <c r="AB46" s="150"/>
      <c r="AC46" s="151"/>
      <c r="AD46" s="144"/>
    </row>
    <row r="47" spans="1:30" s="25" customFormat="1" ht="12.75" customHeight="1" x14ac:dyDescent="0.15">
      <c r="A47" s="34"/>
      <c r="B47" s="35"/>
      <c r="C47" s="35"/>
      <c r="D47" s="36"/>
      <c r="E47" s="110"/>
      <c r="F47" s="111"/>
      <c r="G47" s="112"/>
      <c r="H47" s="110"/>
      <c r="I47" s="116"/>
      <c r="J47" s="43" t="s">
        <v>13</v>
      </c>
      <c r="K47" s="44"/>
      <c r="L47" s="101"/>
      <c r="M47" s="100"/>
      <c r="N47" s="100"/>
      <c r="O47" s="100"/>
      <c r="P47" s="100"/>
      <c r="Q47" s="100"/>
      <c r="R47" s="43" t="s">
        <v>39</v>
      </c>
      <c r="S47" s="44"/>
      <c r="T47" s="83"/>
      <c r="U47" s="84"/>
      <c r="V47" s="84"/>
      <c r="W47" s="84"/>
      <c r="X47" s="84"/>
      <c r="Y47" s="84"/>
      <c r="Z47" s="84"/>
      <c r="AA47" s="182"/>
      <c r="AB47" s="150"/>
      <c r="AC47" s="151"/>
      <c r="AD47" s="144"/>
    </row>
    <row r="48" spans="1:30" s="25" customFormat="1" ht="11.45" customHeight="1" x14ac:dyDescent="0.15">
      <c r="A48" s="37"/>
      <c r="B48" s="38"/>
      <c r="C48" s="38"/>
      <c r="D48" s="39"/>
      <c r="E48" s="110"/>
      <c r="F48" s="111"/>
      <c r="G48" s="112"/>
      <c r="H48" s="110"/>
      <c r="I48" s="116"/>
      <c r="J48" s="45" t="s">
        <v>14</v>
      </c>
      <c r="K48" s="46"/>
      <c r="L48" s="102"/>
      <c r="M48" s="103"/>
      <c r="N48" s="103"/>
      <c r="O48" s="103"/>
      <c r="P48" s="103"/>
      <c r="Q48" s="103"/>
      <c r="R48" s="169" t="s">
        <v>394</v>
      </c>
      <c r="S48" s="170"/>
      <c r="T48" s="85"/>
      <c r="U48" s="86"/>
      <c r="V48" s="86"/>
      <c r="W48" s="86"/>
      <c r="X48" s="86"/>
      <c r="Y48" s="86"/>
      <c r="Z48" s="86"/>
      <c r="AA48" s="87"/>
      <c r="AB48" s="150"/>
      <c r="AC48" s="151"/>
      <c r="AD48" s="144"/>
    </row>
    <row r="49" spans="1:30" s="25" customFormat="1" ht="11.45" customHeight="1" x14ac:dyDescent="0.15">
      <c r="A49" s="37"/>
      <c r="B49" s="38"/>
      <c r="C49" s="38"/>
      <c r="D49" s="39"/>
      <c r="E49" s="110"/>
      <c r="F49" s="111"/>
      <c r="G49" s="112"/>
      <c r="H49" s="110"/>
      <c r="I49" s="116"/>
      <c r="J49" s="47"/>
      <c r="K49" s="48"/>
      <c r="L49" s="104"/>
      <c r="M49" s="105"/>
      <c r="N49" s="105"/>
      <c r="O49" s="105"/>
      <c r="P49" s="105"/>
      <c r="Q49" s="105"/>
      <c r="R49" s="169"/>
      <c r="S49" s="170"/>
      <c r="T49" s="88"/>
      <c r="U49" s="89"/>
      <c r="V49" s="89"/>
      <c r="W49" s="89"/>
      <c r="X49" s="89"/>
      <c r="Y49" s="89"/>
      <c r="Z49" s="89"/>
      <c r="AA49" s="90"/>
      <c r="AB49" s="150"/>
      <c r="AC49" s="151"/>
      <c r="AD49" s="144"/>
    </row>
    <row r="50" spans="1:30" s="25" customFormat="1" ht="11.45" customHeight="1" x14ac:dyDescent="0.15">
      <c r="A50" s="40"/>
      <c r="B50" s="41"/>
      <c r="C50" s="41"/>
      <c r="D50" s="42"/>
      <c r="E50" s="113"/>
      <c r="F50" s="114"/>
      <c r="G50" s="115"/>
      <c r="H50" s="113"/>
      <c r="I50" s="117"/>
      <c r="J50" s="49"/>
      <c r="K50" s="50"/>
      <c r="L50" s="106"/>
      <c r="M50" s="107"/>
      <c r="N50" s="107"/>
      <c r="O50" s="107"/>
      <c r="P50" s="107"/>
      <c r="Q50" s="107"/>
      <c r="R50" s="171"/>
      <c r="S50" s="172"/>
      <c r="T50" s="91"/>
      <c r="U50" s="92"/>
      <c r="V50" s="92"/>
      <c r="W50" s="92"/>
      <c r="X50" s="92"/>
      <c r="Y50" s="92"/>
      <c r="Z50" s="92"/>
      <c r="AA50" s="93"/>
      <c r="AB50" s="150"/>
      <c r="AC50" s="151"/>
      <c r="AD50" s="144"/>
    </row>
    <row r="51" spans="1:30" s="25" customFormat="1" ht="12.75" customHeight="1" x14ac:dyDescent="0.15">
      <c r="A51" s="108" t="s">
        <v>373</v>
      </c>
      <c r="B51" s="109"/>
      <c r="C51" s="109"/>
      <c r="D51" s="109"/>
      <c r="E51" s="110"/>
      <c r="F51" s="111"/>
      <c r="G51" s="112"/>
      <c r="H51" s="110"/>
      <c r="I51" s="116"/>
      <c r="J51" s="118" t="s">
        <v>12</v>
      </c>
      <c r="K51" s="119"/>
      <c r="L51" s="24" t="s">
        <v>15</v>
      </c>
      <c r="M51" s="127"/>
      <c r="N51" s="127"/>
      <c r="O51" s="13" t="s">
        <v>3</v>
      </c>
      <c r="P51" s="5"/>
      <c r="Q51" s="13" t="s">
        <v>4</v>
      </c>
      <c r="R51" s="128"/>
      <c r="S51" s="129"/>
      <c r="T51" s="130" t="s">
        <v>36</v>
      </c>
      <c r="U51" s="131"/>
      <c r="V51" s="131"/>
      <c r="W51" s="131"/>
      <c r="X51" s="120" t="s">
        <v>37</v>
      </c>
      <c r="Y51" s="120"/>
      <c r="Z51" s="120"/>
      <c r="AA51" s="121"/>
      <c r="AB51" s="150" t="str">
        <f>IF(M51="","自動計算",QUOTIENT((M52*12+P52)-(M51*12+P51)+1,12)&amp;"年"&amp;MOD((M52*12+P52)-(M51*12+P51)+1,12)&amp;"月")</f>
        <v>自動計算</v>
      </c>
      <c r="AC51" s="151"/>
      <c r="AD51" s="144">
        <f>(M52*12+P52)-(M51*12+P51)+1</f>
        <v>1</v>
      </c>
    </row>
    <row r="52" spans="1:30" s="25" customFormat="1" ht="12.75" customHeight="1" x14ac:dyDescent="0.15">
      <c r="A52" s="34"/>
      <c r="B52" s="35"/>
      <c r="C52" s="35"/>
      <c r="D52" s="36"/>
      <c r="E52" s="110"/>
      <c r="F52" s="111"/>
      <c r="G52" s="112"/>
      <c r="H52" s="110"/>
      <c r="I52" s="116"/>
      <c r="J52" s="43"/>
      <c r="K52" s="44"/>
      <c r="L52" s="26" t="s">
        <v>16</v>
      </c>
      <c r="M52" s="100"/>
      <c r="N52" s="100"/>
      <c r="O52" s="14" t="s">
        <v>3</v>
      </c>
      <c r="P52" s="6"/>
      <c r="Q52" s="14" t="s">
        <v>4</v>
      </c>
      <c r="R52" s="79" t="s">
        <v>38</v>
      </c>
      <c r="S52" s="80"/>
      <c r="T52" s="81"/>
      <c r="U52" s="82"/>
      <c r="V52" s="82"/>
      <c r="W52" s="82"/>
      <c r="X52" s="183"/>
      <c r="Y52" s="82"/>
      <c r="Z52" s="82"/>
      <c r="AA52" s="184"/>
      <c r="AB52" s="150"/>
      <c r="AC52" s="151"/>
      <c r="AD52" s="144"/>
    </row>
    <row r="53" spans="1:30" s="25" customFormat="1" ht="12.75" customHeight="1" x14ac:dyDescent="0.15">
      <c r="A53" s="34"/>
      <c r="B53" s="35"/>
      <c r="C53" s="35"/>
      <c r="D53" s="36"/>
      <c r="E53" s="110"/>
      <c r="F53" s="111"/>
      <c r="G53" s="112"/>
      <c r="H53" s="110"/>
      <c r="I53" s="116"/>
      <c r="J53" s="43" t="s">
        <v>13</v>
      </c>
      <c r="K53" s="44"/>
      <c r="L53" s="101"/>
      <c r="M53" s="100"/>
      <c r="N53" s="100"/>
      <c r="O53" s="100"/>
      <c r="P53" s="100"/>
      <c r="Q53" s="100"/>
      <c r="R53" s="43" t="s">
        <v>39</v>
      </c>
      <c r="S53" s="44"/>
      <c r="T53" s="83"/>
      <c r="U53" s="84"/>
      <c r="V53" s="84"/>
      <c r="W53" s="84"/>
      <c r="X53" s="84"/>
      <c r="Y53" s="84"/>
      <c r="Z53" s="84"/>
      <c r="AA53" s="182"/>
      <c r="AB53" s="150"/>
      <c r="AC53" s="151"/>
      <c r="AD53" s="144"/>
    </row>
    <row r="54" spans="1:30" s="25" customFormat="1" ht="11.45" customHeight="1" x14ac:dyDescent="0.15">
      <c r="A54" s="37"/>
      <c r="B54" s="38"/>
      <c r="C54" s="38"/>
      <c r="D54" s="39"/>
      <c r="E54" s="110"/>
      <c r="F54" s="111"/>
      <c r="G54" s="112"/>
      <c r="H54" s="110"/>
      <c r="I54" s="116"/>
      <c r="J54" s="45" t="s">
        <v>14</v>
      </c>
      <c r="K54" s="46"/>
      <c r="L54" s="102"/>
      <c r="M54" s="103"/>
      <c r="N54" s="103"/>
      <c r="O54" s="103"/>
      <c r="P54" s="103"/>
      <c r="Q54" s="103"/>
      <c r="R54" s="169" t="s">
        <v>394</v>
      </c>
      <c r="S54" s="170"/>
      <c r="T54" s="85"/>
      <c r="U54" s="86"/>
      <c r="V54" s="86"/>
      <c r="W54" s="86"/>
      <c r="X54" s="86"/>
      <c r="Y54" s="86"/>
      <c r="Z54" s="86"/>
      <c r="AA54" s="87"/>
      <c r="AB54" s="150"/>
      <c r="AC54" s="151"/>
      <c r="AD54" s="144"/>
    </row>
    <row r="55" spans="1:30" s="25" customFormat="1" ht="11.45" customHeight="1" x14ac:dyDescent="0.15">
      <c r="A55" s="37"/>
      <c r="B55" s="38"/>
      <c r="C55" s="38"/>
      <c r="D55" s="39"/>
      <c r="E55" s="110"/>
      <c r="F55" s="111"/>
      <c r="G55" s="112"/>
      <c r="H55" s="110"/>
      <c r="I55" s="116"/>
      <c r="J55" s="47"/>
      <c r="K55" s="48"/>
      <c r="L55" s="104"/>
      <c r="M55" s="105"/>
      <c r="N55" s="105"/>
      <c r="O55" s="105"/>
      <c r="P55" s="105"/>
      <c r="Q55" s="105"/>
      <c r="R55" s="169"/>
      <c r="S55" s="170"/>
      <c r="T55" s="88"/>
      <c r="U55" s="89"/>
      <c r="V55" s="89"/>
      <c r="W55" s="89"/>
      <c r="X55" s="89"/>
      <c r="Y55" s="89"/>
      <c r="Z55" s="89"/>
      <c r="AA55" s="90"/>
      <c r="AB55" s="150"/>
      <c r="AC55" s="151"/>
      <c r="AD55" s="144"/>
    </row>
    <row r="56" spans="1:30" s="25" customFormat="1" ht="11.45" customHeight="1" x14ac:dyDescent="0.15">
      <c r="A56" s="40"/>
      <c r="B56" s="41"/>
      <c r="C56" s="41"/>
      <c r="D56" s="42"/>
      <c r="E56" s="113"/>
      <c r="F56" s="114"/>
      <c r="G56" s="115"/>
      <c r="H56" s="113"/>
      <c r="I56" s="117"/>
      <c r="J56" s="49"/>
      <c r="K56" s="50"/>
      <c r="L56" s="106"/>
      <c r="M56" s="107"/>
      <c r="N56" s="107"/>
      <c r="O56" s="107"/>
      <c r="P56" s="107"/>
      <c r="Q56" s="107"/>
      <c r="R56" s="171"/>
      <c r="S56" s="172"/>
      <c r="T56" s="91"/>
      <c r="U56" s="92"/>
      <c r="V56" s="92"/>
      <c r="W56" s="92"/>
      <c r="X56" s="92"/>
      <c r="Y56" s="92"/>
      <c r="Z56" s="92"/>
      <c r="AA56" s="93"/>
      <c r="AB56" s="150"/>
      <c r="AC56" s="151"/>
      <c r="AD56" s="144"/>
    </row>
    <row r="57" spans="1:30" s="25" customFormat="1" ht="12.75" customHeight="1" x14ac:dyDescent="0.15">
      <c r="A57" s="108" t="s">
        <v>373</v>
      </c>
      <c r="B57" s="109"/>
      <c r="C57" s="109"/>
      <c r="D57" s="109"/>
      <c r="E57" s="110"/>
      <c r="F57" s="111"/>
      <c r="G57" s="112"/>
      <c r="H57" s="110"/>
      <c r="I57" s="116"/>
      <c r="J57" s="118" t="s">
        <v>12</v>
      </c>
      <c r="K57" s="119"/>
      <c r="L57" s="24" t="s">
        <v>15</v>
      </c>
      <c r="M57" s="127"/>
      <c r="N57" s="127"/>
      <c r="O57" s="13" t="s">
        <v>3</v>
      </c>
      <c r="P57" s="5"/>
      <c r="Q57" s="13" t="s">
        <v>4</v>
      </c>
      <c r="R57" s="128"/>
      <c r="S57" s="129"/>
      <c r="T57" s="130" t="s">
        <v>36</v>
      </c>
      <c r="U57" s="131"/>
      <c r="V57" s="131"/>
      <c r="W57" s="131"/>
      <c r="X57" s="120" t="s">
        <v>37</v>
      </c>
      <c r="Y57" s="120"/>
      <c r="Z57" s="120"/>
      <c r="AA57" s="121"/>
      <c r="AB57" s="150" t="str">
        <f>IF(M57="","自動計算",QUOTIENT((M58*12+P58)-(M57*12+P57)+1,12)&amp;"年"&amp;MOD((M58*12+P58)-(M57*12+P57)+1,12)&amp;"月")</f>
        <v>自動計算</v>
      </c>
      <c r="AC57" s="151"/>
      <c r="AD57" s="144">
        <f>(M58*12+P58)-(M57*12+P57)+1</f>
        <v>1</v>
      </c>
    </row>
    <row r="58" spans="1:30" s="25" customFormat="1" ht="12.75" customHeight="1" x14ac:dyDescent="0.15">
      <c r="A58" s="34"/>
      <c r="B58" s="35"/>
      <c r="C58" s="35"/>
      <c r="D58" s="36"/>
      <c r="E58" s="110"/>
      <c r="F58" s="111"/>
      <c r="G58" s="112"/>
      <c r="H58" s="110"/>
      <c r="I58" s="116"/>
      <c r="J58" s="43"/>
      <c r="K58" s="44"/>
      <c r="L58" s="26" t="s">
        <v>16</v>
      </c>
      <c r="M58" s="100"/>
      <c r="N58" s="100"/>
      <c r="O58" s="14" t="s">
        <v>3</v>
      </c>
      <c r="P58" s="6"/>
      <c r="Q58" s="14" t="s">
        <v>4</v>
      </c>
      <c r="R58" s="79" t="s">
        <v>38</v>
      </c>
      <c r="S58" s="80"/>
      <c r="T58" s="81"/>
      <c r="U58" s="82"/>
      <c r="V58" s="82"/>
      <c r="W58" s="82"/>
      <c r="X58" s="183"/>
      <c r="Y58" s="82"/>
      <c r="Z58" s="82"/>
      <c r="AA58" s="184"/>
      <c r="AB58" s="150"/>
      <c r="AC58" s="151"/>
      <c r="AD58" s="144"/>
    </row>
    <row r="59" spans="1:30" s="25" customFormat="1" ht="12.75" customHeight="1" x14ac:dyDescent="0.15">
      <c r="A59" s="34"/>
      <c r="B59" s="35"/>
      <c r="C59" s="35"/>
      <c r="D59" s="36"/>
      <c r="E59" s="110"/>
      <c r="F59" s="111"/>
      <c r="G59" s="112"/>
      <c r="H59" s="110"/>
      <c r="I59" s="116"/>
      <c r="J59" s="43" t="s">
        <v>13</v>
      </c>
      <c r="K59" s="44"/>
      <c r="L59" s="101"/>
      <c r="M59" s="100"/>
      <c r="N59" s="100"/>
      <c r="O59" s="100"/>
      <c r="P59" s="100"/>
      <c r="Q59" s="100"/>
      <c r="R59" s="43" t="s">
        <v>39</v>
      </c>
      <c r="S59" s="44"/>
      <c r="T59" s="83"/>
      <c r="U59" s="84"/>
      <c r="V59" s="84"/>
      <c r="W59" s="84"/>
      <c r="X59" s="84"/>
      <c r="Y59" s="84"/>
      <c r="Z59" s="84"/>
      <c r="AA59" s="182"/>
      <c r="AB59" s="150"/>
      <c r="AC59" s="151"/>
      <c r="AD59" s="144"/>
    </row>
    <row r="60" spans="1:30" s="25" customFormat="1" ht="11.45" customHeight="1" x14ac:dyDescent="0.15">
      <c r="A60" s="37"/>
      <c r="B60" s="38"/>
      <c r="C60" s="38"/>
      <c r="D60" s="39"/>
      <c r="E60" s="110"/>
      <c r="F60" s="111"/>
      <c r="G60" s="112"/>
      <c r="H60" s="110"/>
      <c r="I60" s="116"/>
      <c r="J60" s="45" t="s">
        <v>14</v>
      </c>
      <c r="K60" s="46"/>
      <c r="L60" s="102"/>
      <c r="M60" s="103"/>
      <c r="N60" s="103"/>
      <c r="O60" s="103"/>
      <c r="P60" s="103"/>
      <c r="Q60" s="103"/>
      <c r="R60" s="169" t="s">
        <v>394</v>
      </c>
      <c r="S60" s="170"/>
      <c r="T60" s="85"/>
      <c r="U60" s="86"/>
      <c r="V60" s="86"/>
      <c r="W60" s="86"/>
      <c r="X60" s="86"/>
      <c r="Y60" s="86"/>
      <c r="Z60" s="86"/>
      <c r="AA60" s="87"/>
      <c r="AB60" s="150"/>
      <c r="AC60" s="151"/>
      <c r="AD60" s="144"/>
    </row>
    <row r="61" spans="1:30" s="25" customFormat="1" ht="11.45" customHeight="1" x14ac:dyDescent="0.15">
      <c r="A61" s="37"/>
      <c r="B61" s="38"/>
      <c r="C61" s="38"/>
      <c r="D61" s="39"/>
      <c r="E61" s="110"/>
      <c r="F61" s="111"/>
      <c r="G61" s="112"/>
      <c r="H61" s="110"/>
      <c r="I61" s="116"/>
      <c r="J61" s="47"/>
      <c r="K61" s="48"/>
      <c r="L61" s="104"/>
      <c r="M61" s="105"/>
      <c r="N61" s="105"/>
      <c r="O61" s="105"/>
      <c r="P61" s="105"/>
      <c r="Q61" s="105"/>
      <c r="R61" s="169"/>
      <c r="S61" s="170"/>
      <c r="T61" s="88"/>
      <c r="U61" s="89"/>
      <c r="V61" s="89"/>
      <c r="W61" s="89"/>
      <c r="X61" s="89"/>
      <c r="Y61" s="89"/>
      <c r="Z61" s="89"/>
      <c r="AA61" s="90"/>
      <c r="AB61" s="150"/>
      <c r="AC61" s="151"/>
      <c r="AD61" s="144"/>
    </row>
    <row r="62" spans="1:30" s="25" customFormat="1" ht="11.45" customHeight="1" x14ac:dyDescent="0.15">
      <c r="A62" s="40"/>
      <c r="B62" s="41"/>
      <c r="C62" s="41"/>
      <c r="D62" s="42"/>
      <c r="E62" s="113"/>
      <c r="F62" s="114"/>
      <c r="G62" s="115"/>
      <c r="H62" s="113"/>
      <c r="I62" s="117"/>
      <c r="J62" s="49"/>
      <c r="K62" s="50"/>
      <c r="L62" s="106"/>
      <c r="M62" s="107"/>
      <c r="N62" s="107"/>
      <c r="O62" s="107"/>
      <c r="P62" s="107"/>
      <c r="Q62" s="107"/>
      <c r="R62" s="171"/>
      <c r="S62" s="172"/>
      <c r="T62" s="91"/>
      <c r="U62" s="92"/>
      <c r="V62" s="92"/>
      <c r="W62" s="92"/>
      <c r="X62" s="92"/>
      <c r="Y62" s="92"/>
      <c r="Z62" s="92"/>
      <c r="AA62" s="93"/>
      <c r="AB62" s="150"/>
      <c r="AC62" s="151"/>
      <c r="AD62" s="144"/>
    </row>
    <row r="63" spans="1:30" s="25" customFormat="1" ht="12.75" customHeight="1" x14ac:dyDescent="0.15">
      <c r="A63" s="218" t="s">
        <v>373</v>
      </c>
      <c r="B63" s="219"/>
      <c r="C63" s="219"/>
      <c r="D63" s="220"/>
      <c r="E63" s="132"/>
      <c r="F63" s="133"/>
      <c r="G63" s="134"/>
      <c r="H63" s="132"/>
      <c r="I63" s="135"/>
      <c r="J63" s="179" t="s">
        <v>12</v>
      </c>
      <c r="K63" s="181"/>
      <c r="L63" s="24" t="s">
        <v>15</v>
      </c>
      <c r="M63" s="216"/>
      <c r="N63" s="217"/>
      <c r="O63" s="13" t="s">
        <v>3</v>
      </c>
      <c r="P63" s="5"/>
      <c r="Q63" s="13" t="s">
        <v>4</v>
      </c>
      <c r="R63" s="128"/>
      <c r="S63" s="129"/>
      <c r="T63" s="128" t="s">
        <v>36</v>
      </c>
      <c r="U63" s="214"/>
      <c r="V63" s="214"/>
      <c r="W63" s="215"/>
      <c r="X63" s="211" t="s">
        <v>37</v>
      </c>
      <c r="Y63" s="212"/>
      <c r="Z63" s="212"/>
      <c r="AA63" s="213"/>
      <c r="AB63" s="205" t="str">
        <f>IF(M63="","自動計算",QUOTIENT((M64*12+P64)-(M63*12+P63)+1,12)&amp;"年"&amp;MOD((M64*12+P64)-(M63*12+P63)+1,12)&amp;"月")</f>
        <v>自動計算</v>
      </c>
      <c r="AC63" s="206"/>
      <c r="AD63" s="144">
        <f>(M64*12+P64)-(M63*12+P63)+1</f>
        <v>1</v>
      </c>
    </row>
    <row r="64" spans="1:30" s="25" customFormat="1" ht="12.75" customHeight="1" x14ac:dyDescent="0.15">
      <c r="A64" s="203"/>
      <c r="B64" s="111"/>
      <c r="C64" s="111"/>
      <c r="D64" s="112"/>
      <c r="E64" s="110"/>
      <c r="F64" s="111"/>
      <c r="G64" s="112"/>
      <c r="H64" s="110"/>
      <c r="I64" s="116"/>
      <c r="J64" s="118"/>
      <c r="K64" s="119"/>
      <c r="L64" s="26" t="s">
        <v>16</v>
      </c>
      <c r="M64" s="202"/>
      <c r="N64" s="100"/>
      <c r="O64" s="14" t="s">
        <v>3</v>
      </c>
      <c r="P64" s="6"/>
      <c r="Q64" s="14" t="s">
        <v>4</v>
      </c>
      <c r="R64" s="79" t="s">
        <v>38</v>
      </c>
      <c r="S64" s="80"/>
      <c r="T64" s="199"/>
      <c r="U64" s="200"/>
      <c r="V64" s="200"/>
      <c r="W64" s="201"/>
      <c r="X64" s="196"/>
      <c r="Y64" s="197"/>
      <c r="Z64" s="197"/>
      <c r="AA64" s="198"/>
      <c r="AB64" s="207"/>
      <c r="AC64" s="208"/>
      <c r="AD64" s="144"/>
    </row>
    <row r="65" spans="1:30" s="25" customFormat="1" ht="12.75" customHeight="1" x14ac:dyDescent="0.15">
      <c r="A65" s="203"/>
      <c r="B65" s="111"/>
      <c r="C65" s="111"/>
      <c r="D65" s="112"/>
      <c r="E65" s="110"/>
      <c r="F65" s="111"/>
      <c r="G65" s="112"/>
      <c r="H65" s="110"/>
      <c r="I65" s="116"/>
      <c r="J65" s="43" t="s">
        <v>13</v>
      </c>
      <c r="K65" s="44"/>
      <c r="L65" s="101"/>
      <c r="M65" s="100"/>
      <c r="N65" s="100"/>
      <c r="O65" s="100"/>
      <c r="P65" s="100"/>
      <c r="Q65" s="195"/>
      <c r="R65" s="43" t="s">
        <v>39</v>
      </c>
      <c r="S65" s="44"/>
      <c r="T65" s="83"/>
      <c r="U65" s="84"/>
      <c r="V65" s="84"/>
      <c r="W65" s="84"/>
      <c r="X65" s="84"/>
      <c r="Y65" s="84"/>
      <c r="Z65" s="84"/>
      <c r="AA65" s="182"/>
      <c r="AB65" s="207"/>
      <c r="AC65" s="208"/>
      <c r="AD65" s="144"/>
    </row>
    <row r="66" spans="1:30" s="25" customFormat="1" ht="11.45" customHeight="1" x14ac:dyDescent="0.15">
      <c r="A66" s="203"/>
      <c r="B66" s="111"/>
      <c r="C66" s="111"/>
      <c r="D66" s="112"/>
      <c r="E66" s="110"/>
      <c r="F66" s="111"/>
      <c r="G66" s="112"/>
      <c r="H66" s="110"/>
      <c r="I66" s="116"/>
      <c r="J66" s="45" t="s">
        <v>14</v>
      </c>
      <c r="K66" s="224"/>
      <c r="L66" s="102"/>
      <c r="M66" s="103"/>
      <c r="N66" s="103"/>
      <c r="O66" s="103"/>
      <c r="P66" s="103"/>
      <c r="Q66" s="221"/>
      <c r="R66" s="169" t="s">
        <v>394</v>
      </c>
      <c r="S66" s="170"/>
      <c r="T66" s="85"/>
      <c r="U66" s="86"/>
      <c r="V66" s="86"/>
      <c r="W66" s="86"/>
      <c r="X66" s="86"/>
      <c r="Y66" s="86"/>
      <c r="Z66" s="86"/>
      <c r="AA66" s="87"/>
      <c r="AB66" s="207"/>
      <c r="AC66" s="208"/>
      <c r="AD66" s="144"/>
    </row>
    <row r="67" spans="1:30" s="25" customFormat="1" ht="11.45" customHeight="1" x14ac:dyDescent="0.15">
      <c r="A67" s="203"/>
      <c r="B67" s="111"/>
      <c r="C67" s="111"/>
      <c r="D67" s="112"/>
      <c r="E67" s="110"/>
      <c r="F67" s="111"/>
      <c r="G67" s="112"/>
      <c r="H67" s="110"/>
      <c r="I67" s="116"/>
      <c r="J67" s="47"/>
      <c r="K67" s="225"/>
      <c r="L67" s="104"/>
      <c r="M67" s="105"/>
      <c r="N67" s="105"/>
      <c r="O67" s="105"/>
      <c r="P67" s="105"/>
      <c r="Q67" s="222"/>
      <c r="R67" s="169"/>
      <c r="S67" s="170"/>
      <c r="T67" s="88"/>
      <c r="U67" s="89"/>
      <c r="V67" s="89"/>
      <c r="W67" s="89"/>
      <c r="X67" s="89"/>
      <c r="Y67" s="89"/>
      <c r="Z67" s="89"/>
      <c r="AA67" s="90"/>
      <c r="AB67" s="207"/>
      <c r="AC67" s="208"/>
      <c r="AD67" s="144"/>
    </row>
    <row r="68" spans="1:30" s="25" customFormat="1" ht="11.45" customHeight="1" x14ac:dyDescent="0.15">
      <c r="A68" s="204"/>
      <c r="B68" s="114"/>
      <c r="C68" s="114"/>
      <c r="D68" s="115"/>
      <c r="E68" s="113"/>
      <c r="F68" s="114"/>
      <c r="G68" s="115"/>
      <c r="H68" s="113"/>
      <c r="I68" s="117"/>
      <c r="J68" s="49"/>
      <c r="K68" s="147"/>
      <c r="L68" s="106"/>
      <c r="M68" s="107"/>
      <c r="N68" s="107"/>
      <c r="O68" s="107"/>
      <c r="P68" s="107"/>
      <c r="Q68" s="223"/>
      <c r="R68" s="171"/>
      <c r="S68" s="172"/>
      <c r="T68" s="91"/>
      <c r="U68" s="92"/>
      <c r="V68" s="92"/>
      <c r="W68" s="92"/>
      <c r="X68" s="92"/>
      <c r="Y68" s="92"/>
      <c r="Z68" s="92"/>
      <c r="AA68" s="93"/>
      <c r="AB68" s="209"/>
      <c r="AC68" s="210"/>
      <c r="AD68" s="144"/>
    </row>
    <row r="69" spans="1:30" s="25" customFormat="1" ht="12.75" customHeight="1" x14ac:dyDescent="0.15">
      <c r="A69" s="108" t="s">
        <v>373</v>
      </c>
      <c r="B69" s="109"/>
      <c r="C69" s="109"/>
      <c r="D69" s="109"/>
      <c r="E69" s="110"/>
      <c r="F69" s="111"/>
      <c r="G69" s="112"/>
      <c r="H69" s="110"/>
      <c r="I69" s="116"/>
      <c r="J69" s="118" t="s">
        <v>12</v>
      </c>
      <c r="K69" s="119"/>
      <c r="L69" s="24" t="s">
        <v>15</v>
      </c>
      <c r="M69" s="127"/>
      <c r="N69" s="127"/>
      <c r="O69" s="13" t="s">
        <v>3</v>
      </c>
      <c r="P69" s="5"/>
      <c r="Q69" s="13" t="s">
        <v>4</v>
      </c>
      <c r="R69" s="128"/>
      <c r="S69" s="129"/>
      <c r="T69" s="130" t="s">
        <v>36</v>
      </c>
      <c r="U69" s="131"/>
      <c r="V69" s="131"/>
      <c r="W69" s="131"/>
      <c r="X69" s="120" t="s">
        <v>37</v>
      </c>
      <c r="Y69" s="120"/>
      <c r="Z69" s="120"/>
      <c r="AA69" s="121"/>
      <c r="AB69" s="150" t="str">
        <f>IF(M69="","自動計算",QUOTIENT((M70*12+P70)-(M69*12+P69)+1,12)&amp;"年"&amp;MOD((M70*12+P70)-(M69*12+P69)+1,12)&amp;"月")</f>
        <v>自動計算</v>
      </c>
      <c r="AC69" s="151"/>
      <c r="AD69" s="144">
        <f>(M70*12+P70)-(M69*12+P69)+1</f>
        <v>1</v>
      </c>
    </row>
    <row r="70" spans="1:30" s="25" customFormat="1" ht="12.75" customHeight="1" x14ac:dyDescent="0.15">
      <c r="A70" s="34"/>
      <c r="B70" s="35"/>
      <c r="C70" s="35"/>
      <c r="D70" s="36"/>
      <c r="E70" s="110"/>
      <c r="F70" s="111"/>
      <c r="G70" s="112"/>
      <c r="H70" s="110"/>
      <c r="I70" s="116"/>
      <c r="J70" s="43"/>
      <c r="K70" s="44"/>
      <c r="L70" s="26" t="s">
        <v>16</v>
      </c>
      <c r="M70" s="100"/>
      <c r="N70" s="100"/>
      <c r="O70" s="14" t="s">
        <v>3</v>
      </c>
      <c r="P70" s="6"/>
      <c r="Q70" s="14" t="s">
        <v>4</v>
      </c>
      <c r="R70" s="79" t="s">
        <v>38</v>
      </c>
      <c r="S70" s="80"/>
      <c r="T70" s="81"/>
      <c r="U70" s="82"/>
      <c r="V70" s="82"/>
      <c r="W70" s="82"/>
      <c r="X70" s="183"/>
      <c r="Y70" s="82"/>
      <c r="Z70" s="82"/>
      <c r="AA70" s="184"/>
      <c r="AB70" s="150"/>
      <c r="AC70" s="151"/>
      <c r="AD70" s="144"/>
    </row>
    <row r="71" spans="1:30" s="25" customFormat="1" ht="12.6" customHeight="1" x14ac:dyDescent="0.15">
      <c r="A71" s="34"/>
      <c r="B71" s="35"/>
      <c r="C71" s="35"/>
      <c r="D71" s="36"/>
      <c r="E71" s="110"/>
      <c r="F71" s="111"/>
      <c r="G71" s="112"/>
      <c r="H71" s="110"/>
      <c r="I71" s="116"/>
      <c r="J71" s="43" t="s">
        <v>13</v>
      </c>
      <c r="K71" s="44"/>
      <c r="L71" s="101"/>
      <c r="M71" s="100"/>
      <c r="N71" s="100"/>
      <c r="O71" s="100"/>
      <c r="P71" s="100"/>
      <c r="Q71" s="100"/>
      <c r="R71" s="43" t="s">
        <v>39</v>
      </c>
      <c r="S71" s="44"/>
      <c r="T71" s="83"/>
      <c r="U71" s="84"/>
      <c r="V71" s="84"/>
      <c r="W71" s="84"/>
      <c r="X71" s="84"/>
      <c r="Y71" s="84"/>
      <c r="Z71" s="84"/>
      <c r="AA71" s="182"/>
      <c r="AB71" s="150"/>
      <c r="AC71" s="151"/>
      <c r="AD71" s="144"/>
    </row>
    <row r="72" spans="1:30" s="25" customFormat="1" ht="11.45" customHeight="1" x14ac:dyDescent="0.15">
      <c r="A72" s="37"/>
      <c r="B72" s="38"/>
      <c r="C72" s="38"/>
      <c r="D72" s="39"/>
      <c r="E72" s="110"/>
      <c r="F72" s="111"/>
      <c r="G72" s="112"/>
      <c r="H72" s="110"/>
      <c r="I72" s="116"/>
      <c r="J72" s="45" t="s">
        <v>14</v>
      </c>
      <c r="K72" s="46"/>
      <c r="L72" s="102"/>
      <c r="M72" s="103"/>
      <c r="N72" s="103"/>
      <c r="O72" s="103"/>
      <c r="P72" s="103"/>
      <c r="Q72" s="103"/>
      <c r="R72" s="169" t="s">
        <v>394</v>
      </c>
      <c r="S72" s="170"/>
      <c r="T72" s="85"/>
      <c r="U72" s="86"/>
      <c r="V72" s="86"/>
      <c r="W72" s="86"/>
      <c r="X72" s="86"/>
      <c r="Y72" s="86"/>
      <c r="Z72" s="86"/>
      <c r="AA72" s="87"/>
      <c r="AB72" s="150"/>
      <c r="AC72" s="151"/>
      <c r="AD72" s="144"/>
    </row>
    <row r="73" spans="1:30" s="25" customFormat="1" ht="11.45" customHeight="1" x14ac:dyDescent="0.15">
      <c r="A73" s="37"/>
      <c r="B73" s="38"/>
      <c r="C73" s="38"/>
      <c r="D73" s="39"/>
      <c r="E73" s="110"/>
      <c r="F73" s="111"/>
      <c r="G73" s="112"/>
      <c r="H73" s="110"/>
      <c r="I73" s="116"/>
      <c r="J73" s="47"/>
      <c r="K73" s="48"/>
      <c r="L73" s="104"/>
      <c r="M73" s="105"/>
      <c r="N73" s="105"/>
      <c r="O73" s="105"/>
      <c r="P73" s="105"/>
      <c r="Q73" s="105"/>
      <c r="R73" s="169"/>
      <c r="S73" s="170"/>
      <c r="T73" s="88"/>
      <c r="U73" s="89"/>
      <c r="V73" s="89"/>
      <c r="W73" s="89"/>
      <c r="X73" s="89"/>
      <c r="Y73" s="89"/>
      <c r="Z73" s="89"/>
      <c r="AA73" s="90"/>
      <c r="AB73" s="150"/>
      <c r="AC73" s="151"/>
      <c r="AD73" s="144"/>
    </row>
    <row r="74" spans="1:30" s="25" customFormat="1" ht="11.45" customHeight="1" x14ac:dyDescent="0.15">
      <c r="A74" s="40"/>
      <c r="B74" s="41"/>
      <c r="C74" s="41"/>
      <c r="D74" s="42"/>
      <c r="E74" s="113"/>
      <c r="F74" s="114"/>
      <c r="G74" s="115"/>
      <c r="H74" s="113"/>
      <c r="I74" s="117"/>
      <c r="J74" s="49"/>
      <c r="K74" s="50"/>
      <c r="L74" s="106"/>
      <c r="M74" s="107"/>
      <c r="N74" s="107"/>
      <c r="O74" s="107"/>
      <c r="P74" s="107"/>
      <c r="Q74" s="107"/>
      <c r="R74" s="171"/>
      <c r="S74" s="172"/>
      <c r="T74" s="91"/>
      <c r="U74" s="92"/>
      <c r="V74" s="92"/>
      <c r="W74" s="92"/>
      <c r="X74" s="92"/>
      <c r="Y74" s="92"/>
      <c r="Z74" s="92"/>
      <c r="AA74" s="93"/>
      <c r="AB74" s="150"/>
      <c r="AC74" s="151"/>
      <c r="AD74" s="144"/>
    </row>
    <row r="75" spans="1:30" s="25" customFormat="1" ht="12.75" customHeight="1" x14ac:dyDescent="0.15">
      <c r="A75" s="108" t="s">
        <v>373</v>
      </c>
      <c r="B75" s="109"/>
      <c r="C75" s="109"/>
      <c r="D75" s="109"/>
      <c r="E75" s="110"/>
      <c r="F75" s="111"/>
      <c r="G75" s="112"/>
      <c r="H75" s="110"/>
      <c r="I75" s="116"/>
      <c r="J75" s="118" t="s">
        <v>12</v>
      </c>
      <c r="K75" s="119"/>
      <c r="L75" s="24" t="s">
        <v>15</v>
      </c>
      <c r="M75" s="127"/>
      <c r="N75" s="127"/>
      <c r="O75" s="13" t="s">
        <v>3</v>
      </c>
      <c r="P75" s="5"/>
      <c r="Q75" s="13" t="s">
        <v>4</v>
      </c>
      <c r="R75" s="128"/>
      <c r="S75" s="129"/>
      <c r="T75" s="130" t="s">
        <v>36</v>
      </c>
      <c r="U75" s="131"/>
      <c r="V75" s="131"/>
      <c r="W75" s="131"/>
      <c r="X75" s="120" t="s">
        <v>37</v>
      </c>
      <c r="Y75" s="120"/>
      <c r="Z75" s="120"/>
      <c r="AA75" s="121"/>
      <c r="AB75" s="150" t="str">
        <f>IF(M75="","自動計算",QUOTIENT((M76*12+P76)-(M75*12+P75)+1,12)&amp;"年"&amp;MOD((M76*12+P76)-(M75*12+P75)+1,12)&amp;"月")</f>
        <v>自動計算</v>
      </c>
      <c r="AC75" s="151"/>
      <c r="AD75" s="144">
        <f>(M76*12+P76)-(M75*12+P75)+1</f>
        <v>1</v>
      </c>
    </row>
    <row r="76" spans="1:30" s="25" customFormat="1" ht="12.75" customHeight="1" x14ac:dyDescent="0.15">
      <c r="A76" s="34"/>
      <c r="B76" s="35"/>
      <c r="C76" s="35"/>
      <c r="D76" s="36"/>
      <c r="E76" s="110"/>
      <c r="F76" s="111"/>
      <c r="G76" s="112"/>
      <c r="H76" s="110"/>
      <c r="I76" s="116"/>
      <c r="J76" s="43"/>
      <c r="K76" s="44"/>
      <c r="L76" s="26" t="s">
        <v>16</v>
      </c>
      <c r="M76" s="100"/>
      <c r="N76" s="100"/>
      <c r="O76" s="14" t="s">
        <v>3</v>
      </c>
      <c r="P76" s="6"/>
      <c r="Q76" s="14" t="s">
        <v>4</v>
      </c>
      <c r="R76" s="79" t="s">
        <v>38</v>
      </c>
      <c r="S76" s="80"/>
      <c r="T76" s="81"/>
      <c r="U76" s="82"/>
      <c r="V76" s="82"/>
      <c r="W76" s="82"/>
      <c r="X76" s="183"/>
      <c r="Y76" s="82"/>
      <c r="Z76" s="82"/>
      <c r="AA76" s="184"/>
      <c r="AB76" s="150"/>
      <c r="AC76" s="151"/>
      <c r="AD76" s="144"/>
    </row>
    <row r="77" spans="1:30" s="25" customFormat="1" ht="12.6" customHeight="1" x14ac:dyDescent="0.15">
      <c r="A77" s="34"/>
      <c r="B77" s="35"/>
      <c r="C77" s="35"/>
      <c r="D77" s="36"/>
      <c r="E77" s="110"/>
      <c r="F77" s="111"/>
      <c r="G77" s="112"/>
      <c r="H77" s="110"/>
      <c r="I77" s="116"/>
      <c r="J77" s="43" t="s">
        <v>13</v>
      </c>
      <c r="K77" s="44"/>
      <c r="L77" s="101"/>
      <c r="M77" s="100"/>
      <c r="N77" s="100"/>
      <c r="O77" s="100"/>
      <c r="P77" s="100"/>
      <c r="Q77" s="100"/>
      <c r="R77" s="43" t="s">
        <v>39</v>
      </c>
      <c r="S77" s="44"/>
      <c r="T77" s="83"/>
      <c r="U77" s="84"/>
      <c r="V77" s="84"/>
      <c r="W77" s="84"/>
      <c r="X77" s="84"/>
      <c r="Y77" s="84"/>
      <c r="Z77" s="84"/>
      <c r="AA77" s="182"/>
      <c r="AB77" s="150"/>
      <c r="AC77" s="151"/>
      <c r="AD77" s="144"/>
    </row>
    <row r="78" spans="1:30" s="25" customFormat="1" ht="11.45" customHeight="1" x14ac:dyDescent="0.15">
      <c r="A78" s="37"/>
      <c r="B78" s="38"/>
      <c r="C78" s="38"/>
      <c r="D78" s="39"/>
      <c r="E78" s="110"/>
      <c r="F78" s="111"/>
      <c r="G78" s="112"/>
      <c r="H78" s="110"/>
      <c r="I78" s="116"/>
      <c r="J78" s="45" t="s">
        <v>14</v>
      </c>
      <c r="K78" s="46"/>
      <c r="L78" s="102"/>
      <c r="M78" s="103"/>
      <c r="N78" s="103"/>
      <c r="O78" s="103"/>
      <c r="P78" s="103"/>
      <c r="Q78" s="103"/>
      <c r="R78" s="169" t="s">
        <v>394</v>
      </c>
      <c r="S78" s="170"/>
      <c r="T78" s="85"/>
      <c r="U78" s="86"/>
      <c r="V78" s="86"/>
      <c r="W78" s="86"/>
      <c r="X78" s="86"/>
      <c r="Y78" s="86"/>
      <c r="Z78" s="86"/>
      <c r="AA78" s="87"/>
      <c r="AB78" s="150"/>
      <c r="AC78" s="151"/>
      <c r="AD78" s="144"/>
    </row>
    <row r="79" spans="1:30" s="25" customFormat="1" ht="11.45" customHeight="1" x14ac:dyDescent="0.15">
      <c r="A79" s="37"/>
      <c r="B79" s="38"/>
      <c r="C79" s="38"/>
      <c r="D79" s="39"/>
      <c r="E79" s="110"/>
      <c r="F79" s="111"/>
      <c r="G79" s="112"/>
      <c r="H79" s="110"/>
      <c r="I79" s="116"/>
      <c r="J79" s="47"/>
      <c r="K79" s="48"/>
      <c r="L79" s="104"/>
      <c r="M79" s="105"/>
      <c r="N79" s="105"/>
      <c r="O79" s="105"/>
      <c r="P79" s="105"/>
      <c r="Q79" s="105"/>
      <c r="R79" s="169"/>
      <c r="S79" s="170"/>
      <c r="T79" s="88"/>
      <c r="U79" s="89"/>
      <c r="V79" s="89"/>
      <c r="W79" s="89"/>
      <c r="X79" s="89"/>
      <c r="Y79" s="89"/>
      <c r="Z79" s="89"/>
      <c r="AA79" s="90"/>
      <c r="AB79" s="150"/>
      <c r="AC79" s="151"/>
      <c r="AD79" s="144"/>
    </row>
    <row r="80" spans="1:30" s="25" customFormat="1" ht="11.45" customHeight="1" x14ac:dyDescent="0.15">
      <c r="A80" s="40"/>
      <c r="B80" s="41"/>
      <c r="C80" s="41"/>
      <c r="D80" s="42"/>
      <c r="E80" s="113"/>
      <c r="F80" s="114"/>
      <c r="G80" s="115"/>
      <c r="H80" s="113"/>
      <c r="I80" s="117"/>
      <c r="J80" s="49"/>
      <c r="K80" s="50"/>
      <c r="L80" s="106"/>
      <c r="M80" s="107"/>
      <c r="N80" s="107"/>
      <c r="O80" s="107"/>
      <c r="P80" s="107"/>
      <c r="Q80" s="107"/>
      <c r="R80" s="171"/>
      <c r="S80" s="172"/>
      <c r="T80" s="91"/>
      <c r="U80" s="92"/>
      <c r="V80" s="92"/>
      <c r="W80" s="92"/>
      <c r="X80" s="92"/>
      <c r="Y80" s="92"/>
      <c r="Z80" s="92"/>
      <c r="AA80" s="93"/>
      <c r="AB80" s="150"/>
      <c r="AC80" s="151"/>
      <c r="AD80" s="144"/>
    </row>
  </sheetData>
  <sheetProtection formatCells="0"/>
  <mergeCells count="298">
    <mergeCell ref="E1:H1"/>
    <mergeCell ref="E3:H3"/>
    <mergeCell ref="A4:AC4"/>
    <mergeCell ref="X5:AC5"/>
    <mergeCell ref="X6:AC7"/>
    <mergeCell ref="A9:B9"/>
    <mergeCell ref="C9:F9"/>
    <mergeCell ref="G9:J9"/>
    <mergeCell ref="K9:S9"/>
    <mergeCell ref="T9:W9"/>
    <mergeCell ref="E2:H2"/>
    <mergeCell ref="X9:AC9"/>
    <mergeCell ref="AB13:AC14"/>
    <mergeCell ref="A14:D14"/>
    <mergeCell ref="E14:G14"/>
    <mergeCell ref="H14:I14"/>
    <mergeCell ref="S10:S11"/>
    <mergeCell ref="T10:V11"/>
    <mergeCell ref="W10:W11"/>
    <mergeCell ref="X10:AC11"/>
    <mergeCell ref="A12:V12"/>
    <mergeCell ref="W12:Y12"/>
    <mergeCell ref="Z12:AC12"/>
    <mergeCell ref="A10:B11"/>
    <mergeCell ref="C10:F11"/>
    <mergeCell ref="G10:J11"/>
    <mergeCell ref="O10:O11"/>
    <mergeCell ref="P10:P11"/>
    <mergeCell ref="Q10:Q11"/>
    <mergeCell ref="R10:R11"/>
    <mergeCell ref="K10:N11"/>
    <mergeCell ref="A13:I13"/>
    <mergeCell ref="J13:Q14"/>
    <mergeCell ref="R13:AA14"/>
    <mergeCell ref="AD15:AD20"/>
    <mergeCell ref="A16:D20"/>
    <mergeCell ref="M16:N16"/>
    <mergeCell ref="R16:S16"/>
    <mergeCell ref="T16:W16"/>
    <mergeCell ref="X16:AA16"/>
    <mergeCell ref="J17:K17"/>
    <mergeCell ref="A15:D15"/>
    <mergeCell ref="E15:G20"/>
    <mergeCell ref="H15:I20"/>
    <mergeCell ref="J15:K16"/>
    <mergeCell ref="M15:N15"/>
    <mergeCell ref="R15:S15"/>
    <mergeCell ref="L17:Q17"/>
    <mergeCell ref="R17:S17"/>
    <mergeCell ref="T17:W17"/>
    <mergeCell ref="X17:AA17"/>
    <mergeCell ref="J18:K20"/>
    <mergeCell ref="L18:Q20"/>
    <mergeCell ref="R18:S20"/>
    <mergeCell ref="T18:AA20"/>
    <mergeCell ref="T15:W15"/>
    <mergeCell ref="X15:AA15"/>
    <mergeCell ref="AB15:AC20"/>
    <mergeCell ref="AD21:AD26"/>
    <mergeCell ref="A22:D26"/>
    <mergeCell ref="M22:N22"/>
    <mergeCell ref="R22:S22"/>
    <mergeCell ref="T22:W22"/>
    <mergeCell ref="X22:AA22"/>
    <mergeCell ref="J23:K23"/>
    <mergeCell ref="A21:D21"/>
    <mergeCell ref="E21:G26"/>
    <mergeCell ref="H21:I26"/>
    <mergeCell ref="J21:K22"/>
    <mergeCell ref="M21:N21"/>
    <mergeCell ref="R21:S21"/>
    <mergeCell ref="L23:Q23"/>
    <mergeCell ref="R23:S23"/>
    <mergeCell ref="T23:W23"/>
    <mergeCell ref="X23:AA23"/>
    <mergeCell ref="J24:K26"/>
    <mergeCell ref="L24:Q26"/>
    <mergeCell ref="R24:S26"/>
    <mergeCell ref="T24:AA26"/>
    <mergeCell ref="T21:W21"/>
    <mergeCell ref="X21:AA21"/>
    <mergeCell ref="AB21:AC26"/>
    <mergeCell ref="AD27:AD32"/>
    <mergeCell ref="A28:D32"/>
    <mergeCell ref="M28:N28"/>
    <mergeCell ref="R28:S28"/>
    <mergeCell ref="T28:W28"/>
    <mergeCell ref="X28:AA28"/>
    <mergeCell ref="J29:K29"/>
    <mergeCell ref="A27:D27"/>
    <mergeCell ref="E27:G32"/>
    <mergeCell ref="H27:I32"/>
    <mergeCell ref="J27:K28"/>
    <mergeCell ref="M27:N27"/>
    <mergeCell ref="R27:S27"/>
    <mergeCell ref="L29:Q29"/>
    <mergeCell ref="R29:S29"/>
    <mergeCell ref="T29:W29"/>
    <mergeCell ref="X29:AA29"/>
    <mergeCell ref="J30:K32"/>
    <mergeCell ref="L30:Q32"/>
    <mergeCell ref="R30:S32"/>
    <mergeCell ref="T30:AA32"/>
    <mergeCell ref="T27:W27"/>
    <mergeCell ref="X27:AA27"/>
    <mergeCell ref="AB27:AC32"/>
    <mergeCell ref="AD33:AD38"/>
    <mergeCell ref="A34:D38"/>
    <mergeCell ref="M34:N34"/>
    <mergeCell ref="R34:S34"/>
    <mergeCell ref="T34:W34"/>
    <mergeCell ref="X34:AA34"/>
    <mergeCell ref="J35:K35"/>
    <mergeCell ref="A33:D33"/>
    <mergeCell ref="E33:G38"/>
    <mergeCell ref="H33:I38"/>
    <mergeCell ref="J33:K34"/>
    <mergeCell ref="M33:N33"/>
    <mergeCell ref="R33:S33"/>
    <mergeCell ref="L35:Q35"/>
    <mergeCell ref="R35:S35"/>
    <mergeCell ref="T35:W35"/>
    <mergeCell ref="X35:AA35"/>
    <mergeCell ref="J36:K38"/>
    <mergeCell ref="L36:Q38"/>
    <mergeCell ref="R36:S38"/>
    <mergeCell ref="T36:AA38"/>
    <mergeCell ref="T33:W33"/>
    <mergeCell ref="X33:AA33"/>
    <mergeCell ref="AB33:AC38"/>
    <mergeCell ref="AD39:AD44"/>
    <mergeCell ref="A40:D44"/>
    <mergeCell ref="M40:N40"/>
    <mergeCell ref="R40:S40"/>
    <mergeCell ref="T40:W40"/>
    <mergeCell ref="X40:AA40"/>
    <mergeCell ref="J41:K41"/>
    <mergeCell ref="A39:D39"/>
    <mergeCell ref="E39:G44"/>
    <mergeCell ref="H39:I44"/>
    <mergeCell ref="J39:K40"/>
    <mergeCell ref="M39:N39"/>
    <mergeCell ref="R39:S39"/>
    <mergeCell ref="L41:Q41"/>
    <mergeCell ref="R41:S41"/>
    <mergeCell ref="T41:W41"/>
    <mergeCell ref="X41:AA41"/>
    <mergeCell ref="J42:K44"/>
    <mergeCell ref="L42:Q44"/>
    <mergeCell ref="R42:S44"/>
    <mergeCell ref="T42:AA44"/>
    <mergeCell ref="T39:W39"/>
    <mergeCell ref="X39:AA39"/>
    <mergeCell ref="AB39:AC44"/>
    <mergeCell ref="AD45:AD50"/>
    <mergeCell ref="A46:D50"/>
    <mergeCell ref="M46:N46"/>
    <mergeCell ref="R46:S46"/>
    <mergeCell ref="T46:W46"/>
    <mergeCell ref="X46:AA46"/>
    <mergeCell ref="J47:K47"/>
    <mergeCell ref="A45:D45"/>
    <mergeCell ref="E45:G50"/>
    <mergeCell ref="H45:I50"/>
    <mergeCell ref="J45:K46"/>
    <mergeCell ref="M45:N45"/>
    <mergeCell ref="R45:S45"/>
    <mergeCell ref="L47:Q47"/>
    <mergeCell ref="R47:S47"/>
    <mergeCell ref="T47:W47"/>
    <mergeCell ref="X47:AA47"/>
    <mergeCell ref="J48:K50"/>
    <mergeCell ref="L48:Q50"/>
    <mergeCell ref="R48:S50"/>
    <mergeCell ref="T48:AA50"/>
    <mergeCell ref="T45:W45"/>
    <mergeCell ref="X45:AA45"/>
    <mergeCell ref="AB45:AC50"/>
    <mergeCell ref="AD51:AD56"/>
    <mergeCell ref="A52:D56"/>
    <mergeCell ref="M52:N52"/>
    <mergeCell ref="R52:S52"/>
    <mergeCell ref="T52:W52"/>
    <mergeCell ref="X52:AA52"/>
    <mergeCell ref="J53:K53"/>
    <mergeCell ref="A51:D51"/>
    <mergeCell ref="E51:G56"/>
    <mergeCell ref="H51:I56"/>
    <mergeCell ref="J51:K52"/>
    <mergeCell ref="M51:N51"/>
    <mergeCell ref="R51:S51"/>
    <mergeCell ref="L53:Q53"/>
    <mergeCell ref="R53:S53"/>
    <mergeCell ref="T53:W53"/>
    <mergeCell ref="X53:AA53"/>
    <mergeCell ref="J54:K56"/>
    <mergeCell ref="L54:Q56"/>
    <mergeCell ref="R54:S56"/>
    <mergeCell ref="T54:AA56"/>
    <mergeCell ref="T51:W51"/>
    <mergeCell ref="X51:AA51"/>
    <mergeCell ref="AB51:AC56"/>
    <mergeCell ref="AD57:AD62"/>
    <mergeCell ref="A58:D62"/>
    <mergeCell ref="M58:N58"/>
    <mergeCell ref="R58:S58"/>
    <mergeCell ref="T58:W58"/>
    <mergeCell ref="X58:AA58"/>
    <mergeCell ref="J59:K59"/>
    <mergeCell ref="A57:D57"/>
    <mergeCell ref="E57:G62"/>
    <mergeCell ref="H57:I62"/>
    <mergeCell ref="J57:K58"/>
    <mergeCell ref="M57:N57"/>
    <mergeCell ref="R57:S57"/>
    <mergeCell ref="L59:Q59"/>
    <mergeCell ref="R59:S59"/>
    <mergeCell ref="T59:W59"/>
    <mergeCell ref="X59:AA59"/>
    <mergeCell ref="J60:K62"/>
    <mergeCell ref="L60:Q62"/>
    <mergeCell ref="R60:S62"/>
    <mergeCell ref="T60:AA62"/>
    <mergeCell ref="T57:W57"/>
    <mergeCell ref="X57:AA57"/>
    <mergeCell ref="AB57:AC62"/>
    <mergeCell ref="AD63:AD68"/>
    <mergeCell ref="A64:D68"/>
    <mergeCell ref="M64:N64"/>
    <mergeCell ref="R64:S64"/>
    <mergeCell ref="T64:W64"/>
    <mergeCell ref="X64:AA64"/>
    <mergeCell ref="J65:K65"/>
    <mergeCell ref="A63:D63"/>
    <mergeCell ref="E63:G68"/>
    <mergeCell ref="H63:I68"/>
    <mergeCell ref="J63:K64"/>
    <mergeCell ref="M63:N63"/>
    <mergeCell ref="R63:S63"/>
    <mergeCell ref="L65:Q65"/>
    <mergeCell ref="R65:S65"/>
    <mergeCell ref="T65:W65"/>
    <mergeCell ref="X65:AA65"/>
    <mergeCell ref="J66:K68"/>
    <mergeCell ref="L66:Q68"/>
    <mergeCell ref="R66:S68"/>
    <mergeCell ref="T66:AA68"/>
    <mergeCell ref="T63:W63"/>
    <mergeCell ref="X63:AA63"/>
    <mergeCell ref="AB63:AC68"/>
    <mergeCell ref="AD69:AD74"/>
    <mergeCell ref="A70:D74"/>
    <mergeCell ref="M70:N70"/>
    <mergeCell ref="R70:S70"/>
    <mergeCell ref="T70:W70"/>
    <mergeCell ref="X70:AA70"/>
    <mergeCell ref="J71:K71"/>
    <mergeCell ref="A69:D69"/>
    <mergeCell ref="E69:G74"/>
    <mergeCell ref="H69:I74"/>
    <mergeCell ref="J69:K70"/>
    <mergeCell ref="M69:N69"/>
    <mergeCell ref="R69:S69"/>
    <mergeCell ref="L71:Q71"/>
    <mergeCell ref="R71:S71"/>
    <mergeCell ref="T71:W71"/>
    <mergeCell ref="X71:AA71"/>
    <mergeCell ref="J72:K74"/>
    <mergeCell ref="L72:Q74"/>
    <mergeCell ref="R72:S74"/>
    <mergeCell ref="T72:AA74"/>
    <mergeCell ref="T69:W69"/>
    <mergeCell ref="X69:AA69"/>
    <mergeCell ref="AB69:AC74"/>
    <mergeCell ref="AD75:AD80"/>
    <mergeCell ref="A76:D80"/>
    <mergeCell ref="M76:N76"/>
    <mergeCell ref="R76:S76"/>
    <mergeCell ref="T76:W76"/>
    <mergeCell ref="X76:AA76"/>
    <mergeCell ref="J77:K77"/>
    <mergeCell ref="A75:D75"/>
    <mergeCell ref="E75:G80"/>
    <mergeCell ref="H75:I80"/>
    <mergeCell ref="J75:K76"/>
    <mergeCell ref="M75:N75"/>
    <mergeCell ref="R75:S75"/>
    <mergeCell ref="L77:Q77"/>
    <mergeCell ref="R77:S77"/>
    <mergeCell ref="T77:W77"/>
    <mergeCell ref="X77:AA77"/>
    <mergeCell ref="J78:K80"/>
    <mergeCell ref="L78:Q80"/>
    <mergeCell ref="R78:S80"/>
    <mergeCell ref="T78:AA80"/>
    <mergeCell ref="T75:W75"/>
    <mergeCell ref="X75:AA75"/>
    <mergeCell ref="AB75:AC80"/>
  </mergeCells>
  <phoneticPr fontId="1"/>
  <conditionalFormatting sqref="O10 Q10 S10 E18:J18 A19:Q20 R18 A17:R17 A16:Q16 T15 X9:X10">
    <cfRule type="expression" dxfId="136" priority="137">
      <formula>A9=""</formula>
    </cfRule>
  </conditionalFormatting>
  <conditionalFormatting sqref="K10">
    <cfRule type="expression" dxfId="135" priority="136">
      <formula>K10=""</formula>
    </cfRule>
  </conditionalFormatting>
  <conditionalFormatting sqref="P10">
    <cfRule type="expression" dxfId="134" priority="135">
      <formula>P10=""</formula>
    </cfRule>
  </conditionalFormatting>
  <conditionalFormatting sqref="R10">
    <cfRule type="expression" dxfId="133" priority="134">
      <formula>R10=""</formula>
    </cfRule>
  </conditionalFormatting>
  <conditionalFormatting sqref="A16:D20">
    <cfRule type="expression" dxfId="132" priority="133">
      <formula>A16=""</formula>
    </cfRule>
  </conditionalFormatting>
  <conditionalFormatting sqref="A15:Q20">
    <cfRule type="expression" dxfId="131" priority="132">
      <formula>A15=""</formula>
    </cfRule>
  </conditionalFormatting>
  <conditionalFormatting sqref="C9:J11">
    <cfRule type="expression" dxfId="130" priority="129">
      <formula>C9=""</formula>
    </cfRule>
  </conditionalFormatting>
  <conditionalFormatting sqref="L18:Q20">
    <cfRule type="expression" dxfId="129" priority="128">
      <formula>L18=""</formula>
    </cfRule>
  </conditionalFormatting>
  <conditionalFormatting sqref="X15">
    <cfRule type="expression" dxfId="128" priority="138">
      <formula>#REF!=""</formula>
    </cfRule>
  </conditionalFormatting>
  <conditionalFormatting sqref="T15:AA15 T16:T17 X16:X17">
    <cfRule type="expression" dxfId="127" priority="127">
      <formula>T15=""</formula>
    </cfRule>
  </conditionalFormatting>
  <conditionalFormatting sqref="E24:J24 A25:Q26 R24 A23:R23 A22:Q22 T21">
    <cfRule type="expression" dxfId="126" priority="125">
      <formula>A21=""</formula>
    </cfRule>
  </conditionalFormatting>
  <conditionalFormatting sqref="A22:D26">
    <cfRule type="expression" dxfId="125" priority="124">
      <formula>A22=""</formula>
    </cfRule>
  </conditionalFormatting>
  <conditionalFormatting sqref="A21:Q26">
    <cfRule type="expression" dxfId="124" priority="123">
      <formula>A21=""</formula>
    </cfRule>
  </conditionalFormatting>
  <conditionalFormatting sqref="AB21:AC26">
    <cfRule type="expression" dxfId="123" priority="121">
      <formula>$AB21="自動計算"</formula>
    </cfRule>
    <cfRule type="expression" dxfId="122" priority="122">
      <formula>AND(NOT($AB21="自動計算"),$AD$14=$AD21)</formula>
    </cfRule>
  </conditionalFormatting>
  <conditionalFormatting sqref="L24:Q26">
    <cfRule type="expression" dxfId="121" priority="120">
      <formula>L24=""</formula>
    </cfRule>
  </conditionalFormatting>
  <conditionalFormatting sqref="X21">
    <cfRule type="expression" dxfId="120" priority="126">
      <formula>#REF!=""</formula>
    </cfRule>
  </conditionalFormatting>
  <conditionalFormatting sqref="T21:AA21">
    <cfRule type="expression" dxfId="119" priority="119">
      <formula>T21=""</formula>
    </cfRule>
  </conditionalFormatting>
  <conditionalFormatting sqref="E30:J30 A31:Q32 A29:R29 A28:Q28 T27">
    <cfRule type="expression" dxfId="118" priority="117">
      <formula>A27=""</formula>
    </cfRule>
  </conditionalFormatting>
  <conditionalFormatting sqref="A28:D32">
    <cfRule type="expression" dxfId="117" priority="116">
      <formula>A28=""</formula>
    </cfRule>
  </conditionalFormatting>
  <conditionalFormatting sqref="A27:Q32">
    <cfRule type="expression" dxfId="116" priority="115">
      <formula>A27=""</formula>
    </cfRule>
  </conditionalFormatting>
  <conditionalFormatting sqref="AB27:AC32">
    <cfRule type="expression" dxfId="115" priority="113">
      <formula>$AB27="自動計算"</formula>
    </cfRule>
    <cfRule type="expression" dxfId="114" priority="114">
      <formula>AND(NOT($AB27="自動計算"),$AD$14=$AD27)</formula>
    </cfRule>
  </conditionalFormatting>
  <conditionalFormatting sqref="L30:Q32">
    <cfRule type="expression" dxfId="113" priority="112">
      <formula>L30=""</formula>
    </cfRule>
  </conditionalFormatting>
  <conditionalFormatting sqref="X27">
    <cfRule type="expression" dxfId="112" priority="118">
      <formula>#REF!=""</formula>
    </cfRule>
  </conditionalFormatting>
  <conditionalFormatting sqref="T27:AA27">
    <cfRule type="expression" dxfId="111" priority="111">
      <formula>T27=""</formula>
    </cfRule>
  </conditionalFormatting>
  <conditionalFormatting sqref="E36:J36 A37:Q38 A35:R35 A34:Q34 T33">
    <cfRule type="expression" dxfId="110" priority="109">
      <formula>A33=""</formula>
    </cfRule>
  </conditionalFormatting>
  <conditionalFormatting sqref="A34:D38">
    <cfRule type="expression" dxfId="109" priority="108">
      <formula>A34=""</formula>
    </cfRule>
  </conditionalFormatting>
  <conditionalFormatting sqref="A33:Q38">
    <cfRule type="expression" dxfId="108" priority="107">
      <formula>A33=""</formula>
    </cfRule>
  </conditionalFormatting>
  <conditionalFormatting sqref="AB33:AC38">
    <cfRule type="expression" dxfId="107" priority="105">
      <formula>$AB33="自動計算"</formula>
    </cfRule>
    <cfRule type="expression" dxfId="106" priority="106">
      <formula>AND(NOT($AB33="自動計算"),$AD$14=$AD33)</formula>
    </cfRule>
  </conditionalFormatting>
  <conditionalFormatting sqref="L36:Q38">
    <cfRule type="expression" dxfId="105" priority="104">
      <formula>L36=""</formula>
    </cfRule>
  </conditionalFormatting>
  <conditionalFormatting sqref="X33">
    <cfRule type="expression" dxfId="104" priority="110">
      <formula>#REF!=""</formula>
    </cfRule>
  </conditionalFormatting>
  <conditionalFormatting sqref="T33:AA33">
    <cfRule type="expression" dxfId="103" priority="103">
      <formula>T33=""</formula>
    </cfRule>
  </conditionalFormatting>
  <conditionalFormatting sqref="E42:J42 A43:Q44 A41:R41 A40:Q40 T39">
    <cfRule type="expression" dxfId="102" priority="101">
      <formula>A39=""</formula>
    </cfRule>
  </conditionalFormatting>
  <conditionalFormatting sqref="A40:D44">
    <cfRule type="expression" dxfId="101" priority="100">
      <formula>A40=""</formula>
    </cfRule>
  </conditionalFormatting>
  <conditionalFormatting sqref="A39:Q44">
    <cfRule type="expression" dxfId="100" priority="99">
      <formula>A39=""</formula>
    </cfRule>
  </conditionalFormatting>
  <conditionalFormatting sqref="AB39:AC44">
    <cfRule type="expression" dxfId="99" priority="97">
      <formula>$AB39="自動計算"</formula>
    </cfRule>
    <cfRule type="expression" dxfId="98" priority="98">
      <formula>AND(NOT($AB39="自動計算"),$AD$14=$AD39)</formula>
    </cfRule>
  </conditionalFormatting>
  <conditionalFormatting sqref="L42:Q44">
    <cfRule type="expression" dxfId="97" priority="96">
      <formula>L42=""</formula>
    </cfRule>
  </conditionalFormatting>
  <conditionalFormatting sqref="X39">
    <cfRule type="expression" dxfId="96" priority="102">
      <formula>#REF!=""</formula>
    </cfRule>
  </conditionalFormatting>
  <conditionalFormatting sqref="T39:AA39">
    <cfRule type="expression" dxfId="95" priority="95">
      <formula>T39=""</formula>
    </cfRule>
  </conditionalFormatting>
  <conditionalFormatting sqref="E48:J48 A49:Q50 A47:R47 A46:Q46 T45">
    <cfRule type="expression" dxfId="94" priority="93">
      <formula>A45=""</formula>
    </cfRule>
  </conditionalFormatting>
  <conditionalFormatting sqref="A46:D50">
    <cfRule type="expression" dxfId="93" priority="92">
      <formula>A46=""</formula>
    </cfRule>
  </conditionalFormatting>
  <conditionalFormatting sqref="A45:Q50">
    <cfRule type="expression" dxfId="92" priority="91">
      <formula>A45=""</formula>
    </cfRule>
  </conditionalFormatting>
  <conditionalFormatting sqref="AB45:AC50">
    <cfRule type="expression" dxfId="91" priority="89">
      <formula>$AB45="自動計算"</formula>
    </cfRule>
    <cfRule type="expression" dxfId="90" priority="90">
      <formula>AND(NOT($AB45="自動計算"),$AD$14=$AD45)</formula>
    </cfRule>
  </conditionalFormatting>
  <conditionalFormatting sqref="L48:Q50">
    <cfRule type="expression" dxfId="89" priority="88">
      <formula>L48=""</formula>
    </cfRule>
  </conditionalFormatting>
  <conditionalFormatting sqref="X45">
    <cfRule type="expression" dxfId="88" priority="94">
      <formula>#REF!=""</formula>
    </cfRule>
  </conditionalFormatting>
  <conditionalFormatting sqref="T45:AA45">
    <cfRule type="expression" dxfId="87" priority="87">
      <formula>T45=""</formula>
    </cfRule>
  </conditionalFormatting>
  <conditionalFormatting sqref="E54:J54 A55:Q56 A53:R53 A52:Q52 T51">
    <cfRule type="expression" dxfId="86" priority="85">
      <formula>A51=""</formula>
    </cfRule>
  </conditionalFormatting>
  <conditionalFormatting sqref="A52:D56">
    <cfRule type="expression" dxfId="85" priority="84">
      <formula>A52=""</formula>
    </cfRule>
  </conditionalFormatting>
  <conditionalFormatting sqref="A51:Q56">
    <cfRule type="expression" dxfId="84" priority="83">
      <formula>A51=""</formula>
    </cfRule>
  </conditionalFormatting>
  <conditionalFormatting sqref="AB51:AC56">
    <cfRule type="expression" dxfId="83" priority="81">
      <formula>$AB51="自動計算"</formula>
    </cfRule>
    <cfRule type="expression" dxfId="82" priority="82">
      <formula>AND(NOT($AB51="自動計算"),$AD$14=$AD51)</formula>
    </cfRule>
  </conditionalFormatting>
  <conditionalFormatting sqref="L54:Q56">
    <cfRule type="expression" dxfId="81" priority="80">
      <formula>L54=""</formula>
    </cfRule>
  </conditionalFormatting>
  <conditionalFormatting sqref="X51">
    <cfRule type="expression" dxfId="80" priority="86">
      <formula>#REF!=""</formula>
    </cfRule>
  </conditionalFormatting>
  <conditionalFormatting sqref="T51:AA51">
    <cfRule type="expression" dxfId="79" priority="79">
      <formula>T51=""</formula>
    </cfRule>
  </conditionalFormatting>
  <conditionalFormatting sqref="E60:J60 A61:Q62 A59:R59 A58:Q58 T57">
    <cfRule type="expression" dxfId="78" priority="77">
      <formula>A57=""</formula>
    </cfRule>
  </conditionalFormatting>
  <conditionalFormatting sqref="A58:D62">
    <cfRule type="expression" dxfId="77" priority="76">
      <formula>A58=""</formula>
    </cfRule>
  </conditionalFormatting>
  <conditionalFormatting sqref="A57:Q62">
    <cfRule type="expression" dxfId="76" priority="75">
      <formula>A57=""</formula>
    </cfRule>
  </conditionalFormatting>
  <conditionalFormatting sqref="AB57:AC62">
    <cfRule type="expression" dxfId="75" priority="73">
      <formula>$AB57="自動計算"</formula>
    </cfRule>
    <cfRule type="expression" dxfId="74" priority="74">
      <formula>AND(NOT($AB57="自動計算"),$AD$14=$AD57)</formula>
    </cfRule>
  </conditionalFormatting>
  <conditionalFormatting sqref="L60:Q62">
    <cfRule type="expression" dxfId="73" priority="72">
      <formula>L60=""</formula>
    </cfRule>
  </conditionalFormatting>
  <conditionalFormatting sqref="X57">
    <cfRule type="expression" dxfId="72" priority="78">
      <formula>#REF!=""</formula>
    </cfRule>
  </conditionalFormatting>
  <conditionalFormatting sqref="T57:AA57">
    <cfRule type="expression" dxfId="71" priority="71">
      <formula>T57=""</formula>
    </cfRule>
  </conditionalFormatting>
  <conditionalFormatting sqref="E66:J66 A67:Q68 A65:R65 A64:Q64 T63">
    <cfRule type="expression" dxfId="70" priority="69">
      <formula>A63=""</formula>
    </cfRule>
  </conditionalFormatting>
  <conditionalFormatting sqref="A64:D68">
    <cfRule type="expression" dxfId="69" priority="68">
      <formula>A64=""</formula>
    </cfRule>
  </conditionalFormatting>
  <conditionalFormatting sqref="A63:Q68">
    <cfRule type="expression" dxfId="68" priority="67">
      <formula>A63=""</formula>
    </cfRule>
  </conditionalFormatting>
  <conditionalFormatting sqref="AB63:AC68">
    <cfRule type="expression" dxfId="67" priority="65">
      <formula>$AB63="自動計算"</formula>
    </cfRule>
    <cfRule type="expression" dxfId="66" priority="66">
      <formula>AND(NOT($AB63="自動計算"),$AD$14=$AD63)</formula>
    </cfRule>
  </conditionalFormatting>
  <conditionalFormatting sqref="L66:Q68">
    <cfRule type="expression" dxfId="65" priority="64">
      <formula>L66=""</formula>
    </cfRule>
  </conditionalFormatting>
  <conditionalFormatting sqref="X63">
    <cfRule type="expression" dxfId="64" priority="70">
      <formula>#REF!=""</formula>
    </cfRule>
  </conditionalFormatting>
  <conditionalFormatting sqref="T63:AA63">
    <cfRule type="expression" dxfId="63" priority="63">
      <formula>T63=""</formula>
    </cfRule>
  </conditionalFormatting>
  <conditionalFormatting sqref="E72:J72 A73:Q74 A71:R71 A70:Q70 T69">
    <cfRule type="expression" dxfId="62" priority="61">
      <formula>A69=""</formula>
    </cfRule>
  </conditionalFormatting>
  <conditionalFormatting sqref="A70:D74">
    <cfRule type="expression" dxfId="61" priority="60">
      <formula>A70=""</formula>
    </cfRule>
  </conditionalFormatting>
  <conditionalFormatting sqref="A69:Q74">
    <cfRule type="expression" dxfId="60" priority="59">
      <formula>A69=""</formula>
    </cfRule>
  </conditionalFormatting>
  <conditionalFormatting sqref="AB69:AC74">
    <cfRule type="expression" dxfId="59" priority="57">
      <formula>$AB69="自動計算"</formula>
    </cfRule>
    <cfRule type="expression" dxfId="58" priority="58">
      <formula>AND(NOT($AB69="自動計算"),$AD$14=$AD69)</formula>
    </cfRule>
  </conditionalFormatting>
  <conditionalFormatting sqref="L72:Q74">
    <cfRule type="expression" dxfId="57" priority="56">
      <formula>L72=""</formula>
    </cfRule>
  </conditionalFormatting>
  <conditionalFormatting sqref="X69">
    <cfRule type="expression" dxfId="56" priority="62">
      <formula>#REF!=""</formula>
    </cfRule>
  </conditionalFormatting>
  <conditionalFormatting sqref="T69:AA69">
    <cfRule type="expression" dxfId="55" priority="55">
      <formula>T69=""</formula>
    </cfRule>
  </conditionalFormatting>
  <conditionalFormatting sqref="T22 X22">
    <cfRule type="expression" dxfId="54" priority="54">
      <formula>T22=""</formula>
    </cfRule>
  </conditionalFormatting>
  <conditionalFormatting sqref="T28 X28">
    <cfRule type="expression" dxfId="53" priority="53">
      <formula>T28=""</formula>
    </cfRule>
  </conditionalFormatting>
  <conditionalFormatting sqref="T34 X34">
    <cfRule type="expression" dxfId="52" priority="52">
      <formula>T34=""</formula>
    </cfRule>
  </conditionalFormatting>
  <conditionalFormatting sqref="T40 X40">
    <cfRule type="expression" dxfId="51" priority="51">
      <formula>T40=""</formula>
    </cfRule>
  </conditionalFormatting>
  <conditionalFormatting sqref="T46 X46">
    <cfRule type="expression" dxfId="50" priority="50">
      <formula>T46=""</formula>
    </cfRule>
  </conditionalFormatting>
  <conditionalFormatting sqref="T52 X52">
    <cfRule type="expression" dxfId="49" priority="49">
      <formula>T52=""</formula>
    </cfRule>
  </conditionalFormatting>
  <conditionalFormatting sqref="T58 X58">
    <cfRule type="expression" dxfId="48" priority="48">
      <formula>T58=""</formula>
    </cfRule>
  </conditionalFormatting>
  <conditionalFormatting sqref="T64 X64">
    <cfRule type="expression" dxfId="47" priority="47">
      <formula>T64=""</formula>
    </cfRule>
  </conditionalFormatting>
  <conditionalFormatting sqref="T70 X70">
    <cfRule type="expression" dxfId="46" priority="46">
      <formula>T70=""</formula>
    </cfRule>
  </conditionalFormatting>
  <conditionalFormatting sqref="T18">
    <cfRule type="expression" dxfId="45" priority="45">
      <formula>T18=""</formula>
    </cfRule>
  </conditionalFormatting>
  <conditionalFormatting sqref="T42">
    <cfRule type="expression" dxfId="44" priority="41">
      <formula>T42=""</formula>
    </cfRule>
  </conditionalFormatting>
  <conditionalFormatting sqref="T48">
    <cfRule type="expression" dxfId="43" priority="40">
      <formula>T48=""</formula>
    </cfRule>
  </conditionalFormatting>
  <conditionalFormatting sqref="T54">
    <cfRule type="expression" dxfId="42" priority="39">
      <formula>T54=""</formula>
    </cfRule>
  </conditionalFormatting>
  <conditionalFormatting sqref="T60">
    <cfRule type="expression" dxfId="41" priority="38">
      <formula>T60=""</formula>
    </cfRule>
  </conditionalFormatting>
  <conditionalFormatting sqref="T66">
    <cfRule type="expression" dxfId="40" priority="37">
      <formula>T66=""</formula>
    </cfRule>
  </conditionalFormatting>
  <conditionalFormatting sqref="T72">
    <cfRule type="expression" dxfId="39" priority="36">
      <formula>T72=""</formula>
    </cfRule>
  </conditionalFormatting>
  <conditionalFormatting sqref="AB15:AC74">
    <cfRule type="expression" dxfId="38" priority="130">
      <formula>$AB15="自動計算"</formula>
    </cfRule>
    <cfRule type="expression" dxfId="37" priority="131">
      <formula>AND(NOT($AB15="自動計算"),$AD$14=$AD15)</formula>
    </cfRule>
  </conditionalFormatting>
  <conditionalFormatting sqref="T23 X23">
    <cfRule type="expression" dxfId="36" priority="35">
      <formula>T23=""</formula>
    </cfRule>
  </conditionalFormatting>
  <conditionalFormatting sqref="T29 X29">
    <cfRule type="expression" dxfId="35" priority="34">
      <formula>T29=""</formula>
    </cfRule>
  </conditionalFormatting>
  <conditionalFormatting sqref="T35 X35">
    <cfRule type="expression" dxfId="34" priority="33">
      <formula>T35=""</formula>
    </cfRule>
  </conditionalFormatting>
  <conditionalFormatting sqref="T41 X41">
    <cfRule type="expression" dxfId="33" priority="32">
      <formula>T41=""</formula>
    </cfRule>
  </conditionalFormatting>
  <conditionalFormatting sqref="T47 X47">
    <cfRule type="expression" dxfId="32" priority="31">
      <formula>T47=""</formula>
    </cfRule>
  </conditionalFormatting>
  <conditionalFormatting sqref="T53 X53">
    <cfRule type="expression" dxfId="31" priority="30">
      <formula>T53=""</formula>
    </cfRule>
  </conditionalFormatting>
  <conditionalFormatting sqref="T59 X59">
    <cfRule type="expression" dxfId="30" priority="29">
      <formula>T59=""</formula>
    </cfRule>
  </conditionalFormatting>
  <conditionalFormatting sqref="T65 X65">
    <cfRule type="expression" dxfId="29" priority="28">
      <formula>T65=""</formula>
    </cfRule>
  </conditionalFormatting>
  <conditionalFormatting sqref="T71 X71">
    <cfRule type="expression" dxfId="28" priority="27">
      <formula>T71=""</formula>
    </cfRule>
  </conditionalFormatting>
  <conditionalFormatting sqref="E78:J78 A79:Q80 A77:R77 A76:Q76 T75">
    <cfRule type="expression" dxfId="27" priority="23">
      <formula>A75=""</formula>
    </cfRule>
  </conditionalFormatting>
  <conditionalFormatting sqref="A76:D80">
    <cfRule type="expression" dxfId="26" priority="22">
      <formula>A76=""</formula>
    </cfRule>
  </conditionalFormatting>
  <conditionalFormatting sqref="A75:Q80">
    <cfRule type="expression" dxfId="25" priority="21">
      <formula>A75=""</formula>
    </cfRule>
  </conditionalFormatting>
  <conditionalFormatting sqref="AB75:AC80">
    <cfRule type="expression" dxfId="24" priority="19">
      <formula>$AB75="自動計算"</formula>
    </cfRule>
    <cfRule type="expression" dxfId="23" priority="20">
      <formula>AND(NOT($AB75="自動計算"),$AD$14=$AD75)</formula>
    </cfRule>
  </conditionalFormatting>
  <conditionalFormatting sqref="L78:Q80">
    <cfRule type="expression" dxfId="22" priority="18">
      <formula>L78=""</formula>
    </cfRule>
  </conditionalFormatting>
  <conditionalFormatting sqref="X75">
    <cfRule type="expression" dxfId="21" priority="24">
      <formula>#REF!=""</formula>
    </cfRule>
  </conditionalFormatting>
  <conditionalFormatting sqref="T75:AA75">
    <cfRule type="expression" dxfId="20" priority="17">
      <formula>T75=""</formula>
    </cfRule>
  </conditionalFormatting>
  <conditionalFormatting sqref="T76 X76">
    <cfRule type="expression" dxfId="19" priority="16">
      <formula>T76=""</formula>
    </cfRule>
  </conditionalFormatting>
  <conditionalFormatting sqref="T78">
    <cfRule type="expression" dxfId="18" priority="15">
      <formula>T78=""</formula>
    </cfRule>
  </conditionalFormatting>
  <conditionalFormatting sqref="AB75:AC80">
    <cfRule type="expression" dxfId="17" priority="25">
      <formula>$AB75="自動計算"</formula>
    </cfRule>
    <cfRule type="expression" dxfId="16" priority="26">
      <formula>AND(NOT($AB75="自動計算"),$AD$14=$AD75)</formula>
    </cfRule>
  </conditionalFormatting>
  <conditionalFormatting sqref="T77 X77">
    <cfRule type="expression" dxfId="15" priority="14">
      <formula>T77=""</formula>
    </cfRule>
  </conditionalFormatting>
  <conditionalFormatting sqref="X6">
    <cfRule type="expression" dxfId="14" priority="13">
      <formula>X6=""</formula>
    </cfRule>
  </conditionalFormatting>
  <conditionalFormatting sqref="R30">
    <cfRule type="expression" dxfId="13" priority="12">
      <formula>R30=""</formula>
    </cfRule>
  </conditionalFormatting>
  <conditionalFormatting sqref="R36">
    <cfRule type="expression" dxfId="12" priority="11">
      <formula>R36=""</formula>
    </cfRule>
  </conditionalFormatting>
  <conditionalFormatting sqref="R42">
    <cfRule type="expression" dxfId="11" priority="10">
      <formula>R42=""</formula>
    </cfRule>
  </conditionalFormatting>
  <conditionalFormatting sqref="R48">
    <cfRule type="expression" dxfId="10" priority="9">
      <formula>R48=""</formula>
    </cfRule>
  </conditionalFormatting>
  <conditionalFormatting sqref="R54">
    <cfRule type="expression" dxfId="9" priority="8">
      <formula>R54=""</formula>
    </cfRule>
  </conditionalFormatting>
  <conditionalFormatting sqref="R60">
    <cfRule type="expression" dxfId="8" priority="7">
      <formula>R60=""</formula>
    </cfRule>
  </conditionalFormatting>
  <conditionalFormatting sqref="R66">
    <cfRule type="expression" dxfId="7" priority="6">
      <formula>R66=""</formula>
    </cfRule>
  </conditionalFormatting>
  <conditionalFormatting sqref="R72">
    <cfRule type="expression" dxfId="6" priority="5">
      <formula>R72=""</formula>
    </cfRule>
  </conditionalFormatting>
  <conditionalFormatting sqref="R78">
    <cfRule type="expression" dxfId="5" priority="4">
      <formula>R78=""</formula>
    </cfRule>
  </conditionalFormatting>
  <conditionalFormatting sqref="T24">
    <cfRule type="expression" dxfId="4" priority="3">
      <formula>T24=""</formula>
    </cfRule>
  </conditionalFormatting>
  <conditionalFormatting sqref="T30">
    <cfRule type="expression" dxfId="3" priority="2">
      <formula>T30=""</formula>
    </cfRule>
  </conditionalFormatting>
  <conditionalFormatting sqref="T36">
    <cfRule type="expression" dxfId="2" priority="1">
      <formula>T36=""</formula>
    </cfRule>
  </conditionalFormatting>
  <dataValidations count="9">
    <dataValidation type="list" allowBlank="1" showInputMessage="1" showErrorMessage="1" sqref="Y8:AC8" xr:uid="{BE0275D2-BBFC-4B30-ABEC-5F15E1140735}">
      <formula1>"ターム1(2025年10月採用),ターム2(2026年4月),ターム3(2026年4月又は7月採用)"</formula1>
    </dataValidation>
    <dataValidation type="list" allowBlank="1" showInputMessage="1" showErrorMessage="1" sqref="X10:AC11" xr:uid="{9DAED35E-F640-445A-8A1E-FE9EE7A96E43}">
      <formula1>INDIRECT($X6)</formula1>
    </dataValidation>
    <dataValidation type="list" allowBlank="1" showInputMessage="1" showErrorMessage="1" sqref="T17:W17 T23:W23 T29:W29 T35:W35 T41:W41 T47:W47 T53:W53 T59:W59 T65:W65 T71:W71 T77:W77" xr:uid="{1FC12A77-BE9C-4684-AF26-EE2F5F04C1E1}">
      <formula1>職種大分類</formula1>
    </dataValidation>
    <dataValidation type="list" allowBlank="1" showInputMessage="1" showErrorMessage="1" sqref="X64:AA65 X58:AA59 X22:AA23 X28:AA29 X34:AA35 X40:AA41 X46:AA47 X52:AA53 X70:AA71 X16:AA17 X76:AA77" xr:uid="{D2496358-271E-4D46-BEE2-8594F145B624}">
      <formula1>INDIRECT($T16)</formula1>
    </dataValidation>
    <dataValidation type="list" allowBlank="1" showInputMessage="1" showErrorMessage="1" sqref="T16:W16 T64:W64 T22:W22 T28:W28 T34:W34 T40:W40 T46:W46 T52:W52 T58:W58 T70:W70 T76:W76" xr:uid="{4CEE5F21-1754-48CC-BF05-C0BD8259E24A}">
      <formula1>業界大分類</formula1>
    </dataValidation>
    <dataValidation type="whole" allowBlank="1" showInputMessage="1" showErrorMessage="1" sqref="M16:N16 M22:N22 M28:N28 M34:N34 M40:N40 M46:N46 M52:N52 M58:N58 M64:N64 M70:N70 M76:N76" xr:uid="{058776C9-A9C5-4081-A142-53ED8955BC43}">
      <formula1>1950</formula1>
      <formula2>YEAR(TODAY())</formula2>
    </dataValidation>
    <dataValidation type="whole" allowBlank="1" showInputMessage="1" prompt="1～12月の範囲で入力してください" sqref="P15:P16 P21:P22 P27:P28 P33:P34 P39:P40 P45:P46 P51:P52 P57:P58 P63:P64 P69:P70 P75:P76" xr:uid="{AB872F7A-975C-4420-A263-B13BB6C61D38}">
      <formula1>1</formula1>
      <formula2>12</formula2>
    </dataValidation>
    <dataValidation imeMode="halfKatakana" allowBlank="1" showInputMessage="1" showErrorMessage="1" sqref="C9 K9 G9" xr:uid="{C8126427-0A4E-4B72-98F2-E3802321CBCF}"/>
    <dataValidation type="list" allowBlank="1" showInputMessage="1" showErrorMessage="1" sqref="X6:AC7" xr:uid="{C18EDD9D-6857-4E34-9194-0FF2A8595E7B}">
      <formula1>ターム選択</formula1>
    </dataValidation>
  </dataValidations>
  <pageMargins left="0.23622047244094491" right="0.23622047244094491" top="0.15748031496062992" bottom="0.19685039370078741" header="0.31496062992125984" footer="0"/>
  <pageSetup paperSize="9" scale="85" orientation="portrait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O866"/>
  <sheetViews>
    <sheetView workbookViewId="0">
      <selection activeCell="I21" sqref="I21"/>
    </sheetView>
  </sheetViews>
  <sheetFormatPr defaultRowHeight="13.5" x14ac:dyDescent="0.15"/>
  <cols>
    <col min="4" max="12" width="8.75" style="10"/>
    <col min="13" max="14" width="9" style="10"/>
    <col min="15" max="15" width="19.125" bestFit="1" customWidth="1"/>
  </cols>
  <sheetData>
    <row r="1" spans="1:15" x14ac:dyDescent="0.15">
      <c r="D1" s="10">
        <f>COUNTIF(D$3:D$866,"●")</f>
        <v>0</v>
      </c>
      <c r="E1" s="10">
        <f t="shared" ref="E1:N1" si="0">COUNTIF(E$3:E$866,"●")</f>
        <v>0</v>
      </c>
      <c r="F1" s="10">
        <f t="shared" si="0"/>
        <v>0</v>
      </c>
      <c r="G1" s="10">
        <f t="shared" si="0"/>
        <v>0</v>
      </c>
      <c r="H1" s="10">
        <f t="shared" si="0"/>
        <v>0</v>
      </c>
      <c r="I1" s="10">
        <f t="shared" si="0"/>
        <v>0</v>
      </c>
      <c r="J1" s="10">
        <f t="shared" si="0"/>
        <v>0</v>
      </c>
      <c r="K1" s="10">
        <f t="shared" si="0"/>
        <v>0</v>
      </c>
      <c r="L1" s="10">
        <f t="shared" si="0"/>
        <v>0</v>
      </c>
      <c r="M1" s="10">
        <f t="shared" si="0"/>
        <v>0</v>
      </c>
      <c r="N1" s="10">
        <f t="shared" si="0"/>
        <v>0</v>
      </c>
      <c r="O1" s="10">
        <f>SUM(O3:O866)</f>
        <v>0</v>
      </c>
    </row>
    <row r="2" spans="1:15" x14ac:dyDescent="0.15">
      <c r="C2" t="s">
        <v>29</v>
      </c>
      <c r="D2" s="10" t="s">
        <v>20</v>
      </c>
      <c r="E2" s="10" t="s">
        <v>21</v>
      </c>
      <c r="F2" s="10" t="s">
        <v>22</v>
      </c>
      <c r="G2" s="10" t="s">
        <v>23</v>
      </c>
      <c r="H2" s="10" t="s">
        <v>24</v>
      </c>
      <c r="I2" s="10" t="s">
        <v>25</v>
      </c>
      <c r="J2" s="10" t="s">
        <v>26</v>
      </c>
      <c r="K2" s="10" t="s">
        <v>27</v>
      </c>
      <c r="L2" s="10" t="s">
        <v>28</v>
      </c>
      <c r="M2" s="10" t="s">
        <v>435</v>
      </c>
      <c r="N2" s="10" t="s">
        <v>436</v>
      </c>
      <c r="O2" s="11" t="s">
        <v>30</v>
      </c>
    </row>
    <row r="3" spans="1:15" x14ac:dyDescent="0.15">
      <c r="A3">
        <v>1980</v>
      </c>
      <c r="B3">
        <v>4</v>
      </c>
      <c r="C3">
        <f>VALUE(A3&amp;TEXT(B3,"00"))</f>
        <v>198004</v>
      </c>
      <c r="D3" s="10" t="str">
        <f>IF(AND($C3&gt;=職務経歴書!O$2,$C3&lt;=職務経歴書!O$3),"●","")</f>
        <v/>
      </c>
      <c r="E3" s="10" t="str">
        <f>IF(AND($C3&gt;=職務経歴書!P$2,$C3&lt;=職務経歴書!P$3),"●","")</f>
        <v/>
      </c>
      <c r="F3" s="10" t="str">
        <f>IF(AND($C3&gt;=職務経歴書!Q$2,$C3&lt;=職務経歴書!Q$3),"●","")</f>
        <v/>
      </c>
      <c r="G3" s="10" t="str">
        <f>IF(AND($C3&gt;=職務経歴書!R$2,$C3&lt;=職務経歴書!R$3),"●","")</f>
        <v/>
      </c>
      <c r="H3" s="10" t="str">
        <f>IF(AND($C3&gt;=職務経歴書!S$2,$C3&lt;=職務経歴書!S$3),"●","")</f>
        <v/>
      </c>
      <c r="I3" s="10" t="str">
        <f>IF(AND($C3&gt;=職務経歴書!T$2,$C3&lt;=職務経歴書!T$3),"●","")</f>
        <v/>
      </c>
      <c r="J3" s="10" t="str">
        <f>IF(AND($C3&gt;=職務経歴書!U$2,$C3&lt;=職務経歴書!U$3),"●","")</f>
        <v/>
      </c>
      <c r="K3" s="10" t="str">
        <f>IF(AND($C3&gt;=職務経歴書!V$2,$C3&lt;=職務経歴書!V$3),"●","")</f>
        <v/>
      </c>
      <c r="L3" s="10" t="str">
        <f>IF(AND($C3&gt;=職務経歴書!W$2,$C3&lt;=職務経歴書!W$3),"●","")</f>
        <v/>
      </c>
      <c r="M3" s="10" t="str">
        <f>IF(AND($C3&gt;=職務経歴書!X$2,$C3&lt;=職務経歴書!X$3),"●","")</f>
        <v/>
      </c>
      <c r="N3" s="10" t="str">
        <f>IF(AND($C3&gt;=職務経歴書!Y$2,$C3&lt;=職務経歴書!Y$3),"●","")</f>
        <v/>
      </c>
      <c r="O3" s="12">
        <f>IF(COUNTIF(D3:N3,"●")&gt;=2,1,COUNTIF(D3:N3,"●"))</f>
        <v>0</v>
      </c>
    </row>
    <row r="4" spans="1:15" x14ac:dyDescent="0.15">
      <c r="A4">
        <f>IF(B4=1,A3+1,A3)</f>
        <v>1980</v>
      </c>
      <c r="B4">
        <v>5</v>
      </c>
      <c r="C4">
        <f t="shared" ref="C4:C67" si="1">VALUE(A4&amp;TEXT(B4,"00"))</f>
        <v>198005</v>
      </c>
      <c r="D4" s="10" t="str">
        <f>IF(AND($C4&gt;=職務経歴書!O$2,$C4&lt;=職務経歴書!O$3),"●","")</f>
        <v/>
      </c>
      <c r="E4" s="10" t="str">
        <f>IF(AND($C4&gt;=職務経歴書!P$2,$C4&lt;=職務経歴書!P$3),"●","")</f>
        <v/>
      </c>
      <c r="F4" s="10" t="str">
        <f>IF(AND($C4&gt;=職務経歴書!Q$2,$C4&lt;=職務経歴書!Q$3),"●","")</f>
        <v/>
      </c>
      <c r="G4" s="10" t="str">
        <f>IF(AND($C4&gt;=職務経歴書!R$2,$C4&lt;=職務経歴書!R$3),"●","")</f>
        <v/>
      </c>
      <c r="H4" s="10" t="str">
        <f>IF(AND($C4&gt;=職務経歴書!S$2,$C4&lt;=職務経歴書!S$3),"●","")</f>
        <v/>
      </c>
      <c r="I4" s="10" t="str">
        <f>IF(AND($C4&gt;=職務経歴書!T$2,$C4&lt;=職務経歴書!T$3),"●","")</f>
        <v/>
      </c>
      <c r="J4" s="10" t="str">
        <f>IF(AND($C4&gt;=職務経歴書!U$2,$C4&lt;=職務経歴書!U$3),"●","")</f>
        <v/>
      </c>
      <c r="K4" s="10" t="str">
        <f>IF(AND($C4&gt;=職務経歴書!V$2,$C4&lt;=職務経歴書!V$3),"●","")</f>
        <v/>
      </c>
      <c r="L4" s="10" t="str">
        <f>IF(AND($C4&gt;=職務経歴書!W$2,$C4&lt;=職務経歴書!W$3),"●","")</f>
        <v/>
      </c>
      <c r="M4" s="10" t="str">
        <f>IF(AND($C4&gt;=職務経歴書!X$2,$C4&lt;=職務経歴書!X$3),"●","")</f>
        <v/>
      </c>
      <c r="N4" s="10" t="str">
        <f>IF(AND($C4&gt;=職務経歴書!Y$2,$C4&lt;=職務経歴書!Y$3),"●","")</f>
        <v/>
      </c>
      <c r="O4" s="12">
        <f t="shared" ref="O4:O67" si="2">IF(COUNTIF(D4:N4,"●")&gt;=2,1,COUNTIF(D4:N4,"●"))</f>
        <v>0</v>
      </c>
    </row>
    <row r="5" spans="1:15" x14ac:dyDescent="0.15">
      <c r="A5">
        <f t="shared" ref="A5:A68" si="3">IF(B5=1,A4+1,A4)</f>
        <v>1980</v>
      </c>
      <c r="B5">
        <v>6</v>
      </c>
      <c r="C5">
        <f t="shared" si="1"/>
        <v>198006</v>
      </c>
      <c r="D5" s="10" t="str">
        <f>IF(AND($C5&gt;=職務経歴書!O$2,$C5&lt;=職務経歴書!O$3),"●","")</f>
        <v/>
      </c>
      <c r="E5" s="10" t="str">
        <f>IF(AND($C5&gt;=職務経歴書!P$2,$C5&lt;=職務経歴書!P$3),"●","")</f>
        <v/>
      </c>
      <c r="F5" s="10" t="str">
        <f>IF(AND($C5&gt;=職務経歴書!Q$2,$C5&lt;=職務経歴書!Q$3),"●","")</f>
        <v/>
      </c>
      <c r="G5" s="10" t="str">
        <f>IF(AND($C5&gt;=職務経歴書!R$2,$C5&lt;=職務経歴書!R$3),"●","")</f>
        <v/>
      </c>
      <c r="H5" s="10" t="str">
        <f>IF(AND($C5&gt;=職務経歴書!S$2,$C5&lt;=職務経歴書!S$3),"●","")</f>
        <v/>
      </c>
      <c r="I5" s="10" t="str">
        <f>IF(AND($C5&gt;=職務経歴書!T$2,$C5&lt;=職務経歴書!T$3),"●","")</f>
        <v/>
      </c>
      <c r="J5" s="10" t="str">
        <f>IF(AND($C5&gt;=職務経歴書!U$2,$C5&lt;=職務経歴書!U$3),"●","")</f>
        <v/>
      </c>
      <c r="K5" s="10" t="str">
        <f>IF(AND($C5&gt;=職務経歴書!V$2,$C5&lt;=職務経歴書!V$3),"●","")</f>
        <v/>
      </c>
      <c r="L5" s="10" t="str">
        <f>IF(AND($C5&gt;=職務経歴書!W$2,$C5&lt;=職務経歴書!W$3),"●","")</f>
        <v/>
      </c>
      <c r="M5" s="10" t="str">
        <f>IF(AND($C5&gt;=職務経歴書!X$2,$C5&lt;=職務経歴書!X$3),"●","")</f>
        <v/>
      </c>
      <c r="N5" s="10" t="str">
        <f>IF(AND($C5&gt;=職務経歴書!Y$2,$C5&lt;=職務経歴書!Y$3),"●","")</f>
        <v/>
      </c>
      <c r="O5" s="12">
        <f t="shared" si="2"/>
        <v>0</v>
      </c>
    </row>
    <row r="6" spans="1:15" x14ac:dyDescent="0.15">
      <c r="A6">
        <f t="shared" si="3"/>
        <v>1980</v>
      </c>
      <c r="B6">
        <v>7</v>
      </c>
      <c r="C6">
        <f t="shared" si="1"/>
        <v>198007</v>
      </c>
      <c r="D6" s="10" t="str">
        <f>IF(AND($C6&gt;=職務経歴書!O$2,$C6&lt;=職務経歴書!O$3),"●","")</f>
        <v/>
      </c>
      <c r="E6" s="10" t="str">
        <f>IF(AND($C6&gt;=職務経歴書!P$2,$C6&lt;=職務経歴書!P$3),"●","")</f>
        <v/>
      </c>
      <c r="F6" s="10" t="str">
        <f>IF(AND($C6&gt;=職務経歴書!Q$2,$C6&lt;=職務経歴書!Q$3),"●","")</f>
        <v/>
      </c>
      <c r="G6" s="10" t="str">
        <f>IF(AND($C6&gt;=職務経歴書!R$2,$C6&lt;=職務経歴書!R$3),"●","")</f>
        <v/>
      </c>
      <c r="H6" s="10" t="str">
        <f>IF(AND($C6&gt;=職務経歴書!S$2,$C6&lt;=職務経歴書!S$3),"●","")</f>
        <v/>
      </c>
      <c r="I6" s="10" t="str">
        <f>IF(AND($C6&gt;=職務経歴書!T$2,$C6&lt;=職務経歴書!T$3),"●","")</f>
        <v/>
      </c>
      <c r="J6" s="10" t="str">
        <f>IF(AND($C6&gt;=職務経歴書!U$2,$C6&lt;=職務経歴書!U$3),"●","")</f>
        <v/>
      </c>
      <c r="K6" s="10" t="str">
        <f>IF(AND($C6&gt;=職務経歴書!V$2,$C6&lt;=職務経歴書!V$3),"●","")</f>
        <v/>
      </c>
      <c r="L6" s="10" t="str">
        <f>IF(AND($C6&gt;=職務経歴書!W$2,$C6&lt;=職務経歴書!W$3),"●","")</f>
        <v/>
      </c>
      <c r="M6" s="10" t="str">
        <f>IF(AND($C6&gt;=職務経歴書!X$2,$C6&lt;=職務経歴書!X$3),"●","")</f>
        <v/>
      </c>
      <c r="N6" s="10" t="str">
        <f>IF(AND($C6&gt;=職務経歴書!Y$2,$C6&lt;=職務経歴書!Y$3),"●","")</f>
        <v/>
      </c>
      <c r="O6" s="12">
        <f t="shared" si="2"/>
        <v>0</v>
      </c>
    </row>
    <row r="7" spans="1:15" x14ac:dyDescent="0.15">
      <c r="A7">
        <f t="shared" si="3"/>
        <v>1980</v>
      </c>
      <c r="B7">
        <v>8</v>
      </c>
      <c r="C7">
        <f t="shared" si="1"/>
        <v>198008</v>
      </c>
      <c r="D7" s="10" t="str">
        <f>IF(AND($C7&gt;=職務経歴書!O$2,$C7&lt;=職務経歴書!O$3),"●","")</f>
        <v/>
      </c>
      <c r="E7" s="10" t="str">
        <f>IF(AND($C7&gt;=職務経歴書!P$2,$C7&lt;=職務経歴書!P$3),"●","")</f>
        <v/>
      </c>
      <c r="F7" s="10" t="str">
        <f>IF(AND($C7&gt;=職務経歴書!Q$2,$C7&lt;=職務経歴書!Q$3),"●","")</f>
        <v/>
      </c>
      <c r="G7" s="10" t="str">
        <f>IF(AND($C7&gt;=職務経歴書!R$2,$C7&lt;=職務経歴書!R$3),"●","")</f>
        <v/>
      </c>
      <c r="H7" s="10" t="str">
        <f>IF(AND($C7&gt;=職務経歴書!S$2,$C7&lt;=職務経歴書!S$3),"●","")</f>
        <v/>
      </c>
      <c r="I7" s="10" t="str">
        <f>IF(AND($C7&gt;=職務経歴書!T$2,$C7&lt;=職務経歴書!T$3),"●","")</f>
        <v/>
      </c>
      <c r="J7" s="10" t="str">
        <f>IF(AND($C7&gt;=職務経歴書!U$2,$C7&lt;=職務経歴書!U$3),"●","")</f>
        <v/>
      </c>
      <c r="K7" s="10" t="str">
        <f>IF(AND($C7&gt;=職務経歴書!V$2,$C7&lt;=職務経歴書!V$3),"●","")</f>
        <v/>
      </c>
      <c r="L7" s="10" t="str">
        <f>IF(AND($C7&gt;=職務経歴書!W$2,$C7&lt;=職務経歴書!W$3),"●","")</f>
        <v/>
      </c>
      <c r="M7" s="10" t="str">
        <f>IF(AND($C7&gt;=職務経歴書!X$2,$C7&lt;=職務経歴書!X$3),"●","")</f>
        <v/>
      </c>
      <c r="N7" s="10" t="str">
        <f>IF(AND($C7&gt;=職務経歴書!Y$2,$C7&lt;=職務経歴書!Y$3),"●","")</f>
        <v/>
      </c>
      <c r="O7" s="12">
        <f t="shared" si="2"/>
        <v>0</v>
      </c>
    </row>
    <row r="8" spans="1:15" x14ac:dyDescent="0.15">
      <c r="A8">
        <f t="shared" si="3"/>
        <v>1980</v>
      </c>
      <c r="B8">
        <v>9</v>
      </c>
      <c r="C8">
        <f t="shared" si="1"/>
        <v>198009</v>
      </c>
      <c r="D8" s="10" t="str">
        <f>IF(AND($C8&gt;=職務経歴書!O$2,$C8&lt;=職務経歴書!O$3),"●","")</f>
        <v/>
      </c>
      <c r="E8" s="10" t="str">
        <f>IF(AND($C8&gt;=職務経歴書!P$2,$C8&lt;=職務経歴書!P$3),"●","")</f>
        <v/>
      </c>
      <c r="F8" s="10" t="str">
        <f>IF(AND($C8&gt;=職務経歴書!Q$2,$C8&lt;=職務経歴書!Q$3),"●","")</f>
        <v/>
      </c>
      <c r="G8" s="10" t="str">
        <f>IF(AND($C8&gt;=職務経歴書!R$2,$C8&lt;=職務経歴書!R$3),"●","")</f>
        <v/>
      </c>
      <c r="H8" s="10" t="str">
        <f>IF(AND($C8&gt;=職務経歴書!S$2,$C8&lt;=職務経歴書!S$3),"●","")</f>
        <v/>
      </c>
      <c r="I8" s="10" t="str">
        <f>IF(AND($C8&gt;=職務経歴書!T$2,$C8&lt;=職務経歴書!T$3),"●","")</f>
        <v/>
      </c>
      <c r="J8" s="10" t="str">
        <f>IF(AND($C8&gt;=職務経歴書!U$2,$C8&lt;=職務経歴書!U$3),"●","")</f>
        <v/>
      </c>
      <c r="K8" s="10" t="str">
        <f>IF(AND($C8&gt;=職務経歴書!V$2,$C8&lt;=職務経歴書!V$3),"●","")</f>
        <v/>
      </c>
      <c r="L8" s="10" t="str">
        <f>IF(AND($C8&gt;=職務経歴書!W$2,$C8&lt;=職務経歴書!W$3),"●","")</f>
        <v/>
      </c>
      <c r="M8" s="10" t="str">
        <f>IF(AND($C8&gt;=職務経歴書!X$2,$C8&lt;=職務経歴書!X$3),"●","")</f>
        <v/>
      </c>
      <c r="N8" s="10" t="str">
        <f>IF(AND($C8&gt;=職務経歴書!Y$2,$C8&lt;=職務経歴書!Y$3),"●","")</f>
        <v/>
      </c>
      <c r="O8" s="12">
        <f t="shared" si="2"/>
        <v>0</v>
      </c>
    </row>
    <row r="9" spans="1:15" x14ac:dyDescent="0.15">
      <c r="A9">
        <f t="shared" si="3"/>
        <v>1980</v>
      </c>
      <c r="B9">
        <v>10</v>
      </c>
      <c r="C9">
        <f t="shared" si="1"/>
        <v>198010</v>
      </c>
      <c r="D9" s="10" t="str">
        <f>IF(AND($C9&gt;=職務経歴書!O$2,$C9&lt;=職務経歴書!O$3),"●","")</f>
        <v/>
      </c>
      <c r="E9" s="10" t="str">
        <f>IF(AND($C9&gt;=職務経歴書!P$2,$C9&lt;=職務経歴書!P$3),"●","")</f>
        <v/>
      </c>
      <c r="F9" s="10" t="str">
        <f>IF(AND($C9&gt;=職務経歴書!Q$2,$C9&lt;=職務経歴書!Q$3),"●","")</f>
        <v/>
      </c>
      <c r="G9" s="10" t="str">
        <f>IF(AND($C9&gt;=職務経歴書!R$2,$C9&lt;=職務経歴書!R$3),"●","")</f>
        <v/>
      </c>
      <c r="H9" s="10" t="str">
        <f>IF(AND($C9&gt;=職務経歴書!S$2,$C9&lt;=職務経歴書!S$3),"●","")</f>
        <v/>
      </c>
      <c r="I9" s="10" t="str">
        <f>IF(AND($C9&gt;=職務経歴書!T$2,$C9&lt;=職務経歴書!T$3),"●","")</f>
        <v/>
      </c>
      <c r="J9" s="10" t="str">
        <f>IF(AND($C9&gt;=職務経歴書!U$2,$C9&lt;=職務経歴書!U$3),"●","")</f>
        <v/>
      </c>
      <c r="K9" s="10" t="str">
        <f>IF(AND($C9&gt;=職務経歴書!V$2,$C9&lt;=職務経歴書!V$3),"●","")</f>
        <v/>
      </c>
      <c r="L9" s="10" t="str">
        <f>IF(AND($C9&gt;=職務経歴書!W$2,$C9&lt;=職務経歴書!W$3),"●","")</f>
        <v/>
      </c>
      <c r="M9" s="10" t="str">
        <f>IF(AND($C9&gt;=職務経歴書!X$2,$C9&lt;=職務経歴書!X$3),"●","")</f>
        <v/>
      </c>
      <c r="N9" s="10" t="str">
        <f>IF(AND($C9&gt;=職務経歴書!Y$2,$C9&lt;=職務経歴書!Y$3),"●","")</f>
        <v/>
      </c>
      <c r="O9" s="12">
        <f t="shared" si="2"/>
        <v>0</v>
      </c>
    </row>
    <row r="10" spans="1:15" x14ac:dyDescent="0.15">
      <c r="A10">
        <f t="shared" si="3"/>
        <v>1980</v>
      </c>
      <c r="B10">
        <v>11</v>
      </c>
      <c r="C10">
        <f t="shared" si="1"/>
        <v>198011</v>
      </c>
      <c r="D10" s="10" t="str">
        <f>IF(AND($C10&gt;=職務経歴書!O$2,$C10&lt;=職務経歴書!O$3),"●","")</f>
        <v/>
      </c>
      <c r="E10" s="10" t="str">
        <f>IF(AND($C10&gt;=職務経歴書!P$2,$C10&lt;=職務経歴書!P$3),"●","")</f>
        <v/>
      </c>
      <c r="F10" s="10" t="str">
        <f>IF(AND($C10&gt;=職務経歴書!Q$2,$C10&lt;=職務経歴書!Q$3),"●","")</f>
        <v/>
      </c>
      <c r="G10" s="10" t="str">
        <f>IF(AND($C10&gt;=職務経歴書!R$2,$C10&lt;=職務経歴書!R$3),"●","")</f>
        <v/>
      </c>
      <c r="H10" s="10" t="str">
        <f>IF(AND($C10&gt;=職務経歴書!S$2,$C10&lt;=職務経歴書!S$3),"●","")</f>
        <v/>
      </c>
      <c r="I10" s="10" t="str">
        <f>IF(AND($C10&gt;=職務経歴書!T$2,$C10&lt;=職務経歴書!T$3),"●","")</f>
        <v/>
      </c>
      <c r="J10" s="10" t="str">
        <f>IF(AND($C10&gt;=職務経歴書!U$2,$C10&lt;=職務経歴書!U$3),"●","")</f>
        <v/>
      </c>
      <c r="K10" s="10" t="str">
        <f>IF(AND($C10&gt;=職務経歴書!V$2,$C10&lt;=職務経歴書!V$3),"●","")</f>
        <v/>
      </c>
      <c r="L10" s="10" t="str">
        <f>IF(AND($C10&gt;=職務経歴書!W$2,$C10&lt;=職務経歴書!W$3),"●","")</f>
        <v/>
      </c>
      <c r="M10" s="10" t="str">
        <f>IF(AND($C10&gt;=職務経歴書!X$2,$C10&lt;=職務経歴書!X$3),"●","")</f>
        <v/>
      </c>
      <c r="N10" s="10" t="str">
        <f>IF(AND($C10&gt;=職務経歴書!Y$2,$C10&lt;=職務経歴書!Y$3),"●","")</f>
        <v/>
      </c>
      <c r="O10" s="12">
        <f t="shared" si="2"/>
        <v>0</v>
      </c>
    </row>
    <row r="11" spans="1:15" x14ac:dyDescent="0.15">
      <c r="A11">
        <f t="shared" si="3"/>
        <v>1980</v>
      </c>
      <c r="B11">
        <v>12</v>
      </c>
      <c r="C11">
        <f t="shared" si="1"/>
        <v>198012</v>
      </c>
      <c r="D11" s="10" t="str">
        <f>IF(AND($C11&gt;=職務経歴書!O$2,$C11&lt;=職務経歴書!O$3),"●","")</f>
        <v/>
      </c>
      <c r="E11" s="10" t="str">
        <f>IF(AND($C11&gt;=職務経歴書!P$2,$C11&lt;=職務経歴書!P$3),"●","")</f>
        <v/>
      </c>
      <c r="F11" s="10" t="str">
        <f>IF(AND($C11&gt;=職務経歴書!Q$2,$C11&lt;=職務経歴書!Q$3),"●","")</f>
        <v/>
      </c>
      <c r="G11" s="10" t="str">
        <f>IF(AND($C11&gt;=職務経歴書!R$2,$C11&lt;=職務経歴書!R$3),"●","")</f>
        <v/>
      </c>
      <c r="H11" s="10" t="str">
        <f>IF(AND($C11&gt;=職務経歴書!S$2,$C11&lt;=職務経歴書!S$3),"●","")</f>
        <v/>
      </c>
      <c r="I11" s="10" t="str">
        <f>IF(AND($C11&gt;=職務経歴書!T$2,$C11&lt;=職務経歴書!T$3),"●","")</f>
        <v/>
      </c>
      <c r="J11" s="10" t="str">
        <f>IF(AND($C11&gt;=職務経歴書!U$2,$C11&lt;=職務経歴書!U$3),"●","")</f>
        <v/>
      </c>
      <c r="K11" s="10" t="str">
        <f>IF(AND($C11&gt;=職務経歴書!V$2,$C11&lt;=職務経歴書!V$3),"●","")</f>
        <v/>
      </c>
      <c r="L11" s="10" t="str">
        <f>IF(AND($C11&gt;=職務経歴書!W$2,$C11&lt;=職務経歴書!W$3),"●","")</f>
        <v/>
      </c>
      <c r="M11" s="10" t="str">
        <f>IF(AND($C11&gt;=職務経歴書!X$2,$C11&lt;=職務経歴書!X$3),"●","")</f>
        <v/>
      </c>
      <c r="N11" s="10" t="str">
        <f>IF(AND($C11&gt;=職務経歴書!Y$2,$C11&lt;=職務経歴書!Y$3),"●","")</f>
        <v/>
      </c>
      <c r="O11" s="12">
        <f t="shared" si="2"/>
        <v>0</v>
      </c>
    </row>
    <row r="12" spans="1:15" x14ac:dyDescent="0.15">
      <c r="A12">
        <f t="shared" si="3"/>
        <v>1981</v>
      </c>
      <c r="B12">
        <v>1</v>
      </c>
      <c r="C12">
        <f t="shared" si="1"/>
        <v>198101</v>
      </c>
      <c r="D12" s="10" t="str">
        <f>IF(AND($C12&gt;=職務経歴書!O$2,$C12&lt;=職務経歴書!O$3),"●","")</f>
        <v/>
      </c>
      <c r="E12" s="10" t="str">
        <f>IF(AND($C12&gt;=職務経歴書!P$2,$C12&lt;=職務経歴書!P$3),"●","")</f>
        <v/>
      </c>
      <c r="F12" s="10" t="str">
        <f>IF(AND($C12&gt;=職務経歴書!Q$2,$C12&lt;=職務経歴書!Q$3),"●","")</f>
        <v/>
      </c>
      <c r="G12" s="10" t="str">
        <f>IF(AND($C12&gt;=職務経歴書!R$2,$C12&lt;=職務経歴書!R$3),"●","")</f>
        <v/>
      </c>
      <c r="H12" s="10" t="str">
        <f>IF(AND($C12&gt;=職務経歴書!S$2,$C12&lt;=職務経歴書!S$3),"●","")</f>
        <v/>
      </c>
      <c r="I12" s="10" t="str">
        <f>IF(AND($C12&gt;=職務経歴書!T$2,$C12&lt;=職務経歴書!T$3),"●","")</f>
        <v/>
      </c>
      <c r="J12" s="10" t="str">
        <f>IF(AND($C12&gt;=職務経歴書!U$2,$C12&lt;=職務経歴書!U$3),"●","")</f>
        <v/>
      </c>
      <c r="K12" s="10" t="str">
        <f>IF(AND($C12&gt;=職務経歴書!V$2,$C12&lt;=職務経歴書!V$3),"●","")</f>
        <v/>
      </c>
      <c r="L12" s="10" t="str">
        <f>IF(AND($C12&gt;=職務経歴書!W$2,$C12&lt;=職務経歴書!W$3),"●","")</f>
        <v/>
      </c>
      <c r="M12" s="10" t="str">
        <f>IF(AND($C12&gt;=職務経歴書!X$2,$C12&lt;=職務経歴書!X$3),"●","")</f>
        <v/>
      </c>
      <c r="N12" s="10" t="str">
        <f>IF(AND($C12&gt;=職務経歴書!Y$2,$C12&lt;=職務経歴書!Y$3),"●","")</f>
        <v/>
      </c>
      <c r="O12" s="12">
        <f t="shared" si="2"/>
        <v>0</v>
      </c>
    </row>
    <row r="13" spans="1:15" x14ac:dyDescent="0.15">
      <c r="A13">
        <f t="shared" si="3"/>
        <v>1981</v>
      </c>
      <c r="B13">
        <v>2</v>
      </c>
      <c r="C13">
        <f t="shared" si="1"/>
        <v>198102</v>
      </c>
      <c r="D13" s="10" t="str">
        <f>IF(AND($C13&gt;=職務経歴書!O$2,$C13&lt;=職務経歴書!O$3),"●","")</f>
        <v/>
      </c>
      <c r="E13" s="10" t="str">
        <f>IF(AND($C13&gt;=職務経歴書!P$2,$C13&lt;=職務経歴書!P$3),"●","")</f>
        <v/>
      </c>
      <c r="F13" s="10" t="str">
        <f>IF(AND($C13&gt;=職務経歴書!Q$2,$C13&lt;=職務経歴書!Q$3),"●","")</f>
        <v/>
      </c>
      <c r="G13" s="10" t="str">
        <f>IF(AND($C13&gt;=職務経歴書!R$2,$C13&lt;=職務経歴書!R$3),"●","")</f>
        <v/>
      </c>
      <c r="H13" s="10" t="str">
        <f>IF(AND($C13&gt;=職務経歴書!S$2,$C13&lt;=職務経歴書!S$3),"●","")</f>
        <v/>
      </c>
      <c r="I13" s="10" t="str">
        <f>IF(AND($C13&gt;=職務経歴書!T$2,$C13&lt;=職務経歴書!T$3),"●","")</f>
        <v/>
      </c>
      <c r="J13" s="10" t="str">
        <f>IF(AND($C13&gt;=職務経歴書!U$2,$C13&lt;=職務経歴書!U$3),"●","")</f>
        <v/>
      </c>
      <c r="K13" s="10" t="str">
        <f>IF(AND($C13&gt;=職務経歴書!V$2,$C13&lt;=職務経歴書!V$3),"●","")</f>
        <v/>
      </c>
      <c r="L13" s="10" t="str">
        <f>IF(AND($C13&gt;=職務経歴書!W$2,$C13&lt;=職務経歴書!W$3),"●","")</f>
        <v/>
      </c>
      <c r="M13" s="10" t="str">
        <f>IF(AND($C13&gt;=職務経歴書!X$2,$C13&lt;=職務経歴書!X$3),"●","")</f>
        <v/>
      </c>
      <c r="N13" s="10" t="str">
        <f>IF(AND($C13&gt;=職務経歴書!Y$2,$C13&lt;=職務経歴書!Y$3),"●","")</f>
        <v/>
      </c>
      <c r="O13" s="12">
        <f t="shared" si="2"/>
        <v>0</v>
      </c>
    </row>
    <row r="14" spans="1:15" x14ac:dyDescent="0.15">
      <c r="A14">
        <f t="shared" si="3"/>
        <v>1981</v>
      </c>
      <c r="B14">
        <v>3</v>
      </c>
      <c r="C14">
        <f t="shared" si="1"/>
        <v>198103</v>
      </c>
      <c r="D14" s="10" t="str">
        <f>IF(AND($C14&gt;=職務経歴書!O$2,$C14&lt;=職務経歴書!O$3),"●","")</f>
        <v/>
      </c>
      <c r="E14" s="10" t="str">
        <f>IF(AND($C14&gt;=職務経歴書!P$2,$C14&lt;=職務経歴書!P$3),"●","")</f>
        <v/>
      </c>
      <c r="F14" s="10" t="str">
        <f>IF(AND($C14&gt;=職務経歴書!Q$2,$C14&lt;=職務経歴書!Q$3),"●","")</f>
        <v/>
      </c>
      <c r="G14" s="10" t="str">
        <f>IF(AND($C14&gt;=職務経歴書!R$2,$C14&lt;=職務経歴書!R$3),"●","")</f>
        <v/>
      </c>
      <c r="H14" s="10" t="str">
        <f>IF(AND($C14&gt;=職務経歴書!S$2,$C14&lt;=職務経歴書!S$3),"●","")</f>
        <v/>
      </c>
      <c r="I14" s="10" t="str">
        <f>IF(AND($C14&gt;=職務経歴書!T$2,$C14&lt;=職務経歴書!T$3),"●","")</f>
        <v/>
      </c>
      <c r="J14" s="10" t="str">
        <f>IF(AND($C14&gt;=職務経歴書!U$2,$C14&lt;=職務経歴書!U$3),"●","")</f>
        <v/>
      </c>
      <c r="K14" s="10" t="str">
        <f>IF(AND($C14&gt;=職務経歴書!V$2,$C14&lt;=職務経歴書!V$3),"●","")</f>
        <v/>
      </c>
      <c r="L14" s="10" t="str">
        <f>IF(AND($C14&gt;=職務経歴書!W$2,$C14&lt;=職務経歴書!W$3),"●","")</f>
        <v/>
      </c>
      <c r="M14" s="10" t="str">
        <f>IF(AND($C14&gt;=職務経歴書!X$2,$C14&lt;=職務経歴書!X$3),"●","")</f>
        <v/>
      </c>
      <c r="N14" s="10" t="str">
        <f>IF(AND($C14&gt;=職務経歴書!Y$2,$C14&lt;=職務経歴書!Y$3),"●","")</f>
        <v/>
      </c>
      <c r="O14" s="12">
        <f t="shared" si="2"/>
        <v>0</v>
      </c>
    </row>
    <row r="15" spans="1:15" x14ac:dyDescent="0.15">
      <c r="A15">
        <f t="shared" si="3"/>
        <v>1981</v>
      </c>
      <c r="B15">
        <v>4</v>
      </c>
      <c r="C15">
        <f t="shared" si="1"/>
        <v>198104</v>
      </c>
      <c r="D15" s="10" t="str">
        <f>IF(AND($C15&gt;=職務経歴書!O$2,$C15&lt;=職務経歴書!O$3),"●","")</f>
        <v/>
      </c>
      <c r="E15" s="10" t="str">
        <f>IF(AND($C15&gt;=職務経歴書!P$2,$C15&lt;=職務経歴書!P$3),"●","")</f>
        <v/>
      </c>
      <c r="F15" s="10" t="str">
        <f>IF(AND($C15&gt;=職務経歴書!Q$2,$C15&lt;=職務経歴書!Q$3),"●","")</f>
        <v/>
      </c>
      <c r="G15" s="10" t="str">
        <f>IF(AND($C15&gt;=職務経歴書!R$2,$C15&lt;=職務経歴書!R$3),"●","")</f>
        <v/>
      </c>
      <c r="H15" s="10" t="str">
        <f>IF(AND($C15&gt;=職務経歴書!S$2,$C15&lt;=職務経歴書!S$3),"●","")</f>
        <v/>
      </c>
      <c r="I15" s="10" t="str">
        <f>IF(AND($C15&gt;=職務経歴書!T$2,$C15&lt;=職務経歴書!T$3),"●","")</f>
        <v/>
      </c>
      <c r="J15" s="10" t="str">
        <f>IF(AND($C15&gt;=職務経歴書!U$2,$C15&lt;=職務経歴書!U$3),"●","")</f>
        <v/>
      </c>
      <c r="K15" s="10" t="str">
        <f>IF(AND($C15&gt;=職務経歴書!V$2,$C15&lt;=職務経歴書!V$3),"●","")</f>
        <v/>
      </c>
      <c r="L15" s="10" t="str">
        <f>IF(AND($C15&gt;=職務経歴書!W$2,$C15&lt;=職務経歴書!W$3),"●","")</f>
        <v/>
      </c>
      <c r="M15" s="10" t="str">
        <f>IF(AND($C15&gt;=職務経歴書!X$2,$C15&lt;=職務経歴書!X$3),"●","")</f>
        <v/>
      </c>
      <c r="N15" s="10" t="str">
        <f>IF(AND($C15&gt;=職務経歴書!Y$2,$C15&lt;=職務経歴書!Y$3),"●","")</f>
        <v/>
      </c>
      <c r="O15" s="12">
        <f t="shared" si="2"/>
        <v>0</v>
      </c>
    </row>
    <row r="16" spans="1:15" x14ac:dyDescent="0.15">
      <c r="A16">
        <f t="shared" si="3"/>
        <v>1981</v>
      </c>
      <c r="B16">
        <v>5</v>
      </c>
      <c r="C16">
        <f t="shared" si="1"/>
        <v>198105</v>
      </c>
      <c r="D16" s="10" t="str">
        <f>IF(AND($C16&gt;=職務経歴書!O$2,$C16&lt;=職務経歴書!O$3),"●","")</f>
        <v/>
      </c>
      <c r="E16" s="10" t="str">
        <f>IF(AND($C16&gt;=職務経歴書!P$2,$C16&lt;=職務経歴書!P$3),"●","")</f>
        <v/>
      </c>
      <c r="F16" s="10" t="str">
        <f>IF(AND($C16&gt;=職務経歴書!Q$2,$C16&lt;=職務経歴書!Q$3),"●","")</f>
        <v/>
      </c>
      <c r="G16" s="10" t="str">
        <f>IF(AND($C16&gt;=職務経歴書!R$2,$C16&lt;=職務経歴書!R$3),"●","")</f>
        <v/>
      </c>
      <c r="H16" s="10" t="str">
        <f>IF(AND($C16&gt;=職務経歴書!S$2,$C16&lt;=職務経歴書!S$3),"●","")</f>
        <v/>
      </c>
      <c r="I16" s="10" t="str">
        <f>IF(AND($C16&gt;=職務経歴書!T$2,$C16&lt;=職務経歴書!T$3),"●","")</f>
        <v/>
      </c>
      <c r="J16" s="10" t="str">
        <f>IF(AND($C16&gt;=職務経歴書!U$2,$C16&lt;=職務経歴書!U$3),"●","")</f>
        <v/>
      </c>
      <c r="K16" s="10" t="str">
        <f>IF(AND($C16&gt;=職務経歴書!V$2,$C16&lt;=職務経歴書!V$3),"●","")</f>
        <v/>
      </c>
      <c r="L16" s="10" t="str">
        <f>IF(AND($C16&gt;=職務経歴書!W$2,$C16&lt;=職務経歴書!W$3),"●","")</f>
        <v/>
      </c>
      <c r="M16" s="10" t="str">
        <f>IF(AND($C16&gt;=職務経歴書!X$2,$C16&lt;=職務経歴書!X$3),"●","")</f>
        <v/>
      </c>
      <c r="N16" s="10" t="str">
        <f>IF(AND($C16&gt;=職務経歴書!Y$2,$C16&lt;=職務経歴書!Y$3),"●","")</f>
        <v/>
      </c>
      <c r="O16" s="12">
        <f t="shared" si="2"/>
        <v>0</v>
      </c>
    </row>
    <row r="17" spans="1:15" x14ac:dyDescent="0.15">
      <c r="A17">
        <f t="shared" si="3"/>
        <v>1981</v>
      </c>
      <c r="B17">
        <v>6</v>
      </c>
      <c r="C17">
        <f t="shared" si="1"/>
        <v>198106</v>
      </c>
      <c r="D17" s="10" t="str">
        <f>IF(AND($C17&gt;=職務経歴書!O$2,$C17&lt;=職務経歴書!O$3),"●","")</f>
        <v/>
      </c>
      <c r="E17" s="10" t="str">
        <f>IF(AND($C17&gt;=職務経歴書!P$2,$C17&lt;=職務経歴書!P$3),"●","")</f>
        <v/>
      </c>
      <c r="F17" s="10" t="str">
        <f>IF(AND($C17&gt;=職務経歴書!Q$2,$C17&lt;=職務経歴書!Q$3),"●","")</f>
        <v/>
      </c>
      <c r="G17" s="10" t="str">
        <f>IF(AND($C17&gt;=職務経歴書!R$2,$C17&lt;=職務経歴書!R$3),"●","")</f>
        <v/>
      </c>
      <c r="H17" s="10" t="str">
        <f>IF(AND($C17&gt;=職務経歴書!S$2,$C17&lt;=職務経歴書!S$3),"●","")</f>
        <v/>
      </c>
      <c r="I17" s="10" t="str">
        <f>IF(AND($C17&gt;=職務経歴書!T$2,$C17&lt;=職務経歴書!T$3),"●","")</f>
        <v/>
      </c>
      <c r="J17" s="10" t="str">
        <f>IF(AND($C17&gt;=職務経歴書!U$2,$C17&lt;=職務経歴書!U$3),"●","")</f>
        <v/>
      </c>
      <c r="K17" s="10" t="str">
        <f>IF(AND($C17&gt;=職務経歴書!V$2,$C17&lt;=職務経歴書!V$3),"●","")</f>
        <v/>
      </c>
      <c r="L17" s="10" t="str">
        <f>IF(AND($C17&gt;=職務経歴書!W$2,$C17&lt;=職務経歴書!W$3),"●","")</f>
        <v/>
      </c>
      <c r="M17" s="10" t="str">
        <f>IF(AND($C17&gt;=職務経歴書!X$2,$C17&lt;=職務経歴書!X$3),"●","")</f>
        <v/>
      </c>
      <c r="N17" s="10" t="str">
        <f>IF(AND($C17&gt;=職務経歴書!Y$2,$C17&lt;=職務経歴書!Y$3),"●","")</f>
        <v/>
      </c>
      <c r="O17" s="12">
        <f t="shared" si="2"/>
        <v>0</v>
      </c>
    </row>
    <row r="18" spans="1:15" x14ac:dyDescent="0.15">
      <c r="A18">
        <f t="shared" si="3"/>
        <v>1981</v>
      </c>
      <c r="B18">
        <v>7</v>
      </c>
      <c r="C18">
        <f t="shared" si="1"/>
        <v>198107</v>
      </c>
      <c r="D18" s="10" t="str">
        <f>IF(AND($C18&gt;=職務経歴書!O$2,$C18&lt;=職務経歴書!O$3),"●","")</f>
        <v/>
      </c>
      <c r="E18" s="10" t="str">
        <f>IF(AND($C18&gt;=職務経歴書!P$2,$C18&lt;=職務経歴書!P$3),"●","")</f>
        <v/>
      </c>
      <c r="F18" s="10" t="str">
        <f>IF(AND($C18&gt;=職務経歴書!Q$2,$C18&lt;=職務経歴書!Q$3),"●","")</f>
        <v/>
      </c>
      <c r="G18" s="10" t="str">
        <f>IF(AND($C18&gt;=職務経歴書!R$2,$C18&lt;=職務経歴書!R$3),"●","")</f>
        <v/>
      </c>
      <c r="H18" s="10" t="str">
        <f>IF(AND($C18&gt;=職務経歴書!S$2,$C18&lt;=職務経歴書!S$3),"●","")</f>
        <v/>
      </c>
      <c r="I18" s="10" t="str">
        <f>IF(AND($C18&gt;=職務経歴書!T$2,$C18&lt;=職務経歴書!T$3),"●","")</f>
        <v/>
      </c>
      <c r="J18" s="10" t="str">
        <f>IF(AND($C18&gt;=職務経歴書!U$2,$C18&lt;=職務経歴書!U$3),"●","")</f>
        <v/>
      </c>
      <c r="K18" s="10" t="str">
        <f>IF(AND($C18&gt;=職務経歴書!V$2,$C18&lt;=職務経歴書!V$3),"●","")</f>
        <v/>
      </c>
      <c r="L18" s="10" t="str">
        <f>IF(AND($C18&gt;=職務経歴書!W$2,$C18&lt;=職務経歴書!W$3),"●","")</f>
        <v/>
      </c>
      <c r="M18" s="10" t="str">
        <f>IF(AND($C18&gt;=職務経歴書!X$2,$C18&lt;=職務経歴書!X$3),"●","")</f>
        <v/>
      </c>
      <c r="N18" s="10" t="str">
        <f>IF(AND($C18&gt;=職務経歴書!Y$2,$C18&lt;=職務経歴書!Y$3),"●","")</f>
        <v/>
      </c>
      <c r="O18" s="12">
        <f t="shared" si="2"/>
        <v>0</v>
      </c>
    </row>
    <row r="19" spans="1:15" x14ac:dyDescent="0.15">
      <c r="A19">
        <f t="shared" si="3"/>
        <v>1981</v>
      </c>
      <c r="B19">
        <v>8</v>
      </c>
      <c r="C19">
        <f t="shared" si="1"/>
        <v>198108</v>
      </c>
      <c r="D19" s="10" t="str">
        <f>IF(AND($C19&gt;=職務経歴書!O$2,$C19&lt;=職務経歴書!O$3),"●","")</f>
        <v/>
      </c>
      <c r="E19" s="10" t="str">
        <f>IF(AND($C19&gt;=職務経歴書!P$2,$C19&lt;=職務経歴書!P$3),"●","")</f>
        <v/>
      </c>
      <c r="F19" s="10" t="str">
        <f>IF(AND($C19&gt;=職務経歴書!Q$2,$C19&lt;=職務経歴書!Q$3),"●","")</f>
        <v/>
      </c>
      <c r="G19" s="10" t="str">
        <f>IF(AND($C19&gt;=職務経歴書!R$2,$C19&lt;=職務経歴書!R$3),"●","")</f>
        <v/>
      </c>
      <c r="H19" s="10" t="str">
        <f>IF(AND($C19&gt;=職務経歴書!S$2,$C19&lt;=職務経歴書!S$3),"●","")</f>
        <v/>
      </c>
      <c r="I19" s="10" t="str">
        <f>IF(AND($C19&gt;=職務経歴書!T$2,$C19&lt;=職務経歴書!T$3),"●","")</f>
        <v/>
      </c>
      <c r="J19" s="10" t="str">
        <f>IF(AND($C19&gt;=職務経歴書!U$2,$C19&lt;=職務経歴書!U$3),"●","")</f>
        <v/>
      </c>
      <c r="K19" s="10" t="str">
        <f>IF(AND($C19&gt;=職務経歴書!V$2,$C19&lt;=職務経歴書!V$3),"●","")</f>
        <v/>
      </c>
      <c r="L19" s="10" t="str">
        <f>IF(AND($C19&gt;=職務経歴書!W$2,$C19&lt;=職務経歴書!W$3),"●","")</f>
        <v/>
      </c>
      <c r="M19" s="10" t="str">
        <f>IF(AND($C19&gt;=職務経歴書!X$2,$C19&lt;=職務経歴書!X$3),"●","")</f>
        <v/>
      </c>
      <c r="N19" s="10" t="str">
        <f>IF(AND($C19&gt;=職務経歴書!Y$2,$C19&lt;=職務経歴書!Y$3),"●","")</f>
        <v/>
      </c>
      <c r="O19" s="12">
        <f t="shared" si="2"/>
        <v>0</v>
      </c>
    </row>
    <row r="20" spans="1:15" x14ac:dyDescent="0.15">
      <c r="A20">
        <f t="shared" si="3"/>
        <v>1981</v>
      </c>
      <c r="B20">
        <v>9</v>
      </c>
      <c r="C20">
        <f t="shared" si="1"/>
        <v>198109</v>
      </c>
      <c r="D20" s="10" t="str">
        <f>IF(AND($C20&gt;=職務経歴書!O$2,$C20&lt;=職務経歴書!O$3),"●","")</f>
        <v/>
      </c>
      <c r="E20" s="10" t="str">
        <f>IF(AND($C20&gt;=職務経歴書!P$2,$C20&lt;=職務経歴書!P$3),"●","")</f>
        <v/>
      </c>
      <c r="F20" s="10" t="str">
        <f>IF(AND($C20&gt;=職務経歴書!Q$2,$C20&lt;=職務経歴書!Q$3),"●","")</f>
        <v/>
      </c>
      <c r="G20" s="10" t="str">
        <f>IF(AND($C20&gt;=職務経歴書!R$2,$C20&lt;=職務経歴書!R$3),"●","")</f>
        <v/>
      </c>
      <c r="H20" s="10" t="str">
        <f>IF(AND($C20&gt;=職務経歴書!S$2,$C20&lt;=職務経歴書!S$3),"●","")</f>
        <v/>
      </c>
      <c r="I20" s="10" t="str">
        <f>IF(AND($C20&gt;=職務経歴書!T$2,$C20&lt;=職務経歴書!T$3),"●","")</f>
        <v/>
      </c>
      <c r="J20" s="10" t="str">
        <f>IF(AND($C20&gt;=職務経歴書!U$2,$C20&lt;=職務経歴書!U$3),"●","")</f>
        <v/>
      </c>
      <c r="K20" s="10" t="str">
        <f>IF(AND($C20&gt;=職務経歴書!V$2,$C20&lt;=職務経歴書!V$3),"●","")</f>
        <v/>
      </c>
      <c r="L20" s="10" t="str">
        <f>IF(AND($C20&gt;=職務経歴書!W$2,$C20&lt;=職務経歴書!W$3),"●","")</f>
        <v/>
      </c>
      <c r="M20" s="10" t="str">
        <f>IF(AND($C20&gt;=職務経歴書!X$2,$C20&lt;=職務経歴書!X$3),"●","")</f>
        <v/>
      </c>
      <c r="N20" s="10" t="str">
        <f>IF(AND($C20&gt;=職務経歴書!Y$2,$C20&lt;=職務経歴書!Y$3),"●","")</f>
        <v/>
      </c>
      <c r="O20" s="12">
        <f t="shared" si="2"/>
        <v>0</v>
      </c>
    </row>
    <row r="21" spans="1:15" x14ac:dyDescent="0.15">
      <c r="A21">
        <f t="shared" si="3"/>
        <v>1981</v>
      </c>
      <c r="B21">
        <v>10</v>
      </c>
      <c r="C21">
        <f t="shared" si="1"/>
        <v>198110</v>
      </c>
      <c r="D21" s="10" t="str">
        <f>IF(AND($C21&gt;=職務経歴書!O$2,$C21&lt;=職務経歴書!O$3),"●","")</f>
        <v/>
      </c>
      <c r="E21" s="10" t="str">
        <f>IF(AND($C21&gt;=職務経歴書!P$2,$C21&lt;=職務経歴書!P$3),"●","")</f>
        <v/>
      </c>
      <c r="F21" s="10" t="str">
        <f>IF(AND($C21&gt;=職務経歴書!Q$2,$C21&lt;=職務経歴書!Q$3),"●","")</f>
        <v/>
      </c>
      <c r="G21" s="10" t="str">
        <f>IF(AND($C21&gt;=職務経歴書!R$2,$C21&lt;=職務経歴書!R$3),"●","")</f>
        <v/>
      </c>
      <c r="H21" s="10" t="str">
        <f>IF(AND($C21&gt;=職務経歴書!S$2,$C21&lt;=職務経歴書!S$3),"●","")</f>
        <v/>
      </c>
      <c r="I21" s="10" t="str">
        <f>IF(AND($C21&gt;=職務経歴書!T$2,$C21&lt;=職務経歴書!T$3),"●","")</f>
        <v/>
      </c>
      <c r="J21" s="10" t="str">
        <f>IF(AND($C21&gt;=職務経歴書!U$2,$C21&lt;=職務経歴書!U$3),"●","")</f>
        <v/>
      </c>
      <c r="K21" s="10" t="str">
        <f>IF(AND($C21&gt;=職務経歴書!V$2,$C21&lt;=職務経歴書!V$3),"●","")</f>
        <v/>
      </c>
      <c r="L21" s="10" t="str">
        <f>IF(AND($C21&gt;=職務経歴書!W$2,$C21&lt;=職務経歴書!W$3),"●","")</f>
        <v/>
      </c>
      <c r="M21" s="10" t="str">
        <f>IF(AND($C21&gt;=職務経歴書!X$2,$C21&lt;=職務経歴書!X$3),"●","")</f>
        <v/>
      </c>
      <c r="N21" s="10" t="str">
        <f>IF(AND($C21&gt;=職務経歴書!Y$2,$C21&lt;=職務経歴書!Y$3),"●","")</f>
        <v/>
      </c>
      <c r="O21" s="12">
        <f t="shared" si="2"/>
        <v>0</v>
      </c>
    </row>
    <row r="22" spans="1:15" x14ac:dyDescent="0.15">
      <c r="A22">
        <f t="shared" si="3"/>
        <v>1981</v>
      </c>
      <c r="B22">
        <v>11</v>
      </c>
      <c r="C22">
        <f t="shared" si="1"/>
        <v>198111</v>
      </c>
      <c r="D22" s="10" t="str">
        <f>IF(AND($C22&gt;=職務経歴書!O$2,$C22&lt;=職務経歴書!O$3),"●","")</f>
        <v/>
      </c>
      <c r="E22" s="10" t="str">
        <f>IF(AND($C22&gt;=職務経歴書!P$2,$C22&lt;=職務経歴書!P$3),"●","")</f>
        <v/>
      </c>
      <c r="F22" s="10" t="str">
        <f>IF(AND($C22&gt;=職務経歴書!Q$2,$C22&lt;=職務経歴書!Q$3),"●","")</f>
        <v/>
      </c>
      <c r="G22" s="10" t="str">
        <f>IF(AND($C22&gt;=職務経歴書!R$2,$C22&lt;=職務経歴書!R$3),"●","")</f>
        <v/>
      </c>
      <c r="H22" s="10" t="str">
        <f>IF(AND($C22&gt;=職務経歴書!S$2,$C22&lt;=職務経歴書!S$3),"●","")</f>
        <v/>
      </c>
      <c r="I22" s="10" t="str">
        <f>IF(AND($C22&gt;=職務経歴書!T$2,$C22&lt;=職務経歴書!T$3),"●","")</f>
        <v/>
      </c>
      <c r="J22" s="10" t="str">
        <f>IF(AND($C22&gt;=職務経歴書!U$2,$C22&lt;=職務経歴書!U$3),"●","")</f>
        <v/>
      </c>
      <c r="K22" s="10" t="str">
        <f>IF(AND($C22&gt;=職務経歴書!V$2,$C22&lt;=職務経歴書!V$3),"●","")</f>
        <v/>
      </c>
      <c r="L22" s="10" t="str">
        <f>IF(AND($C22&gt;=職務経歴書!W$2,$C22&lt;=職務経歴書!W$3),"●","")</f>
        <v/>
      </c>
      <c r="M22" s="10" t="str">
        <f>IF(AND($C22&gt;=職務経歴書!X$2,$C22&lt;=職務経歴書!X$3),"●","")</f>
        <v/>
      </c>
      <c r="N22" s="10" t="str">
        <f>IF(AND($C22&gt;=職務経歴書!Y$2,$C22&lt;=職務経歴書!Y$3),"●","")</f>
        <v/>
      </c>
      <c r="O22" s="12">
        <f t="shared" si="2"/>
        <v>0</v>
      </c>
    </row>
    <row r="23" spans="1:15" x14ac:dyDescent="0.15">
      <c r="A23">
        <f t="shared" si="3"/>
        <v>1981</v>
      </c>
      <c r="B23">
        <v>12</v>
      </c>
      <c r="C23">
        <f t="shared" si="1"/>
        <v>198112</v>
      </c>
      <c r="D23" s="10" t="str">
        <f>IF(AND($C23&gt;=職務経歴書!O$2,$C23&lt;=職務経歴書!O$3),"●","")</f>
        <v/>
      </c>
      <c r="E23" s="10" t="str">
        <f>IF(AND($C23&gt;=職務経歴書!P$2,$C23&lt;=職務経歴書!P$3),"●","")</f>
        <v/>
      </c>
      <c r="F23" s="10" t="str">
        <f>IF(AND($C23&gt;=職務経歴書!Q$2,$C23&lt;=職務経歴書!Q$3),"●","")</f>
        <v/>
      </c>
      <c r="G23" s="10" t="str">
        <f>IF(AND($C23&gt;=職務経歴書!R$2,$C23&lt;=職務経歴書!R$3),"●","")</f>
        <v/>
      </c>
      <c r="H23" s="10" t="str">
        <f>IF(AND($C23&gt;=職務経歴書!S$2,$C23&lt;=職務経歴書!S$3),"●","")</f>
        <v/>
      </c>
      <c r="I23" s="10" t="str">
        <f>IF(AND($C23&gt;=職務経歴書!T$2,$C23&lt;=職務経歴書!T$3),"●","")</f>
        <v/>
      </c>
      <c r="J23" s="10" t="str">
        <f>IF(AND($C23&gt;=職務経歴書!U$2,$C23&lt;=職務経歴書!U$3),"●","")</f>
        <v/>
      </c>
      <c r="K23" s="10" t="str">
        <f>IF(AND($C23&gt;=職務経歴書!V$2,$C23&lt;=職務経歴書!V$3),"●","")</f>
        <v/>
      </c>
      <c r="L23" s="10" t="str">
        <f>IF(AND($C23&gt;=職務経歴書!W$2,$C23&lt;=職務経歴書!W$3),"●","")</f>
        <v/>
      </c>
      <c r="M23" s="10" t="str">
        <f>IF(AND($C23&gt;=職務経歴書!X$2,$C23&lt;=職務経歴書!X$3),"●","")</f>
        <v/>
      </c>
      <c r="N23" s="10" t="str">
        <f>IF(AND($C23&gt;=職務経歴書!Y$2,$C23&lt;=職務経歴書!Y$3),"●","")</f>
        <v/>
      </c>
      <c r="O23" s="12">
        <f t="shared" si="2"/>
        <v>0</v>
      </c>
    </row>
    <row r="24" spans="1:15" x14ac:dyDescent="0.15">
      <c r="A24">
        <f t="shared" si="3"/>
        <v>1982</v>
      </c>
      <c r="B24">
        <v>1</v>
      </c>
      <c r="C24">
        <f t="shared" si="1"/>
        <v>198201</v>
      </c>
      <c r="D24" s="10" t="str">
        <f>IF(AND($C24&gt;=職務経歴書!O$2,$C24&lt;=職務経歴書!O$3),"●","")</f>
        <v/>
      </c>
      <c r="E24" s="10" t="str">
        <f>IF(AND($C24&gt;=職務経歴書!P$2,$C24&lt;=職務経歴書!P$3),"●","")</f>
        <v/>
      </c>
      <c r="F24" s="10" t="str">
        <f>IF(AND($C24&gt;=職務経歴書!Q$2,$C24&lt;=職務経歴書!Q$3),"●","")</f>
        <v/>
      </c>
      <c r="G24" s="10" t="str">
        <f>IF(AND($C24&gt;=職務経歴書!R$2,$C24&lt;=職務経歴書!R$3),"●","")</f>
        <v/>
      </c>
      <c r="H24" s="10" t="str">
        <f>IF(AND($C24&gt;=職務経歴書!S$2,$C24&lt;=職務経歴書!S$3),"●","")</f>
        <v/>
      </c>
      <c r="I24" s="10" t="str">
        <f>IF(AND($C24&gt;=職務経歴書!T$2,$C24&lt;=職務経歴書!T$3),"●","")</f>
        <v/>
      </c>
      <c r="J24" s="10" t="str">
        <f>IF(AND($C24&gt;=職務経歴書!U$2,$C24&lt;=職務経歴書!U$3),"●","")</f>
        <v/>
      </c>
      <c r="K24" s="10" t="str">
        <f>IF(AND($C24&gt;=職務経歴書!V$2,$C24&lt;=職務経歴書!V$3),"●","")</f>
        <v/>
      </c>
      <c r="L24" s="10" t="str">
        <f>IF(AND($C24&gt;=職務経歴書!W$2,$C24&lt;=職務経歴書!W$3),"●","")</f>
        <v/>
      </c>
      <c r="M24" s="10" t="str">
        <f>IF(AND($C24&gt;=職務経歴書!X$2,$C24&lt;=職務経歴書!X$3),"●","")</f>
        <v/>
      </c>
      <c r="N24" s="10" t="str">
        <f>IF(AND($C24&gt;=職務経歴書!Y$2,$C24&lt;=職務経歴書!Y$3),"●","")</f>
        <v/>
      </c>
      <c r="O24" s="12">
        <f t="shared" si="2"/>
        <v>0</v>
      </c>
    </row>
    <row r="25" spans="1:15" x14ac:dyDescent="0.15">
      <c r="A25">
        <f t="shared" si="3"/>
        <v>1982</v>
      </c>
      <c r="B25">
        <v>2</v>
      </c>
      <c r="C25">
        <f t="shared" si="1"/>
        <v>198202</v>
      </c>
      <c r="D25" s="10" t="str">
        <f>IF(AND($C25&gt;=職務経歴書!O$2,$C25&lt;=職務経歴書!O$3),"●","")</f>
        <v/>
      </c>
      <c r="E25" s="10" t="str">
        <f>IF(AND($C25&gt;=職務経歴書!P$2,$C25&lt;=職務経歴書!P$3),"●","")</f>
        <v/>
      </c>
      <c r="F25" s="10" t="str">
        <f>IF(AND($C25&gt;=職務経歴書!Q$2,$C25&lt;=職務経歴書!Q$3),"●","")</f>
        <v/>
      </c>
      <c r="G25" s="10" t="str">
        <f>IF(AND($C25&gt;=職務経歴書!R$2,$C25&lt;=職務経歴書!R$3),"●","")</f>
        <v/>
      </c>
      <c r="H25" s="10" t="str">
        <f>IF(AND($C25&gt;=職務経歴書!S$2,$C25&lt;=職務経歴書!S$3),"●","")</f>
        <v/>
      </c>
      <c r="I25" s="10" t="str">
        <f>IF(AND($C25&gt;=職務経歴書!T$2,$C25&lt;=職務経歴書!T$3),"●","")</f>
        <v/>
      </c>
      <c r="J25" s="10" t="str">
        <f>IF(AND($C25&gt;=職務経歴書!U$2,$C25&lt;=職務経歴書!U$3),"●","")</f>
        <v/>
      </c>
      <c r="K25" s="10" t="str">
        <f>IF(AND($C25&gt;=職務経歴書!V$2,$C25&lt;=職務経歴書!V$3),"●","")</f>
        <v/>
      </c>
      <c r="L25" s="10" t="str">
        <f>IF(AND($C25&gt;=職務経歴書!W$2,$C25&lt;=職務経歴書!W$3),"●","")</f>
        <v/>
      </c>
      <c r="M25" s="10" t="str">
        <f>IF(AND($C25&gt;=職務経歴書!X$2,$C25&lt;=職務経歴書!X$3),"●","")</f>
        <v/>
      </c>
      <c r="N25" s="10" t="str">
        <f>IF(AND($C25&gt;=職務経歴書!Y$2,$C25&lt;=職務経歴書!Y$3),"●","")</f>
        <v/>
      </c>
      <c r="O25" s="12">
        <f t="shared" si="2"/>
        <v>0</v>
      </c>
    </row>
    <row r="26" spans="1:15" x14ac:dyDescent="0.15">
      <c r="A26">
        <f t="shared" si="3"/>
        <v>1982</v>
      </c>
      <c r="B26">
        <v>3</v>
      </c>
      <c r="C26">
        <f t="shared" si="1"/>
        <v>198203</v>
      </c>
      <c r="D26" s="10" t="str">
        <f>IF(AND($C26&gt;=職務経歴書!O$2,$C26&lt;=職務経歴書!O$3),"●","")</f>
        <v/>
      </c>
      <c r="E26" s="10" t="str">
        <f>IF(AND($C26&gt;=職務経歴書!P$2,$C26&lt;=職務経歴書!P$3),"●","")</f>
        <v/>
      </c>
      <c r="F26" s="10" t="str">
        <f>IF(AND($C26&gt;=職務経歴書!Q$2,$C26&lt;=職務経歴書!Q$3),"●","")</f>
        <v/>
      </c>
      <c r="G26" s="10" t="str">
        <f>IF(AND($C26&gt;=職務経歴書!R$2,$C26&lt;=職務経歴書!R$3),"●","")</f>
        <v/>
      </c>
      <c r="H26" s="10" t="str">
        <f>IF(AND($C26&gt;=職務経歴書!S$2,$C26&lt;=職務経歴書!S$3),"●","")</f>
        <v/>
      </c>
      <c r="I26" s="10" t="str">
        <f>IF(AND($C26&gt;=職務経歴書!T$2,$C26&lt;=職務経歴書!T$3),"●","")</f>
        <v/>
      </c>
      <c r="J26" s="10" t="str">
        <f>IF(AND($C26&gt;=職務経歴書!U$2,$C26&lt;=職務経歴書!U$3),"●","")</f>
        <v/>
      </c>
      <c r="K26" s="10" t="str">
        <f>IF(AND($C26&gt;=職務経歴書!V$2,$C26&lt;=職務経歴書!V$3),"●","")</f>
        <v/>
      </c>
      <c r="L26" s="10" t="str">
        <f>IF(AND($C26&gt;=職務経歴書!W$2,$C26&lt;=職務経歴書!W$3),"●","")</f>
        <v/>
      </c>
      <c r="M26" s="10" t="str">
        <f>IF(AND($C26&gt;=職務経歴書!X$2,$C26&lt;=職務経歴書!X$3),"●","")</f>
        <v/>
      </c>
      <c r="N26" s="10" t="str">
        <f>IF(AND($C26&gt;=職務経歴書!Y$2,$C26&lt;=職務経歴書!Y$3),"●","")</f>
        <v/>
      </c>
      <c r="O26" s="12">
        <f t="shared" si="2"/>
        <v>0</v>
      </c>
    </row>
    <row r="27" spans="1:15" x14ac:dyDescent="0.15">
      <c r="A27">
        <f t="shared" si="3"/>
        <v>1982</v>
      </c>
      <c r="B27">
        <v>4</v>
      </c>
      <c r="C27">
        <f t="shared" si="1"/>
        <v>198204</v>
      </c>
      <c r="D27" s="10" t="str">
        <f>IF(AND($C27&gt;=職務経歴書!O$2,$C27&lt;=職務経歴書!O$3),"●","")</f>
        <v/>
      </c>
      <c r="E27" s="10" t="str">
        <f>IF(AND($C27&gt;=職務経歴書!P$2,$C27&lt;=職務経歴書!P$3),"●","")</f>
        <v/>
      </c>
      <c r="F27" s="10" t="str">
        <f>IF(AND($C27&gt;=職務経歴書!Q$2,$C27&lt;=職務経歴書!Q$3),"●","")</f>
        <v/>
      </c>
      <c r="G27" s="10" t="str">
        <f>IF(AND($C27&gt;=職務経歴書!R$2,$C27&lt;=職務経歴書!R$3),"●","")</f>
        <v/>
      </c>
      <c r="H27" s="10" t="str">
        <f>IF(AND($C27&gt;=職務経歴書!S$2,$C27&lt;=職務経歴書!S$3),"●","")</f>
        <v/>
      </c>
      <c r="I27" s="10" t="str">
        <f>IF(AND($C27&gt;=職務経歴書!T$2,$C27&lt;=職務経歴書!T$3),"●","")</f>
        <v/>
      </c>
      <c r="J27" s="10" t="str">
        <f>IF(AND($C27&gt;=職務経歴書!U$2,$C27&lt;=職務経歴書!U$3),"●","")</f>
        <v/>
      </c>
      <c r="K27" s="10" t="str">
        <f>IF(AND($C27&gt;=職務経歴書!V$2,$C27&lt;=職務経歴書!V$3),"●","")</f>
        <v/>
      </c>
      <c r="L27" s="10" t="str">
        <f>IF(AND($C27&gt;=職務経歴書!W$2,$C27&lt;=職務経歴書!W$3),"●","")</f>
        <v/>
      </c>
      <c r="M27" s="10" t="str">
        <f>IF(AND($C27&gt;=職務経歴書!X$2,$C27&lt;=職務経歴書!X$3),"●","")</f>
        <v/>
      </c>
      <c r="N27" s="10" t="str">
        <f>IF(AND($C27&gt;=職務経歴書!Y$2,$C27&lt;=職務経歴書!Y$3),"●","")</f>
        <v/>
      </c>
      <c r="O27" s="12">
        <f t="shared" si="2"/>
        <v>0</v>
      </c>
    </row>
    <row r="28" spans="1:15" x14ac:dyDescent="0.15">
      <c r="A28">
        <f t="shared" si="3"/>
        <v>1982</v>
      </c>
      <c r="B28">
        <v>5</v>
      </c>
      <c r="C28">
        <f t="shared" si="1"/>
        <v>198205</v>
      </c>
      <c r="D28" s="10" t="str">
        <f>IF(AND($C28&gt;=職務経歴書!O$2,$C28&lt;=職務経歴書!O$3),"●","")</f>
        <v/>
      </c>
      <c r="E28" s="10" t="str">
        <f>IF(AND($C28&gt;=職務経歴書!P$2,$C28&lt;=職務経歴書!P$3),"●","")</f>
        <v/>
      </c>
      <c r="F28" s="10" t="str">
        <f>IF(AND($C28&gt;=職務経歴書!Q$2,$C28&lt;=職務経歴書!Q$3),"●","")</f>
        <v/>
      </c>
      <c r="G28" s="10" t="str">
        <f>IF(AND($C28&gt;=職務経歴書!R$2,$C28&lt;=職務経歴書!R$3),"●","")</f>
        <v/>
      </c>
      <c r="H28" s="10" t="str">
        <f>IF(AND($C28&gt;=職務経歴書!S$2,$C28&lt;=職務経歴書!S$3),"●","")</f>
        <v/>
      </c>
      <c r="I28" s="10" t="str">
        <f>IF(AND($C28&gt;=職務経歴書!T$2,$C28&lt;=職務経歴書!T$3),"●","")</f>
        <v/>
      </c>
      <c r="J28" s="10" t="str">
        <f>IF(AND($C28&gt;=職務経歴書!U$2,$C28&lt;=職務経歴書!U$3),"●","")</f>
        <v/>
      </c>
      <c r="K28" s="10" t="str">
        <f>IF(AND($C28&gt;=職務経歴書!V$2,$C28&lt;=職務経歴書!V$3),"●","")</f>
        <v/>
      </c>
      <c r="L28" s="10" t="str">
        <f>IF(AND($C28&gt;=職務経歴書!W$2,$C28&lt;=職務経歴書!W$3),"●","")</f>
        <v/>
      </c>
      <c r="M28" s="10" t="str">
        <f>IF(AND($C28&gt;=職務経歴書!X$2,$C28&lt;=職務経歴書!X$3),"●","")</f>
        <v/>
      </c>
      <c r="N28" s="10" t="str">
        <f>IF(AND($C28&gt;=職務経歴書!Y$2,$C28&lt;=職務経歴書!Y$3),"●","")</f>
        <v/>
      </c>
      <c r="O28" s="12">
        <f t="shared" si="2"/>
        <v>0</v>
      </c>
    </row>
    <row r="29" spans="1:15" x14ac:dyDescent="0.15">
      <c r="A29">
        <f t="shared" si="3"/>
        <v>1982</v>
      </c>
      <c r="B29">
        <v>6</v>
      </c>
      <c r="C29">
        <f t="shared" si="1"/>
        <v>198206</v>
      </c>
      <c r="D29" s="10" t="str">
        <f>IF(AND($C29&gt;=職務経歴書!O$2,$C29&lt;=職務経歴書!O$3),"●","")</f>
        <v/>
      </c>
      <c r="E29" s="10" t="str">
        <f>IF(AND($C29&gt;=職務経歴書!P$2,$C29&lt;=職務経歴書!P$3),"●","")</f>
        <v/>
      </c>
      <c r="F29" s="10" t="str">
        <f>IF(AND($C29&gt;=職務経歴書!Q$2,$C29&lt;=職務経歴書!Q$3),"●","")</f>
        <v/>
      </c>
      <c r="G29" s="10" t="str">
        <f>IF(AND($C29&gt;=職務経歴書!R$2,$C29&lt;=職務経歴書!R$3),"●","")</f>
        <v/>
      </c>
      <c r="H29" s="10" t="str">
        <f>IF(AND($C29&gt;=職務経歴書!S$2,$C29&lt;=職務経歴書!S$3),"●","")</f>
        <v/>
      </c>
      <c r="I29" s="10" t="str">
        <f>IF(AND($C29&gt;=職務経歴書!T$2,$C29&lt;=職務経歴書!T$3),"●","")</f>
        <v/>
      </c>
      <c r="J29" s="10" t="str">
        <f>IF(AND($C29&gt;=職務経歴書!U$2,$C29&lt;=職務経歴書!U$3),"●","")</f>
        <v/>
      </c>
      <c r="K29" s="10" t="str">
        <f>IF(AND($C29&gt;=職務経歴書!V$2,$C29&lt;=職務経歴書!V$3),"●","")</f>
        <v/>
      </c>
      <c r="L29" s="10" t="str">
        <f>IF(AND($C29&gt;=職務経歴書!W$2,$C29&lt;=職務経歴書!W$3),"●","")</f>
        <v/>
      </c>
      <c r="M29" s="10" t="str">
        <f>IF(AND($C29&gt;=職務経歴書!X$2,$C29&lt;=職務経歴書!X$3),"●","")</f>
        <v/>
      </c>
      <c r="N29" s="10" t="str">
        <f>IF(AND($C29&gt;=職務経歴書!Y$2,$C29&lt;=職務経歴書!Y$3),"●","")</f>
        <v/>
      </c>
      <c r="O29" s="12">
        <f t="shared" si="2"/>
        <v>0</v>
      </c>
    </row>
    <row r="30" spans="1:15" x14ac:dyDescent="0.15">
      <c r="A30">
        <f t="shared" si="3"/>
        <v>1982</v>
      </c>
      <c r="B30">
        <v>7</v>
      </c>
      <c r="C30">
        <f t="shared" si="1"/>
        <v>198207</v>
      </c>
      <c r="D30" s="10" t="str">
        <f>IF(AND($C30&gt;=職務経歴書!O$2,$C30&lt;=職務経歴書!O$3),"●","")</f>
        <v/>
      </c>
      <c r="E30" s="10" t="str">
        <f>IF(AND($C30&gt;=職務経歴書!P$2,$C30&lt;=職務経歴書!P$3),"●","")</f>
        <v/>
      </c>
      <c r="F30" s="10" t="str">
        <f>IF(AND($C30&gt;=職務経歴書!Q$2,$C30&lt;=職務経歴書!Q$3),"●","")</f>
        <v/>
      </c>
      <c r="G30" s="10" t="str">
        <f>IF(AND($C30&gt;=職務経歴書!R$2,$C30&lt;=職務経歴書!R$3),"●","")</f>
        <v/>
      </c>
      <c r="H30" s="10" t="str">
        <f>IF(AND($C30&gt;=職務経歴書!S$2,$C30&lt;=職務経歴書!S$3),"●","")</f>
        <v/>
      </c>
      <c r="I30" s="10" t="str">
        <f>IF(AND($C30&gt;=職務経歴書!T$2,$C30&lt;=職務経歴書!T$3),"●","")</f>
        <v/>
      </c>
      <c r="J30" s="10" t="str">
        <f>IF(AND($C30&gt;=職務経歴書!U$2,$C30&lt;=職務経歴書!U$3),"●","")</f>
        <v/>
      </c>
      <c r="K30" s="10" t="str">
        <f>IF(AND($C30&gt;=職務経歴書!V$2,$C30&lt;=職務経歴書!V$3),"●","")</f>
        <v/>
      </c>
      <c r="L30" s="10" t="str">
        <f>IF(AND($C30&gt;=職務経歴書!W$2,$C30&lt;=職務経歴書!W$3),"●","")</f>
        <v/>
      </c>
      <c r="M30" s="10" t="str">
        <f>IF(AND($C30&gt;=職務経歴書!X$2,$C30&lt;=職務経歴書!X$3),"●","")</f>
        <v/>
      </c>
      <c r="N30" s="10" t="str">
        <f>IF(AND($C30&gt;=職務経歴書!Y$2,$C30&lt;=職務経歴書!Y$3),"●","")</f>
        <v/>
      </c>
      <c r="O30" s="12">
        <f t="shared" si="2"/>
        <v>0</v>
      </c>
    </row>
    <row r="31" spans="1:15" x14ac:dyDescent="0.15">
      <c r="A31">
        <f t="shared" si="3"/>
        <v>1982</v>
      </c>
      <c r="B31">
        <v>8</v>
      </c>
      <c r="C31">
        <f t="shared" si="1"/>
        <v>198208</v>
      </c>
      <c r="D31" s="10" t="str">
        <f>IF(AND($C31&gt;=職務経歴書!O$2,$C31&lt;=職務経歴書!O$3),"●","")</f>
        <v/>
      </c>
      <c r="E31" s="10" t="str">
        <f>IF(AND($C31&gt;=職務経歴書!P$2,$C31&lt;=職務経歴書!P$3),"●","")</f>
        <v/>
      </c>
      <c r="F31" s="10" t="str">
        <f>IF(AND($C31&gt;=職務経歴書!Q$2,$C31&lt;=職務経歴書!Q$3),"●","")</f>
        <v/>
      </c>
      <c r="G31" s="10" t="str">
        <f>IF(AND($C31&gt;=職務経歴書!R$2,$C31&lt;=職務経歴書!R$3),"●","")</f>
        <v/>
      </c>
      <c r="H31" s="10" t="str">
        <f>IF(AND($C31&gt;=職務経歴書!S$2,$C31&lt;=職務経歴書!S$3),"●","")</f>
        <v/>
      </c>
      <c r="I31" s="10" t="str">
        <f>IF(AND($C31&gt;=職務経歴書!T$2,$C31&lt;=職務経歴書!T$3),"●","")</f>
        <v/>
      </c>
      <c r="J31" s="10" t="str">
        <f>IF(AND($C31&gt;=職務経歴書!U$2,$C31&lt;=職務経歴書!U$3),"●","")</f>
        <v/>
      </c>
      <c r="K31" s="10" t="str">
        <f>IF(AND($C31&gt;=職務経歴書!V$2,$C31&lt;=職務経歴書!V$3),"●","")</f>
        <v/>
      </c>
      <c r="L31" s="10" t="str">
        <f>IF(AND($C31&gt;=職務経歴書!W$2,$C31&lt;=職務経歴書!W$3),"●","")</f>
        <v/>
      </c>
      <c r="M31" s="10" t="str">
        <f>IF(AND($C31&gt;=職務経歴書!X$2,$C31&lt;=職務経歴書!X$3),"●","")</f>
        <v/>
      </c>
      <c r="N31" s="10" t="str">
        <f>IF(AND($C31&gt;=職務経歴書!Y$2,$C31&lt;=職務経歴書!Y$3),"●","")</f>
        <v/>
      </c>
      <c r="O31" s="12">
        <f t="shared" si="2"/>
        <v>0</v>
      </c>
    </row>
    <row r="32" spans="1:15" x14ac:dyDescent="0.15">
      <c r="A32">
        <f t="shared" si="3"/>
        <v>1982</v>
      </c>
      <c r="B32">
        <v>9</v>
      </c>
      <c r="C32">
        <f t="shared" si="1"/>
        <v>198209</v>
      </c>
      <c r="D32" s="10" t="str">
        <f>IF(AND($C32&gt;=職務経歴書!O$2,$C32&lt;=職務経歴書!O$3),"●","")</f>
        <v/>
      </c>
      <c r="E32" s="10" t="str">
        <f>IF(AND($C32&gt;=職務経歴書!P$2,$C32&lt;=職務経歴書!P$3),"●","")</f>
        <v/>
      </c>
      <c r="F32" s="10" t="str">
        <f>IF(AND($C32&gt;=職務経歴書!Q$2,$C32&lt;=職務経歴書!Q$3),"●","")</f>
        <v/>
      </c>
      <c r="G32" s="10" t="str">
        <f>IF(AND($C32&gt;=職務経歴書!R$2,$C32&lt;=職務経歴書!R$3),"●","")</f>
        <v/>
      </c>
      <c r="H32" s="10" t="str">
        <f>IF(AND($C32&gt;=職務経歴書!S$2,$C32&lt;=職務経歴書!S$3),"●","")</f>
        <v/>
      </c>
      <c r="I32" s="10" t="str">
        <f>IF(AND($C32&gt;=職務経歴書!T$2,$C32&lt;=職務経歴書!T$3),"●","")</f>
        <v/>
      </c>
      <c r="J32" s="10" t="str">
        <f>IF(AND($C32&gt;=職務経歴書!U$2,$C32&lt;=職務経歴書!U$3),"●","")</f>
        <v/>
      </c>
      <c r="K32" s="10" t="str">
        <f>IF(AND($C32&gt;=職務経歴書!V$2,$C32&lt;=職務経歴書!V$3),"●","")</f>
        <v/>
      </c>
      <c r="L32" s="10" t="str">
        <f>IF(AND($C32&gt;=職務経歴書!W$2,$C32&lt;=職務経歴書!W$3),"●","")</f>
        <v/>
      </c>
      <c r="M32" s="10" t="str">
        <f>IF(AND($C32&gt;=職務経歴書!X$2,$C32&lt;=職務経歴書!X$3),"●","")</f>
        <v/>
      </c>
      <c r="N32" s="10" t="str">
        <f>IF(AND($C32&gt;=職務経歴書!Y$2,$C32&lt;=職務経歴書!Y$3),"●","")</f>
        <v/>
      </c>
      <c r="O32" s="12">
        <f t="shared" si="2"/>
        <v>0</v>
      </c>
    </row>
    <row r="33" spans="1:15" x14ac:dyDescent="0.15">
      <c r="A33">
        <f t="shared" si="3"/>
        <v>1982</v>
      </c>
      <c r="B33">
        <v>10</v>
      </c>
      <c r="C33">
        <f t="shared" si="1"/>
        <v>198210</v>
      </c>
      <c r="D33" s="10" t="str">
        <f>IF(AND($C33&gt;=職務経歴書!O$2,$C33&lt;=職務経歴書!O$3),"●","")</f>
        <v/>
      </c>
      <c r="E33" s="10" t="str">
        <f>IF(AND($C33&gt;=職務経歴書!P$2,$C33&lt;=職務経歴書!P$3),"●","")</f>
        <v/>
      </c>
      <c r="F33" s="10" t="str">
        <f>IF(AND($C33&gt;=職務経歴書!Q$2,$C33&lt;=職務経歴書!Q$3),"●","")</f>
        <v/>
      </c>
      <c r="G33" s="10" t="str">
        <f>IF(AND($C33&gt;=職務経歴書!R$2,$C33&lt;=職務経歴書!R$3),"●","")</f>
        <v/>
      </c>
      <c r="H33" s="10" t="str">
        <f>IF(AND($C33&gt;=職務経歴書!S$2,$C33&lt;=職務経歴書!S$3),"●","")</f>
        <v/>
      </c>
      <c r="I33" s="10" t="str">
        <f>IF(AND($C33&gt;=職務経歴書!T$2,$C33&lt;=職務経歴書!T$3),"●","")</f>
        <v/>
      </c>
      <c r="J33" s="10" t="str">
        <f>IF(AND($C33&gt;=職務経歴書!U$2,$C33&lt;=職務経歴書!U$3),"●","")</f>
        <v/>
      </c>
      <c r="K33" s="10" t="str">
        <f>IF(AND($C33&gt;=職務経歴書!V$2,$C33&lt;=職務経歴書!V$3),"●","")</f>
        <v/>
      </c>
      <c r="L33" s="10" t="str">
        <f>IF(AND($C33&gt;=職務経歴書!W$2,$C33&lt;=職務経歴書!W$3),"●","")</f>
        <v/>
      </c>
      <c r="M33" s="10" t="str">
        <f>IF(AND($C33&gt;=職務経歴書!X$2,$C33&lt;=職務経歴書!X$3),"●","")</f>
        <v/>
      </c>
      <c r="N33" s="10" t="str">
        <f>IF(AND($C33&gt;=職務経歴書!Y$2,$C33&lt;=職務経歴書!Y$3),"●","")</f>
        <v/>
      </c>
      <c r="O33" s="12">
        <f t="shared" si="2"/>
        <v>0</v>
      </c>
    </row>
    <row r="34" spans="1:15" x14ac:dyDescent="0.15">
      <c r="A34">
        <f t="shared" si="3"/>
        <v>1982</v>
      </c>
      <c r="B34">
        <v>11</v>
      </c>
      <c r="C34">
        <f t="shared" si="1"/>
        <v>198211</v>
      </c>
      <c r="D34" s="10" t="str">
        <f>IF(AND($C34&gt;=職務経歴書!O$2,$C34&lt;=職務経歴書!O$3),"●","")</f>
        <v/>
      </c>
      <c r="E34" s="10" t="str">
        <f>IF(AND($C34&gt;=職務経歴書!P$2,$C34&lt;=職務経歴書!P$3),"●","")</f>
        <v/>
      </c>
      <c r="F34" s="10" t="str">
        <f>IF(AND($C34&gt;=職務経歴書!Q$2,$C34&lt;=職務経歴書!Q$3),"●","")</f>
        <v/>
      </c>
      <c r="G34" s="10" t="str">
        <f>IF(AND($C34&gt;=職務経歴書!R$2,$C34&lt;=職務経歴書!R$3),"●","")</f>
        <v/>
      </c>
      <c r="H34" s="10" t="str">
        <f>IF(AND($C34&gt;=職務経歴書!S$2,$C34&lt;=職務経歴書!S$3),"●","")</f>
        <v/>
      </c>
      <c r="I34" s="10" t="str">
        <f>IF(AND($C34&gt;=職務経歴書!T$2,$C34&lt;=職務経歴書!T$3),"●","")</f>
        <v/>
      </c>
      <c r="J34" s="10" t="str">
        <f>IF(AND($C34&gt;=職務経歴書!U$2,$C34&lt;=職務経歴書!U$3),"●","")</f>
        <v/>
      </c>
      <c r="K34" s="10" t="str">
        <f>IF(AND($C34&gt;=職務経歴書!V$2,$C34&lt;=職務経歴書!V$3),"●","")</f>
        <v/>
      </c>
      <c r="L34" s="10" t="str">
        <f>IF(AND($C34&gt;=職務経歴書!W$2,$C34&lt;=職務経歴書!W$3),"●","")</f>
        <v/>
      </c>
      <c r="M34" s="10" t="str">
        <f>IF(AND($C34&gt;=職務経歴書!X$2,$C34&lt;=職務経歴書!X$3),"●","")</f>
        <v/>
      </c>
      <c r="N34" s="10" t="str">
        <f>IF(AND($C34&gt;=職務経歴書!Y$2,$C34&lt;=職務経歴書!Y$3),"●","")</f>
        <v/>
      </c>
      <c r="O34" s="12">
        <f t="shared" si="2"/>
        <v>0</v>
      </c>
    </row>
    <row r="35" spans="1:15" x14ac:dyDescent="0.15">
      <c r="A35">
        <f t="shared" si="3"/>
        <v>1982</v>
      </c>
      <c r="B35">
        <v>12</v>
      </c>
      <c r="C35">
        <f t="shared" si="1"/>
        <v>198212</v>
      </c>
      <c r="D35" s="10" t="str">
        <f>IF(AND($C35&gt;=職務経歴書!O$2,$C35&lt;=職務経歴書!O$3),"●","")</f>
        <v/>
      </c>
      <c r="E35" s="10" t="str">
        <f>IF(AND($C35&gt;=職務経歴書!P$2,$C35&lt;=職務経歴書!P$3),"●","")</f>
        <v/>
      </c>
      <c r="F35" s="10" t="str">
        <f>IF(AND($C35&gt;=職務経歴書!Q$2,$C35&lt;=職務経歴書!Q$3),"●","")</f>
        <v/>
      </c>
      <c r="G35" s="10" t="str">
        <f>IF(AND($C35&gt;=職務経歴書!R$2,$C35&lt;=職務経歴書!R$3),"●","")</f>
        <v/>
      </c>
      <c r="H35" s="10" t="str">
        <f>IF(AND($C35&gt;=職務経歴書!S$2,$C35&lt;=職務経歴書!S$3),"●","")</f>
        <v/>
      </c>
      <c r="I35" s="10" t="str">
        <f>IF(AND($C35&gt;=職務経歴書!T$2,$C35&lt;=職務経歴書!T$3),"●","")</f>
        <v/>
      </c>
      <c r="J35" s="10" t="str">
        <f>IF(AND($C35&gt;=職務経歴書!U$2,$C35&lt;=職務経歴書!U$3),"●","")</f>
        <v/>
      </c>
      <c r="K35" s="10" t="str">
        <f>IF(AND($C35&gt;=職務経歴書!V$2,$C35&lt;=職務経歴書!V$3),"●","")</f>
        <v/>
      </c>
      <c r="L35" s="10" t="str">
        <f>IF(AND($C35&gt;=職務経歴書!W$2,$C35&lt;=職務経歴書!W$3),"●","")</f>
        <v/>
      </c>
      <c r="M35" s="10" t="str">
        <f>IF(AND($C35&gt;=職務経歴書!X$2,$C35&lt;=職務経歴書!X$3),"●","")</f>
        <v/>
      </c>
      <c r="N35" s="10" t="str">
        <f>IF(AND($C35&gt;=職務経歴書!Y$2,$C35&lt;=職務経歴書!Y$3),"●","")</f>
        <v/>
      </c>
      <c r="O35" s="12">
        <f t="shared" si="2"/>
        <v>0</v>
      </c>
    </row>
    <row r="36" spans="1:15" x14ac:dyDescent="0.15">
      <c r="A36">
        <f t="shared" si="3"/>
        <v>1983</v>
      </c>
      <c r="B36">
        <v>1</v>
      </c>
      <c r="C36">
        <f t="shared" si="1"/>
        <v>198301</v>
      </c>
      <c r="D36" s="10" t="str">
        <f>IF(AND($C36&gt;=職務経歴書!O$2,$C36&lt;=職務経歴書!O$3),"●","")</f>
        <v/>
      </c>
      <c r="E36" s="10" t="str">
        <f>IF(AND($C36&gt;=職務経歴書!P$2,$C36&lt;=職務経歴書!P$3),"●","")</f>
        <v/>
      </c>
      <c r="F36" s="10" t="str">
        <f>IF(AND($C36&gt;=職務経歴書!Q$2,$C36&lt;=職務経歴書!Q$3),"●","")</f>
        <v/>
      </c>
      <c r="G36" s="10" t="str">
        <f>IF(AND($C36&gt;=職務経歴書!R$2,$C36&lt;=職務経歴書!R$3),"●","")</f>
        <v/>
      </c>
      <c r="H36" s="10" t="str">
        <f>IF(AND($C36&gt;=職務経歴書!S$2,$C36&lt;=職務経歴書!S$3),"●","")</f>
        <v/>
      </c>
      <c r="I36" s="10" t="str">
        <f>IF(AND($C36&gt;=職務経歴書!T$2,$C36&lt;=職務経歴書!T$3),"●","")</f>
        <v/>
      </c>
      <c r="J36" s="10" t="str">
        <f>IF(AND($C36&gt;=職務経歴書!U$2,$C36&lt;=職務経歴書!U$3),"●","")</f>
        <v/>
      </c>
      <c r="K36" s="10" t="str">
        <f>IF(AND($C36&gt;=職務経歴書!V$2,$C36&lt;=職務経歴書!V$3),"●","")</f>
        <v/>
      </c>
      <c r="L36" s="10" t="str">
        <f>IF(AND($C36&gt;=職務経歴書!W$2,$C36&lt;=職務経歴書!W$3),"●","")</f>
        <v/>
      </c>
      <c r="M36" s="10" t="str">
        <f>IF(AND($C36&gt;=職務経歴書!X$2,$C36&lt;=職務経歴書!X$3),"●","")</f>
        <v/>
      </c>
      <c r="N36" s="10" t="str">
        <f>IF(AND($C36&gt;=職務経歴書!Y$2,$C36&lt;=職務経歴書!Y$3),"●","")</f>
        <v/>
      </c>
      <c r="O36" s="12">
        <f t="shared" si="2"/>
        <v>0</v>
      </c>
    </row>
    <row r="37" spans="1:15" x14ac:dyDescent="0.15">
      <c r="A37">
        <f t="shared" si="3"/>
        <v>1983</v>
      </c>
      <c r="B37">
        <v>2</v>
      </c>
      <c r="C37">
        <f t="shared" si="1"/>
        <v>198302</v>
      </c>
      <c r="D37" s="10" t="str">
        <f>IF(AND($C37&gt;=職務経歴書!O$2,$C37&lt;=職務経歴書!O$3),"●","")</f>
        <v/>
      </c>
      <c r="E37" s="10" t="str">
        <f>IF(AND($C37&gt;=職務経歴書!P$2,$C37&lt;=職務経歴書!P$3),"●","")</f>
        <v/>
      </c>
      <c r="F37" s="10" t="str">
        <f>IF(AND($C37&gt;=職務経歴書!Q$2,$C37&lt;=職務経歴書!Q$3),"●","")</f>
        <v/>
      </c>
      <c r="G37" s="10" t="str">
        <f>IF(AND($C37&gt;=職務経歴書!R$2,$C37&lt;=職務経歴書!R$3),"●","")</f>
        <v/>
      </c>
      <c r="H37" s="10" t="str">
        <f>IF(AND($C37&gt;=職務経歴書!S$2,$C37&lt;=職務経歴書!S$3),"●","")</f>
        <v/>
      </c>
      <c r="I37" s="10" t="str">
        <f>IF(AND($C37&gt;=職務経歴書!T$2,$C37&lt;=職務経歴書!T$3),"●","")</f>
        <v/>
      </c>
      <c r="J37" s="10" t="str">
        <f>IF(AND($C37&gt;=職務経歴書!U$2,$C37&lt;=職務経歴書!U$3),"●","")</f>
        <v/>
      </c>
      <c r="K37" s="10" t="str">
        <f>IF(AND($C37&gt;=職務経歴書!V$2,$C37&lt;=職務経歴書!V$3),"●","")</f>
        <v/>
      </c>
      <c r="L37" s="10" t="str">
        <f>IF(AND($C37&gt;=職務経歴書!W$2,$C37&lt;=職務経歴書!W$3),"●","")</f>
        <v/>
      </c>
      <c r="M37" s="10" t="str">
        <f>IF(AND($C37&gt;=職務経歴書!X$2,$C37&lt;=職務経歴書!X$3),"●","")</f>
        <v/>
      </c>
      <c r="N37" s="10" t="str">
        <f>IF(AND($C37&gt;=職務経歴書!Y$2,$C37&lt;=職務経歴書!Y$3),"●","")</f>
        <v/>
      </c>
      <c r="O37" s="12">
        <f t="shared" si="2"/>
        <v>0</v>
      </c>
    </row>
    <row r="38" spans="1:15" x14ac:dyDescent="0.15">
      <c r="A38">
        <f t="shared" si="3"/>
        <v>1983</v>
      </c>
      <c r="B38">
        <v>3</v>
      </c>
      <c r="C38">
        <f t="shared" si="1"/>
        <v>198303</v>
      </c>
      <c r="D38" s="10" t="str">
        <f>IF(AND($C38&gt;=職務経歴書!O$2,$C38&lt;=職務経歴書!O$3),"●","")</f>
        <v/>
      </c>
      <c r="E38" s="10" t="str">
        <f>IF(AND($C38&gt;=職務経歴書!P$2,$C38&lt;=職務経歴書!P$3),"●","")</f>
        <v/>
      </c>
      <c r="F38" s="10" t="str">
        <f>IF(AND($C38&gt;=職務経歴書!Q$2,$C38&lt;=職務経歴書!Q$3),"●","")</f>
        <v/>
      </c>
      <c r="G38" s="10" t="str">
        <f>IF(AND($C38&gt;=職務経歴書!R$2,$C38&lt;=職務経歴書!R$3),"●","")</f>
        <v/>
      </c>
      <c r="H38" s="10" t="str">
        <f>IF(AND($C38&gt;=職務経歴書!S$2,$C38&lt;=職務経歴書!S$3),"●","")</f>
        <v/>
      </c>
      <c r="I38" s="10" t="str">
        <f>IF(AND($C38&gt;=職務経歴書!T$2,$C38&lt;=職務経歴書!T$3),"●","")</f>
        <v/>
      </c>
      <c r="J38" s="10" t="str">
        <f>IF(AND($C38&gt;=職務経歴書!U$2,$C38&lt;=職務経歴書!U$3),"●","")</f>
        <v/>
      </c>
      <c r="K38" s="10" t="str">
        <f>IF(AND($C38&gt;=職務経歴書!V$2,$C38&lt;=職務経歴書!V$3),"●","")</f>
        <v/>
      </c>
      <c r="L38" s="10" t="str">
        <f>IF(AND($C38&gt;=職務経歴書!W$2,$C38&lt;=職務経歴書!W$3),"●","")</f>
        <v/>
      </c>
      <c r="M38" s="10" t="str">
        <f>IF(AND($C38&gt;=職務経歴書!X$2,$C38&lt;=職務経歴書!X$3),"●","")</f>
        <v/>
      </c>
      <c r="N38" s="10" t="str">
        <f>IF(AND($C38&gt;=職務経歴書!Y$2,$C38&lt;=職務経歴書!Y$3),"●","")</f>
        <v/>
      </c>
      <c r="O38" s="12">
        <f t="shared" si="2"/>
        <v>0</v>
      </c>
    </row>
    <row r="39" spans="1:15" x14ac:dyDescent="0.15">
      <c r="A39">
        <f t="shared" si="3"/>
        <v>1983</v>
      </c>
      <c r="B39">
        <v>4</v>
      </c>
      <c r="C39">
        <f t="shared" si="1"/>
        <v>198304</v>
      </c>
      <c r="D39" s="10" t="str">
        <f>IF(AND($C39&gt;=職務経歴書!O$2,$C39&lt;=職務経歴書!O$3),"●","")</f>
        <v/>
      </c>
      <c r="E39" s="10" t="str">
        <f>IF(AND($C39&gt;=職務経歴書!P$2,$C39&lt;=職務経歴書!P$3),"●","")</f>
        <v/>
      </c>
      <c r="F39" s="10" t="str">
        <f>IF(AND($C39&gt;=職務経歴書!Q$2,$C39&lt;=職務経歴書!Q$3),"●","")</f>
        <v/>
      </c>
      <c r="G39" s="10" t="str">
        <f>IF(AND($C39&gt;=職務経歴書!R$2,$C39&lt;=職務経歴書!R$3),"●","")</f>
        <v/>
      </c>
      <c r="H39" s="10" t="str">
        <f>IF(AND($C39&gt;=職務経歴書!S$2,$C39&lt;=職務経歴書!S$3),"●","")</f>
        <v/>
      </c>
      <c r="I39" s="10" t="str">
        <f>IF(AND($C39&gt;=職務経歴書!T$2,$C39&lt;=職務経歴書!T$3),"●","")</f>
        <v/>
      </c>
      <c r="J39" s="10" t="str">
        <f>IF(AND($C39&gt;=職務経歴書!U$2,$C39&lt;=職務経歴書!U$3),"●","")</f>
        <v/>
      </c>
      <c r="K39" s="10" t="str">
        <f>IF(AND($C39&gt;=職務経歴書!V$2,$C39&lt;=職務経歴書!V$3),"●","")</f>
        <v/>
      </c>
      <c r="L39" s="10" t="str">
        <f>IF(AND($C39&gt;=職務経歴書!W$2,$C39&lt;=職務経歴書!W$3),"●","")</f>
        <v/>
      </c>
      <c r="M39" s="10" t="str">
        <f>IF(AND($C39&gt;=職務経歴書!X$2,$C39&lt;=職務経歴書!X$3),"●","")</f>
        <v/>
      </c>
      <c r="N39" s="10" t="str">
        <f>IF(AND($C39&gt;=職務経歴書!Y$2,$C39&lt;=職務経歴書!Y$3),"●","")</f>
        <v/>
      </c>
      <c r="O39" s="12">
        <f t="shared" si="2"/>
        <v>0</v>
      </c>
    </row>
    <row r="40" spans="1:15" x14ac:dyDescent="0.15">
      <c r="A40">
        <f t="shared" si="3"/>
        <v>1983</v>
      </c>
      <c r="B40">
        <v>5</v>
      </c>
      <c r="C40">
        <f t="shared" si="1"/>
        <v>198305</v>
      </c>
      <c r="D40" s="10" t="str">
        <f>IF(AND($C40&gt;=職務経歴書!O$2,$C40&lt;=職務経歴書!O$3),"●","")</f>
        <v/>
      </c>
      <c r="E40" s="10" t="str">
        <f>IF(AND($C40&gt;=職務経歴書!P$2,$C40&lt;=職務経歴書!P$3),"●","")</f>
        <v/>
      </c>
      <c r="F40" s="10" t="str">
        <f>IF(AND($C40&gt;=職務経歴書!Q$2,$C40&lt;=職務経歴書!Q$3),"●","")</f>
        <v/>
      </c>
      <c r="G40" s="10" t="str">
        <f>IF(AND($C40&gt;=職務経歴書!R$2,$C40&lt;=職務経歴書!R$3),"●","")</f>
        <v/>
      </c>
      <c r="H40" s="10" t="str">
        <f>IF(AND($C40&gt;=職務経歴書!S$2,$C40&lt;=職務経歴書!S$3),"●","")</f>
        <v/>
      </c>
      <c r="I40" s="10" t="str">
        <f>IF(AND($C40&gt;=職務経歴書!T$2,$C40&lt;=職務経歴書!T$3),"●","")</f>
        <v/>
      </c>
      <c r="J40" s="10" t="str">
        <f>IF(AND($C40&gt;=職務経歴書!U$2,$C40&lt;=職務経歴書!U$3),"●","")</f>
        <v/>
      </c>
      <c r="K40" s="10" t="str">
        <f>IF(AND($C40&gt;=職務経歴書!V$2,$C40&lt;=職務経歴書!V$3),"●","")</f>
        <v/>
      </c>
      <c r="L40" s="10" t="str">
        <f>IF(AND($C40&gt;=職務経歴書!W$2,$C40&lt;=職務経歴書!W$3),"●","")</f>
        <v/>
      </c>
      <c r="M40" s="10" t="str">
        <f>IF(AND($C40&gt;=職務経歴書!X$2,$C40&lt;=職務経歴書!X$3),"●","")</f>
        <v/>
      </c>
      <c r="N40" s="10" t="str">
        <f>IF(AND($C40&gt;=職務経歴書!Y$2,$C40&lt;=職務経歴書!Y$3),"●","")</f>
        <v/>
      </c>
      <c r="O40" s="12">
        <f t="shared" si="2"/>
        <v>0</v>
      </c>
    </row>
    <row r="41" spans="1:15" x14ac:dyDescent="0.15">
      <c r="A41">
        <f t="shared" si="3"/>
        <v>1983</v>
      </c>
      <c r="B41">
        <v>6</v>
      </c>
      <c r="C41">
        <f t="shared" si="1"/>
        <v>198306</v>
      </c>
      <c r="D41" s="10" t="str">
        <f>IF(AND($C41&gt;=職務経歴書!O$2,$C41&lt;=職務経歴書!O$3),"●","")</f>
        <v/>
      </c>
      <c r="E41" s="10" t="str">
        <f>IF(AND($C41&gt;=職務経歴書!P$2,$C41&lt;=職務経歴書!P$3),"●","")</f>
        <v/>
      </c>
      <c r="F41" s="10" t="str">
        <f>IF(AND($C41&gt;=職務経歴書!Q$2,$C41&lt;=職務経歴書!Q$3),"●","")</f>
        <v/>
      </c>
      <c r="G41" s="10" t="str">
        <f>IF(AND($C41&gt;=職務経歴書!R$2,$C41&lt;=職務経歴書!R$3),"●","")</f>
        <v/>
      </c>
      <c r="H41" s="10" t="str">
        <f>IF(AND($C41&gt;=職務経歴書!S$2,$C41&lt;=職務経歴書!S$3),"●","")</f>
        <v/>
      </c>
      <c r="I41" s="10" t="str">
        <f>IF(AND($C41&gt;=職務経歴書!T$2,$C41&lt;=職務経歴書!T$3),"●","")</f>
        <v/>
      </c>
      <c r="J41" s="10" t="str">
        <f>IF(AND($C41&gt;=職務経歴書!U$2,$C41&lt;=職務経歴書!U$3),"●","")</f>
        <v/>
      </c>
      <c r="K41" s="10" t="str">
        <f>IF(AND($C41&gt;=職務経歴書!V$2,$C41&lt;=職務経歴書!V$3),"●","")</f>
        <v/>
      </c>
      <c r="L41" s="10" t="str">
        <f>IF(AND($C41&gt;=職務経歴書!W$2,$C41&lt;=職務経歴書!W$3),"●","")</f>
        <v/>
      </c>
      <c r="M41" s="10" t="str">
        <f>IF(AND($C41&gt;=職務経歴書!X$2,$C41&lt;=職務経歴書!X$3),"●","")</f>
        <v/>
      </c>
      <c r="N41" s="10" t="str">
        <f>IF(AND($C41&gt;=職務経歴書!Y$2,$C41&lt;=職務経歴書!Y$3),"●","")</f>
        <v/>
      </c>
      <c r="O41" s="12">
        <f t="shared" si="2"/>
        <v>0</v>
      </c>
    </row>
    <row r="42" spans="1:15" x14ac:dyDescent="0.15">
      <c r="A42">
        <f t="shared" si="3"/>
        <v>1983</v>
      </c>
      <c r="B42">
        <v>7</v>
      </c>
      <c r="C42">
        <f t="shared" si="1"/>
        <v>198307</v>
      </c>
      <c r="D42" s="10" t="str">
        <f>IF(AND($C42&gt;=職務経歴書!O$2,$C42&lt;=職務経歴書!O$3),"●","")</f>
        <v/>
      </c>
      <c r="E42" s="10" t="str">
        <f>IF(AND($C42&gt;=職務経歴書!P$2,$C42&lt;=職務経歴書!P$3),"●","")</f>
        <v/>
      </c>
      <c r="F42" s="10" t="str">
        <f>IF(AND($C42&gt;=職務経歴書!Q$2,$C42&lt;=職務経歴書!Q$3),"●","")</f>
        <v/>
      </c>
      <c r="G42" s="10" t="str">
        <f>IF(AND($C42&gt;=職務経歴書!R$2,$C42&lt;=職務経歴書!R$3),"●","")</f>
        <v/>
      </c>
      <c r="H42" s="10" t="str">
        <f>IF(AND($C42&gt;=職務経歴書!S$2,$C42&lt;=職務経歴書!S$3),"●","")</f>
        <v/>
      </c>
      <c r="I42" s="10" t="str">
        <f>IF(AND($C42&gt;=職務経歴書!T$2,$C42&lt;=職務経歴書!T$3),"●","")</f>
        <v/>
      </c>
      <c r="J42" s="10" t="str">
        <f>IF(AND($C42&gt;=職務経歴書!U$2,$C42&lt;=職務経歴書!U$3),"●","")</f>
        <v/>
      </c>
      <c r="K42" s="10" t="str">
        <f>IF(AND($C42&gt;=職務経歴書!V$2,$C42&lt;=職務経歴書!V$3),"●","")</f>
        <v/>
      </c>
      <c r="L42" s="10" t="str">
        <f>IF(AND($C42&gt;=職務経歴書!W$2,$C42&lt;=職務経歴書!W$3),"●","")</f>
        <v/>
      </c>
      <c r="M42" s="10" t="str">
        <f>IF(AND($C42&gt;=職務経歴書!X$2,$C42&lt;=職務経歴書!X$3),"●","")</f>
        <v/>
      </c>
      <c r="N42" s="10" t="str">
        <f>IF(AND($C42&gt;=職務経歴書!Y$2,$C42&lt;=職務経歴書!Y$3),"●","")</f>
        <v/>
      </c>
      <c r="O42" s="12">
        <f t="shared" si="2"/>
        <v>0</v>
      </c>
    </row>
    <row r="43" spans="1:15" x14ac:dyDescent="0.15">
      <c r="A43">
        <f t="shared" si="3"/>
        <v>1983</v>
      </c>
      <c r="B43">
        <v>8</v>
      </c>
      <c r="C43">
        <f t="shared" si="1"/>
        <v>198308</v>
      </c>
      <c r="D43" s="10" t="str">
        <f>IF(AND($C43&gt;=職務経歴書!O$2,$C43&lt;=職務経歴書!O$3),"●","")</f>
        <v/>
      </c>
      <c r="E43" s="10" t="str">
        <f>IF(AND($C43&gt;=職務経歴書!P$2,$C43&lt;=職務経歴書!P$3),"●","")</f>
        <v/>
      </c>
      <c r="F43" s="10" t="str">
        <f>IF(AND($C43&gt;=職務経歴書!Q$2,$C43&lt;=職務経歴書!Q$3),"●","")</f>
        <v/>
      </c>
      <c r="G43" s="10" t="str">
        <f>IF(AND($C43&gt;=職務経歴書!R$2,$C43&lt;=職務経歴書!R$3),"●","")</f>
        <v/>
      </c>
      <c r="H43" s="10" t="str">
        <f>IF(AND($C43&gt;=職務経歴書!S$2,$C43&lt;=職務経歴書!S$3),"●","")</f>
        <v/>
      </c>
      <c r="I43" s="10" t="str">
        <f>IF(AND($C43&gt;=職務経歴書!T$2,$C43&lt;=職務経歴書!T$3),"●","")</f>
        <v/>
      </c>
      <c r="J43" s="10" t="str">
        <f>IF(AND($C43&gt;=職務経歴書!U$2,$C43&lt;=職務経歴書!U$3),"●","")</f>
        <v/>
      </c>
      <c r="K43" s="10" t="str">
        <f>IF(AND($C43&gt;=職務経歴書!V$2,$C43&lt;=職務経歴書!V$3),"●","")</f>
        <v/>
      </c>
      <c r="L43" s="10" t="str">
        <f>IF(AND($C43&gt;=職務経歴書!W$2,$C43&lt;=職務経歴書!W$3),"●","")</f>
        <v/>
      </c>
      <c r="M43" s="10" t="str">
        <f>IF(AND($C43&gt;=職務経歴書!X$2,$C43&lt;=職務経歴書!X$3),"●","")</f>
        <v/>
      </c>
      <c r="N43" s="10" t="str">
        <f>IF(AND($C43&gt;=職務経歴書!Y$2,$C43&lt;=職務経歴書!Y$3),"●","")</f>
        <v/>
      </c>
      <c r="O43" s="12">
        <f t="shared" si="2"/>
        <v>0</v>
      </c>
    </row>
    <row r="44" spans="1:15" x14ac:dyDescent="0.15">
      <c r="A44">
        <f t="shared" si="3"/>
        <v>1983</v>
      </c>
      <c r="B44">
        <v>9</v>
      </c>
      <c r="C44">
        <f t="shared" si="1"/>
        <v>198309</v>
      </c>
      <c r="D44" s="10" t="str">
        <f>IF(AND($C44&gt;=職務経歴書!O$2,$C44&lt;=職務経歴書!O$3),"●","")</f>
        <v/>
      </c>
      <c r="E44" s="10" t="str">
        <f>IF(AND($C44&gt;=職務経歴書!P$2,$C44&lt;=職務経歴書!P$3),"●","")</f>
        <v/>
      </c>
      <c r="F44" s="10" t="str">
        <f>IF(AND($C44&gt;=職務経歴書!Q$2,$C44&lt;=職務経歴書!Q$3),"●","")</f>
        <v/>
      </c>
      <c r="G44" s="10" t="str">
        <f>IF(AND($C44&gt;=職務経歴書!R$2,$C44&lt;=職務経歴書!R$3),"●","")</f>
        <v/>
      </c>
      <c r="H44" s="10" t="str">
        <f>IF(AND($C44&gt;=職務経歴書!S$2,$C44&lt;=職務経歴書!S$3),"●","")</f>
        <v/>
      </c>
      <c r="I44" s="10" t="str">
        <f>IF(AND($C44&gt;=職務経歴書!T$2,$C44&lt;=職務経歴書!T$3),"●","")</f>
        <v/>
      </c>
      <c r="J44" s="10" t="str">
        <f>IF(AND($C44&gt;=職務経歴書!U$2,$C44&lt;=職務経歴書!U$3),"●","")</f>
        <v/>
      </c>
      <c r="K44" s="10" t="str">
        <f>IF(AND($C44&gt;=職務経歴書!V$2,$C44&lt;=職務経歴書!V$3),"●","")</f>
        <v/>
      </c>
      <c r="L44" s="10" t="str">
        <f>IF(AND($C44&gt;=職務経歴書!W$2,$C44&lt;=職務経歴書!W$3),"●","")</f>
        <v/>
      </c>
      <c r="M44" s="10" t="str">
        <f>IF(AND($C44&gt;=職務経歴書!X$2,$C44&lt;=職務経歴書!X$3),"●","")</f>
        <v/>
      </c>
      <c r="N44" s="10" t="str">
        <f>IF(AND($C44&gt;=職務経歴書!Y$2,$C44&lt;=職務経歴書!Y$3),"●","")</f>
        <v/>
      </c>
      <c r="O44" s="12">
        <f t="shared" si="2"/>
        <v>0</v>
      </c>
    </row>
    <row r="45" spans="1:15" x14ac:dyDescent="0.15">
      <c r="A45">
        <f t="shared" si="3"/>
        <v>1983</v>
      </c>
      <c r="B45">
        <v>10</v>
      </c>
      <c r="C45">
        <f t="shared" si="1"/>
        <v>198310</v>
      </c>
      <c r="D45" s="10" t="str">
        <f>IF(AND($C45&gt;=職務経歴書!O$2,$C45&lt;=職務経歴書!O$3),"●","")</f>
        <v/>
      </c>
      <c r="E45" s="10" t="str">
        <f>IF(AND($C45&gt;=職務経歴書!P$2,$C45&lt;=職務経歴書!P$3),"●","")</f>
        <v/>
      </c>
      <c r="F45" s="10" t="str">
        <f>IF(AND($C45&gt;=職務経歴書!Q$2,$C45&lt;=職務経歴書!Q$3),"●","")</f>
        <v/>
      </c>
      <c r="G45" s="10" t="str">
        <f>IF(AND($C45&gt;=職務経歴書!R$2,$C45&lt;=職務経歴書!R$3),"●","")</f>
        <v/>
      </c>
      <c r="H45" s="10" t="str">
        <f>IF(AND($C45&gt;=職務経歴書!S$2,$C45&lt;=職務経歴書!S$3),"●","")</f>
        <v/>
      </c>
      <c r="I45" s="10" t="str">
        <f>IF(AND($C45&gt;=職務経歴書!T$2,$C45&lt;=職務経歴書!T$3),"●","")</f>
        <v/>
      </c>
      <c r="J45" s="10" t="str">
        <f>IF(AND($C45&gt;=職務経歴書!U$2,$C45&lt;=職務経歴書!U$3),"●","")</f>
        <v/>
      </c>
      <c r="K45" s="10" t="str">
        <f>IF(AND($C45&gt;=職務経歴書!V$2,$C45&lt;=職務経歴書!V$3),"●","")</f>
        <v/>
      </c>
      <c r="L45" s="10" t="str">
        <f>IF(AND($C45&gt;=職務経歴書!W$2,$C45&lt;=職務経歴書!W$3),"●","")</f>
        <v/>
      </c>
      <c r="M45" s="10" t="str">
        <f>IF(AND($C45&gt;=職務経歴書!X$2,$C45&lt;=職務経歴書!X$3),"●","")</f>
        <v/>
      </c>
      <c r="N45" s="10" t="str">
        <f>IF(AND($C45&gt;=職務経歴書!Y$2,$C45&lt;=職務経歴書!Y$3),"●","")</f>
        <v/>
      </c>
      <c r="O45" s="12">
        <f t="shared" si="2"/>
        <v>0</v>
      </c>
    </row>
    <row r="46" spans="1:15" x14ac:dyDescent="0.15">
      <c r="A46">
        <f t="shared" si="3"/>
        <v>1983</v>
      </c>
      <c r="B46">
        <v>11</v>
      </c>
      <c r="C46">
        <f t="shared" si="1"/>
        <v>198311</v>
      </c>
      <c r="D46" s="10" t="str">
        <f>IF(AND($C46&gt;=職務経歴書!O$2,$C46&lt;=職務経歴書!O$3),"●","")</f>
        <v/>
      </c>
      <c r="E46" s="10" t="str">
        <f>IF(AND($C46&gt;=職務経歴書!P$2,$C46&lt;=職務経歴書!P$3),"●","")</f>
        <v/>
      </c>
      <c r="F46" s="10" t="str">
        <f>IF(AND($C46&gt;=職務経歴書!Q$2,$C46&lt;=職務経歴書!Q$3),"●","")</f>
        <v/>
      </c>
      <c r="G46" s="10" t="str">
        <f>IF(AND($C46&gt;=職務経歴書!R$2,$C46&lt;=職務経歴書!R$3),"●","")</f>
        <v/>
      </c>
      <c r="H46" s="10" t="str">
        <f>IF(AND($C46&gt;=職務経歴書!S$2,$C46&lt;=職務経歴書!S$3),"●","")</f>
        <v/>
      </c>
      <c r="I46" s="10" t="str">
        <f>IF(AND($C46&gt;=職務経歴書!T$2,$C46&lt;=職務経歴書!T$3),"●","")</f>
        <v/>
      </c>
      <c r="J46" s="10" t="str">
        <f>IF(AND($C46&gt;=職務経歴書!U$2,$C46&lt;=職務経歴書!U$3),"●","")</f>
        <v/>
      </c>
      <c r="K46" s="10" t="str">
        <f>IF(AND($C46&gt;=職務経歴書!V$2,$C46&lt;=職務経歴書!V$3),"●","")</f>
        <v/>
      </c>
      <c r="L46" s="10" t="str">
        <f>IF(AND($C46&gt;=職務経歴書!W$2,$C46&lt;=職務経歴書!W$3),"●","")</f>
        <v/>
      </c>
      <c r="M46" s="10" t="str">
        <f>IF(AND($C46&gt;=職務経歴書!X$2,$C46&lt;=職務経歴書!X$3),"●","")</f>
        <v/>
      </c>
      <c r="N46" s="10" t="str">
        <f>IF(AND($C46&gt;=職務経歴書!Y$2,$C46&lt;=職務経歴書!Y$3),"●","")</f>
        <v/>
      </c>
      <c r="O46" s="12">
        <f t="shared" si="2"/>
        <v>0</v>
      </c>
    </row>
    <row r="47" spans="1:15" x14ac:dyDescent="0.15">
      <c r="A47">
        <f t="shared" si="3"/>
        <v>1983</v>
      </c>
      <c r="B47">
        <v>12</v>
      </c>
      <c r="C47">
        <f t="shared" si="1"/>
        <v>198312</v>
      </c>
      <c r="D47" s="10" t="str">
        <f>IF(AND($C47&gt;=職務経歴書!O$2,$C47&lt;=職務経歴書!O$3),"●","")</f>
        <v/>
      </c>
      <c r="E47" s="10" t="str">
        <f>IF(AND($C47&gt;=職務経歴書!P$2,$C47&lt;=職務経歴書!P$3),"●","")</f>
        <v/>
      </c>
      <c r="F47" s="10" t="str">
        <f>IF(AND($C47&gt;=職務経歴書!Q$2,$C47&lt;=職務経歴書!Q$3),"●","")</f>
        <v/>
      </c>
      <c r="G47" s="10" t="str">
        <f>IF(AND($C47&gt;=職務経歴書!R$2,$C47&lt;=職務経歴書!R$3),"●","")</f>
        <v/>
      </c>
      <c r="H47" s="10" t="str">
        <f>IF(AND($C47&gt;=職務経歴書!S$2,$C47&lt;=職務経歴書!S$3),"●","")</f>
        <v/>
      </c>
      <c r="I47" s="10" t="str">
        <f>IF(AND($C47&gt;=職務経歴書!T$2,$C47&lt;=職務経歴書!T$3),"●","")</f>
        <v/>
      </c>
      <c r="J47" s="10" t="str">
        <f>IF(AND($C47&gt;=職務経歴書!U$2,$C47&lt;=職務経歴書!U$3),"●","")</f>
        <v/>
      </c>
      <c r="K47" s="10" t="str">
        <f>IF(AND($C47&gt;=職務経歴書!V$2,$C47&lt;=職務経歴書!V$3),"●","")</f>
        <v/>
      </c>
      <c r="L47" s="10" t="str">
        <f>IF(AND($C47&gt;=職務経歴書!W$2,$C47&lt;=職務経歴書!W$3),"●","")</f>
        <v/>
      </c>
      <c r="M47" s="10" t="str">
        <f>IF(AND($C47&gt;=職務経歴書!X$2,$C47&lt;=職務経歴書!X$3),"●","")</f>
        <v/>
      </c>
      <c r="N47" s="10" t="str">
        <f>IF(AND($C47&gt;=職務経歴書!Y$2,$C47&lt;=職務経歴書!Y$3),"●","")</f>
        <v/>
      </c>
      <c r="O47" s="12">
        <f t="shared" si="2"/>
        <v>0</v>
      </c>
    </row>
    <row r="48" spans="1:15" x14ac:dyDescent="0.15">
      <c r="A48">
        <f t="shared" si="3"/>
        <v>1984</v>
      </c>
      <c r="B48">
        <v>1</v>
      </c>
      <c r="C48">
        <f t="shared" si="1"/>
        <v>198401</v>
      </c>
      <c r="D48" s="10" t="str">
        <f>IF(AND($C48&gt;=職務経歴書!O$2,$C48&lt;=職務経歴書!O$3),"●","")</f>
        <v/>
      </c>
      <c r="E48" s="10" t="str">
        <f>IF(AND($C48&gt;=職務経歴書!P$2,$C48&lt;=職務経歴書!P$3),"●","")</f>
        <v/>
      </c>
      <c r="F48" s="10" t="str">
        <f>IF(AND($C48&gt;=職務経歴書!Q$2,$C48&lt;=職務経歴書!Q$3),"●","")</f>
        <v/>
      </c>
      <c r="G48" s="10" t="str">
        <f>IF(AND($C48&gt;=職務経歴書!R$2,$C48&lt;=職務経歴書!R$3),"●","")</f>
        <v/>
      </c>
      <c r="H48" s="10" t="str">
        <f>IF(AND($C48&gt;=職務経歴書!S$2,$C48&lt;=職務経歴書!S$3),"●","")</f>
        <v/>
      </c>
      <c r="I48" s="10" t="str">
        <f>IF(AND($C48&gt;=職務経歴書!T$2,$C48&lt;=職務経歴書!T$3),"●","")</f>
        <v/>
      </c>
      <c r="J48" s="10" t="str">
        <f>IF(AND($C48&gt;=職務経歴書!U$2,$C48&lt;=職務経歴書!U$3),"●","")</f>
        <v/>
      </c>
      <c r="K48" s="10" t="str">
        <f>IF(AND($C48&gt;=職務経歴書!V$2,$C48&lt;=職務経歴書!V$3),"●","")</f>
        <v/>
      </c>
      <c r="L48" s="10" t="str">
        <f>IF(AND($C48&gt;=職務経歴書!W$2,$C48&lt;=職務経歴書!W$3),"●","")</f>
        <v/>
      </c>
      <c r="M48" s="10" t="str">
        <f>IF(AND($C48&gt;=職務経歴書!X$2,$C48&lt;=職務経歴書!X$3),"●","")</f>
        <v/>
      </c>
      <c r="N48" s="10" t="str">
        <f>IF(AND($C48&gt;=職務経歴書!Y$2,$C48&lt;=職務経歴書!Y$3),"●","")</f>
        <v/>
      </c>
      <c r="O48" s="12">
        <f t="shared" si="2"/>
        <v>0</v>
      </c>
    </row>
    <row r="49" spans="1:15" x14ac:dyDescent="0.15">
      <c r="A49">
        <f t="shared" si="3"/>
        <v>1984</v>
      </c>
      <c r="B49">
        <v>2</v>
      </c>
      <c r="C49">
        <f t="shared" si="1"/>
        <v>198402</v>
      </c>
      <c r="D49" s="10" t="str">
        <f>IF(AND($C49&gt;=職務経歴書!O$2,$C49&lt;=職務経歴書!O$3),"●","")</f>
        <v/>
      </c>
      <c r="E49" s="10" t="str">
        <f>IF(AND($C49&gt;=職務経歴書!P$2,$C49&lt;=職務経歴書!P$3),"●","")</f>
        <v/>
      </c>
      <c r="F49" s="10" t="str">
        <f>IF(AND($C49&gt;=職務経歴書!Q$2,$C49&lt;=職務経歴書!Q$3),"●","")</f>
        <v/>
      </c>
      <c r="G49" s="10" t="str">
        <f>IF(AND($C49&gt;=職務経歴書!R$2,$C49&lt;=職務経歴書!R$3),"●","")</f>
        <v/>
      </c>
      <c r="H49" s="10" t="str">
        <f>IF(AND($C49&gt;=職務経歴書!S$2,$C49&lt;=職務経歴書!S$3),"●","")</f>
        <v/>
      </c>
      <c r="I49" s="10" t="str">
        <f>IF(AND($C49&gt;=職務経歴書!T$2,$C49&lt;=職務経歴書!T$3),"●","")</f>
        <v/>
      </c>
      <c r="J49" s="10" t="str">
        <f>IF(AND($C49&gt;=職務経歴書!U$2,$C49&lt;=職務経歴書!U$3),"●","")</f>
        <v/>
      </c>
      <c r="K49" s="10" t="str">
        <f>IF(AND($C49&gt;=職務経歴書!V$2,$C49&lt;=職務経歴書!V$3),"●","")</f>
        <v/>
      </c>
      <c r="L49" s="10" t="str">
        <f>IF(AND($C49&gt;=職務経歴書!W$2,$C49&lt;=職務経歴書!W$3),"●","")</f>
        <v/>
      </c>
      <c r="M49" s="10" t="str">
        <f>IF(AND($C49&gt;=職務経歴書!X$2,$C49&lt;=職務経歴書!X$3),"●","")</f>
        <v/>
      </c>
      <c r="N49" s="10" t="str">
        <f>IF(AND($C49&gt;=職務経歴書!Y$2,$C49&lt;=職務経歴書!Y$3),"●","")</f>
        <v/>
      </c>
      <c r="O49" s="12">
        <f t="shared" si="2"/>
        <v>0</v>
      </c>
    </row>
    <row r="50" spans="1:15" x14ac:dyDescent="0.15">
      <c r="A50">
        <f t="shared" si="3"/>
        <v>1984</v>
      </c>
      <c r="B50">
        <v>3</v>
      </c>
      <c r="C50">
        <f t="shared" si="1"/>
        <v>198403</v>
      </c>
      <c r="D50" s="10" t="str">
        <f>IF(AND($C50&gt;=職務経歴書!O$2,$C50&lt;=職務経歴書!O$3),"●","")</f>
        <v/>
      </c>
      <c r="E50" s="10" t="str">
        <f>IF(AND($C50&gt;=職務経歴書!P$2,$C50&lt;=職務経歴書!P$3),"●","")</f>
        <v/>
      </c>
      <c r="F50" s="10" t="str">
        <f>IF(AND($C50&gt;=職務経歴書!Q$2,$C50&lt;=職務経歴書!Q$3),"●","")</f>
        <v/>
      </c>
      <c r="G50" s="10" t="str">
        <f>IF(AND($C50&gt;=職務経歴書!R$2,$C50&lt;=職務経歴書!R$3),"●","")</f>
        <v/>
      </c>
      <c r="H50" s="10" t="str">
        <f>IF(AND($C50&gt;=職務経歴書!S$2,$C50&lt;=職務経歴書!S$3),"●","")</f>
        <v/>
      </c>
      <c r="I50" s="10" t="str">
        <f>IF(AND($C50&gt;=職務経歴書!T$2,$C50&lt;=職務経歴書!T$3),"●","")</f>
        <v/>
      </c>
      <c r="J50" s="10" t="str">
        <f>IF(AND($C50&gt;=職務経歴書!U$2,$C50&lt;=職務経歴書!U$3),"●","")</f>
        <v/>
      </c>
      <c r="K50" s="10" t="str">
        <f>IF(AND($C50&gt;=職務経歴書!V$2,$C50&lt;=職務経歴書!V$3),"●","")</f>
        <v/>
      </c>
      <c r="L50" s="10" t="str">
        <f>IF(AND($C50&gt;=職務経歴書!W$2,$C50&lt;=職務経歴書!W$3),"●","")</f>
        <v/>
      </c>
      <c r="M50" s="10" t="str">
        <f>IF(AND($C50&gt;=職務経歴書!X$2,$C50&lt;=職務経歴書!X$3),"●","")</f>
        <v/>
      </c>
      <c r="N50" s="10" t="str">
        <f>IF(AND($C50&gt;=職務経歴書!Y$2,$C50&lt;=職務経歴書!Y$3),"●","")</f>
        <v/>
      </c>
      <c r="O50" s="12">
        <f t="shared" si="2"/>
        <v>0</v>
      </c>
    </row>
    <row r="51" spans="1:15" x14ac:dyDescent="0.15">
      <c r="A51">
        <f t="shared" si="3"/>
        <v>1984</v>
      </c>
      <c r="B51">
        <v>4</v>
      </c>
      <c r="C51">
        <f t="shared" si="1"/>
        <v>198404</v>
      </c>
      <c r="D51" s="10" t="str">
        <f>IF(AND($C51&gt;=職務経歴書!O$2,$C51&lt;=職務経歴書!O$3),"●","")</f>
        <v/>
      </c>
      <c r="E51" s="10" t="str">
        <f>IF(AND($C51&gt;=職務経歴書!P$2,$C51&lt;=職務経歴書!P$3),"●","")</f>
        <v/>
      </c>
      <c r="F51" s="10" t="str">
        <f>IF(AND($C51&gt;=職務経歴書!Q$2,$C51&lt;=職務経歴書!Q$3),"●","")</f>
        <v/>
      </c>
      <c r="G51" s="10" t="str">
        <f>IF(AND($C51&gt;=職務経歴書!R$2,$C51&lt;=職務経歴書!R$3),"●","")</f>
        <v/>
      </c>
      <c r="H51" s="10" t="str">
        <f>IF(AND($C51&gt;=職務経歴書!S$2,$C51&lt;=職務経歴書!S$3),"●","")</f>
        <v/>
      </c>
      <c r="I51" s="10" t="str">
        <f>IF(AND($C51&gt;=職務経歴書!T$2,$C51&lt;=職務経歴書!T$3),"●","")</f>
        <v/>
      </c>
      <c r="J51" s="10" t="str">
        <f>IF(AND($C51&gt;=職務経歴書!U$2,$C51&lt;=職務経歴書!U$3),"●","")</f>
        <v/>
      </c>
      <c r="K51" s="10" t="str">
        <f>IF(AND($C51&gt;=職務経歴書!V$2,$C51&lt;=職務経歴書!V$3),"●","")</f>
        <v/>
      </c>
      <c r="L51" s="10" t="str">
        <f>IF(AND($C51&gt;=職務経歴書!W$2,$C51&lt;=職務経歴書!W$3),"●","")</f>
        <v/>
      </c>
      <c r="M51" s="10" t="str">
        <f>IF(AND($C51&gt;=職務経歴書!X$2,$C51&lt;=職務経歴書!X$3),"●","")</f>
        <v/>
      </c>
      <c r="N51" s="10" t="str">
        <f>IF(AND($C51&gt;=職務経歴書!Y$2,$C51&lt;=職務経歴書!Y$3),"●","")</f>
        <v/>
      </c>
      <c r="O51" s="12">
        <f t="shared" si="2"/>
        <v>0</v>
      </c>
    </row>
    <row r="52" spans="1:15" x14ac:dyDescent="0.15">
      <c r="A52">
        <f t="shared" si="3"/>
        <v>1984</v>
      </c>
      <c r="B52">
        <v>5</v>
      </c>
      <c r="C52">
        <f t="shared" si="1"/>
        <v>198405</v>
      </c>
      <c r="D52" s="10" t="str">
        <f>IF(AND($C52&gt;=職務経歴書!O$2,$C52&lt;=職務経歴書!O$3),"●","")</f>
        <v/>
      </c>
      <c r="E52" s="10" t="str">
        <f>IF(AND($C52&gt;=職務経歴書!P$2,$C52&lt;=職務経歴書!P$3),"●","")</f>
        <v/>
      </c>
      <c r="F52" s="10" t="str">
        <f>IF(AND($C52&gt;=職務経歴書!Q$2,$C52&lt;=職務経歴書!Q$3),"●","")</f>
        <v/>
      </c>
      <c r="G52" s="10" t="str">
        <f>IF(AND($C52&gt;=職務経歴書!R$2,$C52&lt;=職務経歴書!R$3),"●","")</f>
        <v/>
      </c>
      <c r="H52" s="10" t="str">
        <f>IF(AND($C52&gt;=職務経歴書!S$2,$C52&lt;=職務経歴書!S$3),"●","")</f>
        <v/>
      </c>
      <c r="I52" s="10" t="str">
        <f>IF(AND($C52&gt;=職務経歴書!T$2,$C52&lt;=職務経歴書!T$3),"●","")</f>
        <v/>
      </c>
      <c r="J52" s="10" t="str">
        <f>IF(AND($C52&gt;=職務経歴書!U$2,$C52&lt;=職務経歴書!U$3),"●","")</f>
        <v/>
      </c>
      <c r="K52" s="10" t="str">
        <f>IF(AND($C52&gt;=職務経歴書!V$2,$C52&lt;=職務経歴書!V$3),"●","")</f>
        <v/>
      </c>
      <c r="L52" s="10" t="str">
        <f>IF(AND($C52&gt;=職務経歴書!W$2,$C52&lt;=職務経歴書!W$3),"●","")</f>
        <v/>
      </c>
      <c r="M52" s="10" t="str">
        <f>IF(AND($C52&gt;=職務経歴書!X$2,$C52&lt;=職務経歴書!X$3),"●","")</f>
        <v/>
      </c>
      <c r="N52" s="10" t="str">
        <f>IF(AND($C52&gt;=職務経歴書!Y$2,$C52&lt;=職務経歴書!Y$3),"●","")</f>
        <v/>
      </c>
      <c r="O52" s="12">
        <f t="shared" si="2"/>
        <v>0</v>
      </c>
    </row>
    <row r="53" spans="1:15" x14ac:dyDescent="0.15">
      <c r="A53">
        <f t="shared" si="3"/>
        <v>1984</v>
      </c>
      <c r="B53">
        <v>6</v>
      </c>
      <c r="C53">
        <f t="shared" si="1"/>
        <v>198406</v>
      </c>
      <c r="D53" s="10" t="str">
        <f>IF(AND($C53&gt;=職務経歴書!O$2,$C53&lt;=職務経歴書!O$3),"●","")</f>
        <v/>
      </c>
      <c r="E53" s="10" t="str">
        <f>IF(AND($C53&gt;=職務経歴書!P$2,$C53&lt;=職務経歴書!P$3),"●","")</f>
        <v/>
      </c>
      <c r="F53" s="10" t="str">
        <f>IF(AND($C53&gt;=職務経歴書!Q$2,$C53&lt;=職務経歴書!Q$3),"●","")</f>
        <v/>
      </c>
      <c r="G53" s="10" t="str">
        <f>IF(AND($C53&gt;=職務経歴書!R$2,$C53&lt;=職務経歴書!R$3),"●","")</f>
        <v/>
      </c>
      <c r="H53" s="10" t="str">
        <f>IF(AND($C53&gt;=職務経歴書!S$2,$C53&lt;=職務経歴書!S$3),"●","")</f>
        <v/>
      </c>
      <c r="I53" s="10" t="str">
        <f>IF(AND($C53&gt;=職務経歴書!T$2,$C53&lt;=職務経歴書!T$3),"●","")</f>
        <v/>
      </c>
      <c r="J53" s="10" t="str">
        <f>IF(AND($C53&gt;=職務経歴書!U$2,$C53&lt;=職務経歴書!U$3),"●","")</f>
        <v/>
      </c>
      <c r="K53" s="10" t="str">
        <f>IF(AND($C53&gt;=職務経歴書!V$2,$C53&lt;=職務経歴書!V$3),"●","")</f>
        <v/>
      </c>
      <c r="L53" s="10" t="str">
        <f>IF(AND($C53&gt;=職務経歴書!W$2,$C53&lt;=職務経歴書!W$3),"●","")</f>
        <v/>
      </c>
      <c r="M53" s="10" t="str">
        <f>IF(AND($C53&gt;=職務経歴書!X$2,$C53&lt;=職務経歴書!X$3),"●","")</f>
        <v/>
      </c>
      <c r="N53" s="10" t="str">
        <f>IF(AND($C53&gt;=職務経歴書!Y$2,$C53&lt;=職務経歴書!Y$3),"●","")</f>
        <v/>
      </c>
      <c r="O53" s="12">
        <f t="shared" si="2"/>
        <v>0</v>
      </c>
    </row>
    <row r="54" spans="1:15" x14ac:dyDescent="0.15">
      <c r="A54">
        <f t="shared" si="3"/>
        <v>1984</v>
      </c>
      <c r="B54">
        <v>7</v>
      </c>
      <c r="C54">
        <f t="shared" si="1"/>
        <v>198407</v>
      </c>
      <c r="D54" s="10" t="str">
        <f>IF(AND($C54&gt;=職務経歴書!O$2,$C54&lt;=職務経歴書!O$3),"●","")</f>
        <v/>
      </c>
      <c r="E54" s="10" t="str">
        <f>IF(AND($C54&gt;=職務経歴書!P$2,$C54&lt;=職務経歴書!P$3),"●","")</f>
        <v/>
      </c>
      <c r="F54" s="10" t="str">
        <f>IF(AND($C54&gt;=職務経歴書!Q$2,$C54&lt;=職務経歴書!Q$3),"●","")</f>
        <v/>
      </c>
      <c r="G54" s="10" t="str">
        <f>IF(AND($C54&gt;=職務経歴書!R$2,$C54&lt;=職務経歴書!R$3),"●","")</f>
        <v/>
      </c>
      <c r="H54" s="10" t="str">
        <f>IF(AND($C54&gt;=職務経歴書!S$2,$C54&lt;=職務経歴書!S$3),"●","")</f>
        <v/>
      </c>
      <c r="I54" s="10" t="str">
        <f>IF(AND($C54&gt;=職務経歴書!T$2,$C54&lt;=職務経歴書!T$3),"●","")</f>
        <v/>
      </c>
      <c r="J54" s="10" t="str">
        <f>IF(AND($C54&gt;=職務経歴書!U$2,$C54&lt;=職務経歴書!U$3),"●","")</f>
        <v/>
      </c>
      <c r="K54" s="10" t="str">
        <f>IF(AND($C54&gt;=職務経歴書!V$2,$C54&lt;=職務経歴書!V$3),"●","")</f>
        <v/>
      </c>
      <c r="L54" s="10" t="str">
        <f>IF(AND($C54&gt;=職務経歴書!W$2,$C54&lt;=職務経歴書!W$3),"●","")</f>
        <v/>
      </c>
      <c r="M54" s="10" t="str">
        <f>IF(AND($C54&gt;=職務経歴書!X$2,$C54&lt;=職務経歴書!X$3),"●","")</f>
        <v/>
      </c>
      <c r="N54" s="10" t="str">
        <f>IF(AND($C54&gt;=職務経歴書!Y$2,$C54&lt;=職務経歴書!Y$3),"●","")</f>
        <v/>
      </c>
      <c r="O54" s="12">
        <f t="shared" si="2"/>
        <v>0</v>
      </c>
    </row>
    <row r="55" spans="1:15" x14ac:dyDescent="0.15">
      <c r="A55">
        <f t="shared" si="3"/>
        <v>1984</v>
      </c>
      <c r="B55">
        <v>8</v>
      </c>
      <c r="C55">
        <f t="shared" si="1"/>
        <v>198408</v>
      </c>
      <c r="D55" s="10" t="str">
        <f>IF(AND($C55&gt;=職務経歴書!O$2,$C55&lt;=職務経歴書!O$3),"●","")</f>
        <v/>
      </c>
      <c r="E55" s="10" t="str">
        <f>IF(AND($C55&gt;=職務経歴書!P$2,$C55&lt;=職務経歴書!P$3),"●","")</f>
        <v/>
      </c>
      <c r="F55" s="10" t="str">
        <f>IF(AND($C55&gt;=職務経歴書!Q$2,$C55&lt;=職務経歴書!Q$3),"●","")</f>
        <v/>
      </c>
      <c r="G55" s="10" t="str">
        <f>IF(AND($C55&gt;=職務経歴書!R$2,$C55&lt;=職務経歴書!R$3),"●","")</f>
        <v/>
      </c>
      <c r="H55" s="10" t="str">
        <f>IF(AND($C55&gt;=職務経歴書!S$2,$C55&lt;=職務経歴書!S$3),"●","")</f>
        <v/>
      </c>
      <c r="I55" s="10" t="str">
        <f>IF(AND($C55&gt;=職務経歴書!T$2,$C55&lt;=職務経歴書!T$3),"●","")</f>
        <v/>
      </c>
      <c r="J55" s="10" t="str">
        <f>IF(AND($C55&gt;=職務経歴書!U$2,$C55&lt;=職務経歴書!U$3),"●","")</f>
        <v/>
      </c>
      <c r="K55" s="10" t="str">
        <f>IF(AND($C55&gt;=職務経歴書!V$2,$C55&lt;=職務経歴書!V$3),"●","")</f>
        <v/>
      </c>
      <c r="L55" s="10" t="str">
        <f>IF(AND($C55&gt;=職務経歴書!W$2,$C55&lt;=職務経歴書!W$3),"●","")</f>
        <v/>
      </c>
      <c r="M55" s="10" t="str">
        <f>IF(AND($C55&gt;=職務経歴書!X$2,$C55&lt;=職務経歴書!X$3),"●","")</f>
        <v/>
      </c>
      <c r="N55" s="10" t="str">
        <f>IF(AND($C55&gt;=職務経歴書!Y$2,$C55&lt;=職務経歴書!Y$3),"●","")</f>
        <v/>
      </c>
      <c r="O55" s="12">
        <f t="shared" si="2"/>
        <v>0</v>
      </c>
    </row>
    <row r="56" spans="1:15" x14ac:dyDescent="0.15">
      <c r="A56">
        <f t="shared" si="3"/>
        <v>1984</v>
      </c>
      <c r="B56">
        <v>9</v>
      </c>
      <c r="C56">
        <f t="shared" si="1"/>
        <v>198409</v>
      </c>
      <c r="D56" s="10" t="str">
        <f>IF(AND($C56&gt;=職務経歴書!O$2,$C56&lt;=職務経歴書!O$3),"●","")</f>
        <v/>
      </c>
      <c r="E56" s="10" t="str">
        <f>IF(AND($C56&gt;=職務経歴書!P$2,$C56&lt;=職務経歴書!P$3),"●","")</f>
        <v/>
      </c>
      <c r="F56" s="10" t="str">
        <f>IF(AND($C56&gt;=職務経歴書!Q$2,$C56&lt;=職務経歴書!Q$3),"●","")</f>
        <v/>
      </c>
      <c r="G56" s="10" t="str">
        <f>IF(AND($C56&gt;=職務経歴書!R$2,$C56&lt;=職務経歴書!R$3),"●","")</f>
        <v/>
      </c>
      <c r="H56" s="10" t="str">
        <f>IF(AND($C56&gt;=職務経歴書!S$2,$C56&lt;=職務経歴書!S$3),"●","")</f>
        <v/>
      </c>
      <c r="I56" s="10" t="str">
        <f>IF(AND($C56&gt;=職務経歴書!T$2,$C56&lt;=職務経歴書!T$3),"●","")</f>
        <v/>
      </c>
      <c r="J56" s="10" t="str">
        <f>IF(AND($C56&gt;=職務経歴書!U$2,$C56&lt;=職務経歴書!U$3),"●","")</f>
        <v/>
      </c>
      <c r="K56" s="10" t="str">
        <f>IF(AND($C56&gt;=職務経歴書!V$2,$C56&lt;=職務経歴書!V$3),"●","")</f>
        <v/>
      </c>
      <c r="L56" s="10" t="str">
        <f>IF(AND($C56&gt;=職務経歴書!W$2,$C56&lt;=職務経歴書!W$3),"●","")</f>
        <v/>
      </c>
      <c r="M56" s="10" t="str">
        <f>IF(AND($C56&gt;=職務経歴書!X$2,$C56&lt;=職務経歴書!X$3),"●","")</f>
        <v/>
      </c>
      <c r="N56" s="10" t="str">
        <f>IF(AND($C56&gt;=職務経歴書!Y$2,$C56&lt;=職務経歴書!Y$3),"●","")</f>
        <v/>
      </c>
      <c r="O56" s="12">
        <f t="shared" si="2"/>
        <v>0</v>
      </c>
    </row>
    <row r="57" spans="1:15" x14ac:dyDescent="0.15">
      <c r="A57">
        <f t="shared" si="3"/>
        <v>1984</v>
      </c>
      <c r="B57">
        <v>10</v>
      </c>
      <c r="C57">
        <f t="shared" si="1"/>
        <v>198410</v>
      </c>
      <c r="D57" s="10" t="str">
        <f>IF(AND($C57&gt;=職務経歴書!O$2,$C57&lt;=職務経歴書!O$3),"●","")</f>
        <v/>
      </c>
      <c r="E57" s="10" t="str">
        <f>IF(AND($C57&gt;=職務経歴書!P$2,$C57&lt;=職務経歴書!P$3),"●","")</f>
        <v/>
      </c>
      <c r="F57" s="10" t="str">
        <f>IF(AND($C57&gt;=職務経歴書!Q$2,$C57&lt;=職務経歴書!Q$3),"●","")</f>
        <v/>
      </c>
      <c r="G57" s="10" t="str">
        <f>IF(AND($C57&gt;=職務経歴書!R$2,$C57&lt;=職務経歴書!R$3),"●","")</f>
        <v/>
      </c>
      <c r="H57" s="10" t="str">
        <f>IF(AND($C57&gt;=職務経歴書!S$2,$C57&lt;=職務経歴書!S$3),"●","")</f>
        <v/>
      </c>
      <c r="I57" s="10" t="str">
        <f>IF(AND($C57&gt;=職務経歴書!T$2,$C57&lt;=職務経歴書!T$3),"●","")</f>
        <v/>
      </c>
      <c r="J57" s="10" t="str">
        <f>IF(AND($C57&gt;=職務経歴書!U$2,$C57&lt;=職務経歴書!U$3),"●","")</f>
        <v/>
      </c>
      <c r="K57" s="10" t="str">
        <f>IF(AND($C57&gt;=職務経歴書!V$2,$C57&lt;=職務経歴書!V$3),"●","")</f>
        <v/>
      </c>
      <c r="L57" s="10" t="str">
        <f>IF(AND($C57&gt;=職務経歴書!W$2,$C57&lt;=職務経歴書!W$3),"●","")</f>
        <v/>
      </c>
      <c r="M57" s="10" t="str">
        <f>IF(AND($C57&gt;=職務経歴書!X$2,$C57&lt;=職務経歴書!X$3),"●","")</f>
        <v/>
      </c>
      <c r="N57" s="10" t="str">
        <f>IF(AND($C57&gt;=職務経歴書!Y$2,$C57&lt;=職務経歴書!Y$3),"●","")</f>
        <v/>
      </c>
      <c r="O57" s="12">
        <f t="shared" si="2"/>
        <v>0</v>
      </c>
    </row>
    <row r="58" spans="1:15" x14ac:dyDescent="0.15">
      <c r="A58">
        <f t="shared" si="3"/>
        <v>1984</v>
      </c>
      <c r="B58">
        <v>11</v>
      </c>
      <c r="C58">
        <f t="shared" si="1"/>
        <v>198411</v>
      </c>
      <c r="D58" s="10" t="str">
        <f>IF(AND($C58&gt;=職務経歴書!O$2,$C58&lt;=職務経歴書!O$3),"●","")</f>
        <v/>
      </c>
      <c r="E58" s="10" t="str">
        <f>IF(AND($C58&gt;=職務経歴書!P$2,$C58&lt;=職務経歴書!P$3),"●","")</f>
        <v/>
      </c>
      <c r="F58" s="10" t="str">
        <f>IF(AND($C58&gt;=職務経歴書!Q$2,$C58&lt;=職務経歴書!Q$3),"●","")</f>
        <v/>
      </c>
      <c r="G58" s="10" t="str">
        <f>IF(AND($C58&gt;=職務経歴書!R$2,$C58&lt;=職務経歴書!R$3),"●","")</f>
        <v/>
      </c>
      <c r="H58" s="10" t="str">
        <f>IF(AND($C58&gt;=職務経歴書!S$2,$C58&lt;=職務経歴書!S$3),"●","")</f>
        <v/>
      </c>
      <c r="I58" s="10" t="str">
        <f>IF(AND($C58&gt;=職務経歴書!T$2,$C58&lt;=職務経歴書!T$3),"●","")</f>
        <v/>
      </c>
      <c r="J58" s="10" t="str">
        <f>IF(AND($C58&gt;=職務経歴書!U$2,$C58&lt;=職務経歴書!U$3),"●","")</f>
        <v/>
      </c>
      <c r="K58" s="10" t="str">
        <f>IF(AND($C58&gt;=職務経歴書!V$2,$C58&lt;=職務経歴書!V$3),"●","")</f>
        <v/>
      </c>
      <c r="L58" s="10" t="str">
        <f>IF(AND($C58&gt;=職務経歴書!W$2,$C58&lt;=職務経歴書!W$3),"●","")</f>
        <v/>
      </c>
      <c r="M58" s="10" t="str">
        <f>IF(AND($C58&gt;=職務経歴書!X$2,$C58&lt;=職務経歴書!X$3),"●","")</f>
        <v/>
      </c>
      <c r="N58" s="10" t="str">
        <f>IF(AND($C58&gt;=職務経歴書!Y$2,$C58&lt;=職務経歴書!Y$3),"●","")</f>
        <v/>
      </c>
      <c r="O58" s="12">
        <f t="shared" si="2"/>
        <v>0</v>
      </c>
    </row>
    <row r="59" spans="1:15" x14ac:dyDescent="0.15">
      <c r="A59">
        <f t="shared" si="3"/>
        <v>1984</v>
      </c>
      <c r="B59">
        <v>12</v>
      </c>
      <c r="C59">
        <f t="shared" si="1"/>
        <v>198412</v>
      </c>
      <c r="D59" s="10" t="str">
        <f>IF(AND($C59&gt;=職務経歴書!O$2,$C59&lt;=職務経歴書!O$3),"●","")</f>
        <v/>
      </c>
      <c r="E59" s="10" t="str">
        <f>IF(AND($C59&gt;=職務経歴書!P$2,$C59&lt;=職務経歴書!P$3),"●","")</f>
        <v/>
      </c>
      <c r="F59" s="10" t="str">
        <f>IF(AND($C59&gt;=職務経歴書!Q$2,$C59&lt;=職務経歴書!Q$3),"●","")</f>
        <v/>
      </c>
      <c r="G59" s="10" t="str">
        <f>IF(AND($C59&gt;=職務経歴書!R$2,$C59&lt;=職務経歴書!R$3),"●","")</f>
        <v/>
      </c>
      <c r="H59" s="10" t="str">
        <f>IF(AND($C59&gt;=職務経歴書!S$2,$C59&lt;=職務経歴書!S$3),"●","")</f>
        <v/>
      </c>
      <c r="I59" s="10" t="str">
        <f>IF(AND($C59&gt;=職務経歴書!T$2,$C59&lt;=職務経歴書!T$3),"●","")</f>
        <v/>
      </c>
      <c r="J59" s="10" t="str">
        <f>IF(AND($C59&gt;=職務経歴書!U$2,$C59&lt;=職務経歴書!U$3),"●","")</f>
        <v/>
      </c>
      <c r="K59" s="10" t="str">
        <f>IF(AND($C59&gt;=職務経歴書!V$2,$C59&lt;=職務経歴書!V$3),"●","")</f>
        <v/>
      </c>
      <c r="L59" s="10" t="str">
        <f>IF(AND($C59&gt;=職務経歴書!W$2,$C59&lt;=職務経歴書!W$3),"●","")</f>
        <v/>
      </c>
      <c r="M59" s="10" t="str">
        <f>IF(AND($C59&gt;=職務経歴書!X$2,$C59&lt;=職務経歴書!X$3),"●","")</f>
        <v/>
      </c>
      <c r="N59" s="10" t="str">
        <f>IF(AND($C59&gt;=職務経歴書!Y$2,$C59&lt;=職務経歴書!Y$3),"●","")</f>
        <v/>
      </c>
      <c r="O59" s="12">
        <f t="shared" si="2"/>
        <v>0</v>
      </c>
    </row>
    <row r="60" spans="1:15" x14ac:dyDescent="0.15">
      <c r="A60">
        <f t="shared" si="3"/>
        <v>1985</v>
      </c>
      <c r="B60">
        <v>1</v>
      </c>
      <c r="C60">
        <f t="shared" si="1"/>
        <v>198501</v>
      </c>
      <c r="D60" s="10" t="str">
        <f>IF(AND($C60&gt;=職務経歴書!O$2,$C60&lt;=職務経歴書!O$3),"●","")</f>
        <v/>
      </c>
      <c r="E60" s="10" t="str">
        <f>IF(AND($C60&gt;=職務経歴書!P$2,$C60&lt;=職務経歴書!P$3),"●","")</f>
        <v/>
      </c>
      <c r="F60" s="10" t="str">
        <f>IF(AND($C60&gt;=職務経歴書!Q$2,$C60&lt;=職務経歴書!Q$3),"●","")</f>
        <v/>
      </c>
      <c r="G60" s="10" t="str">
        <f>IF(AND($C60&gt;=職務経歴書!R$2,$C60&lt;=職務経歴書!R$3),"●","")</f>
        <v/>
      </c>
      <c r="H60" s="10" t="str">
        <f>IF(AND($C60&gt;=職務経歴書!S$2,$C60&lt;=職務経歴書!S$3),"●","")</f>
        <v/>
      </c>
      <c r="I60" s="10" t="str">
        <f>IF(AND($C60&gt;=職務経歴書!T$2,$C60&lt;=職務経歴書!T$3),"●","")</f>
        <v/>
      </c>
      <c r="J60" s="10" t="str">
        <f>IF(AND($C60&gt;=職務経歴書!U$2,$C60&lt;=職務経歴書!U$3),"●","")</f>
        <v/>
      </c>
      <c r="K60" s="10" t="str">
        <f>IF(AND($C60&gt;=職務経歴書!V$2,$C60&lt;=職務経歴書!V$3),"●","")</f>
        <v/>
      </c>
      <c r="L60" s="10" t="str">
        <f>IF(AND($C60&gt;=職務経歴書!W$2,$C60&lt;=職務経歴書!W$3),"●","")</f>
        <v/>
      </c>
      <c r="M60" s="10" t="str">
        <f>IF(AND($C60&gt;=職務経歴書!X$2,$C60&lt;=職務経歴書!X$3),"●","")</f>
        <v/>
      </c>
      <c r="N60" s="10" t="str">
        <f>IF(AND($C60&gt;=職務経歴書!Y$2,$C60&lt;=職務経歴書!Y$3),"●","")</f>
        <v/>
      </c>
      <c r="O60" s="12">
        <f t="shared" si="2"/>
        <v>0</v>
      </c>
    </row>
    <row r="61" spans="1:15" x14ac:dyDescent="0.15">
      <c r="A61">
        <f t="shared" si="3"/>
        <v>1985</v>
      </c>
      <c r="B61">
        <v>2</v>
      </c>
      <c r="C61">
        <f t="shared" si="1"/>
        <v>198502</v>
      </c>
      <c r="D61" s="10" t="str">
        <f>IF(AND($C61&gt;=職務経歴書!O$2,$C61&lt;=職務経歴書!O$3),"●","")</f>
        <v/>
      </c>
      <c r="E61" s="10" t="str">
        <f>IF(AND($C61&gt;=職務経歴書!P$2,$C61&lt;=職務経歴書!P$3),"●","")</f>
        <v/>
      </c>
      <c r="F61" s="10" t="str">
        <f>IF(AND($C61&gt;=職務経歴書!Q$2,$C61&lt;=職務経歴書!Q$3),"●","")</f>
        <v/>
      </c>
      <c r="G61" s="10" t="str">
        <f>IF(AND($C61&gt;=職務経歴書!R$2,$C61&lt;=職務経歴書!R$3),"●","")</f>
        <v/>
      </c>
      <c r="H61" s="10" t="str">
        <f>IF(AND($C61&gt;=職務経歴書!S$2,$C61&lt;=職務経歴書!S$3),"●","")</f>
        <v/>
      </c>
      <c r="I61" s="10" t="str">
        <f>IF(AND($C61&gt;=職務経歴書!T$2,$C61&lt;=職務経歴書!T$3),"●","")</f>
        <v/>
      </c>
      <c r="J61" s="10" t="str">
        <f>IF(AND($C61&gt;=職務経歴書!U$2,$C61&lt;=職務経歴書!U$3),"●","")</f>
        <v/>
      </c>
      <c r="K61" s="10" t="str">
        <f>IF(AND($C61&gt;=職務経歴書!V$2,$C61&lt;=職務経歴書!V$3),"●","")</f>
        <v/>
      </c>
      <c r="L61" s="10" t="str">
        <f>IF(AND($C61&gt;=職務経歴書!W$2,$C61&lt;=職務経歴書!W$3),"●","")</f>
        <v/>
      </c>
      <c r="M61" s="10" t="str">
        <f>IF(AND($C61&gt;=職務経歴書!X$2,$C61&lt;=職務経歴書!X$3),"●","")</f>
        <v/>
      </c>
      <c r="N61" s="10" t="str">
        <f>IF(AND($C61&gt;=職務経歴書!Y$2,$C61&lt;=職務経歴書!Y$3),"●","")</f>
        <v/>
      </c>
      <c r="O61" s="12">
        <f t="shared" si="2"/>
        <v>0</v>
      </c>
    </row>
    <row r="62" spans="1:15" x14ac:dyDescent="0.15">
      <c r="A62">
        <f t="shared" si="3"/>
        <v>1985</v>
      </c>
      <c r="B62">
        <v>3</v>
      </c>
      <c r="C62">
        <f t="shared" si="1"/>
        <v>198503</v>
      </c>
      <c r="D62" s="10" t="str">
        <f>IF(AND($C62&gt;=職務経歴書!O$2,$C62&lt;=職務経歴書!O$3),"●","")</f>
        <v/>
      </c>
      <c r="E62" s="10" t="str">
        <f>IF(AND($C62&gt;=職務経歴書!P$2,$C62&lt;=職務経歴書!P$3),"●","")</f>
        <v/>
      </c>
      <c r="F62" s="10" t="str">
        <f>IF(AND($C62&gt;=職務経歴書!Q$2,$C62&lt;=職務経歴書!Q$3),"●","")</f>
        <v/>
      </c>
      <c r="G62" s="10" t="str">
        <f>IF(AND($C62&gt;=職務経歴書!R$2,$C62&lt;=職務経歴書!R$3),"●","")</f>
        <v/>
      </c>
      <c r="H62" s="10" t="str">
        <f>IF(AND($C62&gt;=職務経歴書!S$2,$C62&lt;=職務経歴書!S$3),"●","")</f>
        <v/>
      </c>
      <c r="I62" s="10" t="str">
        <f>IF(AND($C62&gt;=職務経歴書!T$2,$C62&lt;=職務経歴書!T$3),"●","")</f>
        <v/>
      </c>
      <c r="J62" s="10" t="str">
        <f>IF(AND($C62&gt;=職務経歴書!U$2,$C62&lt;=職務経歴書!U$3),"●","")</f>
        <v/>
      </c>
      <c r="K62" s="10" t="str">
        <f>IF(AND($C62&gt;=職務経歴書!V$2,$C62&lt;=職務経歴書!V$3),"●","")</f>
        <v/>
      </c>
      <c r="L62" s="10" t="str">
        <f>IF(AND($C62&gt;=職務経歴書!W$2,$C62&lt;=職務経歴書!W$3),"●","")</f>
        <v/>
      </c>
      <c r="M62" s="10" t="str">
        <f>IF(AND($C62&gt;=職務経歴書!X$2,$C62&lt;=職務経歴書!X$3),"●","")</f>
        <v/>
      </c>
      <c r="N62" s="10" t="str">
        <f>IF(AND($C62&gt;=職務経歴書!Y$2,$C62&lt;=職務経歴書!Y$3),"●","")</f>
        <v/>
      </c>
      <c r="O62" s="12">
        <f t="shared" si="2"/>
        <v>0</v>
      </c>
    </row>
    <row r="63" spans="1:15" x14ac:dyDescent="0.15">
      <c r="A63">
        <f t="shared" si="3"/>
        <v>1985</v>
      </c>
      <c r="B63">
        <v>4</v>
      </c>
      <c r="C63">
        <f t="shared" si="1"/>
        <v>198504</v>
      </c>
      <c r="D63" s="10" t="str">
        <f>IF(AND($C63&gt;=職務経歴書!O$2,$C63&lt;=職務経歴書!O$3),"●","")</f>
        <v/>
      </c>
      <c r="E63" s="10" t="str">
        <f>IF(AND($C63&gt;=職務経歴書!P$2,$C63&lt;=職務経歴書!P$3),"●","")</f>
        <v/>
      </c>
      <c r="F63" s="10" t="str">
        <f>IF(AND($C63&gt;=職務経歴書!Q$2,$C63&lt;=職務経歴書!Q$3),"●","")</f>
        <v/>
      </c>
      <c r="G63" s="10" t="str">
        <f>IF(AND($C63&gt;=職務経歴書!R$2,$C63&lt;=職務経歴書!R$3),"●","")</f>
        <v/>
      </c>
      <c r="H63" s="10" t="str">
        <f>IF(AND($C63&gt;=職務経歴書!S$2,$C63&lt;=職務経歴書!S$3),"●","")</f>
        <v/>
      </c>
      <c r="I63" s="10" t="str">
        <f>IF(AND($C63&gt;=職務経歴書!T$2,$C63&lt;=職務経歴書!T$3),"●","")</f>
        <v/>
      </c>
      <c r="J63" s="10" t="str">
        <f>IF(AND($C63&gt;=職務経歴書!U$2,$C63&lt;=職務経歴書!U$3),"●","")</f>
        <v/>
      </c>
      <c r="K63" s="10" t="str">
        <f>IF(AND($C63&gt;=職務経歴書!V$2,$C63&lt;=職務経歴書!V$3),"●","")</f>
        <v/>
      </c>
      <c r="L63" s="10" t="str">
        <f>IF(AND($C63&gt;=職務経歴書!W$2,$C63&lt;=職務経歴書!W$3),"●","")</f>
        <v/>
      </c>
      <c r="M63" s="10" t="str">
        <f>IF(AND($C63&gt;=職務経歴書!X$2,$C63&lt;=職務経歴書!X$3),"●","")</f>
        <v/>
      </c>
      <c r="N63" s="10" t="str">
        <f>IF(AND($C63&gt;=職務経歴書!Y$2,$C63&lt;=職務経歴書!Y$3),"●","")</f>
        <v/>
      </c>
      <c r="O63" s="12">
        <f t="shared" si="2"/>
        <v>0</v>
      </c>
    </row>
    <row r="64" spans="1:15" x14ac:dyDescent="0.15">
      <c r="A64">
        <f t="shared" si="3"/>
        <v>1985</v>
      </c>
      <c r="B64">
        <v>5</v>
      </c>
      <c r="C64">
        <f t="shared" si="1"/>
        <v>198505</v>
      </c>
      <c r="D64" s="10" t="str">
        <f>IF(AND($C64&gt;=職務経歴書!O$2,$C64&lt;=職務経歴書!O$3),"●","")</f>
        <v/>
      </c>
      <c r="E64" s="10" t="str">
        <f>IF(AND($C64&gt;=職務経歴書!P$2,$C64&lt;=職務経歴書!P$3),"●","")</f>
        <v/>
      </c>
      <c r="F64" s="10" t="str">
        <f>IF(AND($C64&gt;=職務経歴書!Q$2,$C64&lt;=職務経歴書!Q$3),"●","")</f>
        <v/>
      </c>
      <c r="G64" s="10" t="str">
        <f>IF(AND($C64&gt;=職務経歴書!R$2,$C64&lt;=職務経歴書!R$3),"●","")</f>
        <v/>
      </c>
      <c r="H64" s="10" t="str">
        <f>IF(AND($C64&gt;=職務経歴書!S$2,$C64&lt;=職務経歴書!S$3),"●","")</f>
        <v/>
      </c>
      <c r="I64" s="10" t="str">
        <f>IF(AND($C64&gt;=職務経歴書!T$2,$C64&lt;=職務経歴書!T$3),"●","")</f>
        <v/>
      </c>
      <c r="J64" s="10" t="str">
        <f>IF(AND($C64&gt;=職務経歴書!U$2,$C64&lt;=職務経歴書!U$3),"●","")</f>
        <v/>
      </c>
      <c r="K64" s="10" t="str">
        <f>IF(AND($C64&gt;=職務経歴書!V$2,$C64&lt;=職務経歴書!V$3),"●","")</f>
        <v/>
      </c>
      <c r="L64" s="10" t="str">
        <f>IF(AND($C64&gt;=職務経歴書!W$2,$C64&lt;=職務経歴書!W$3),"●","")</f>
        <v/>
      </c>
      <c r="M64" s="10" t="str">
        <f>IF(AND($C64&gt;=職務経歴書!X$2,$C64&lt;=職務経歴書!X$3),"●","")</f>
        <v/>
      </c>
      <c r="N64" s="10" t="str">
        <f>IF(AND($C64&gt;=職務経歴書!Y$2,$C64&lt;=職務経歴書!Y$3),"●","")</f>
        <v/>
      </c>
      <c r="O64" s="12">
        <f t="shared" si="2"/>
        <v>0</v>
      </c>
    </row>
    <row r="65" spans="1:15" x14ac:dyDescent="0.15">
      <c r="A65">
        <f t="shared" si="3"/>
        <v>1985</v>
      </c>
      <c r="B65">
        <v>6</v>
      </c>
      <c r="C65">
        <f t="shared" si="1"/>
        <v>198506</v>
      </c>
      <c r="D65" s="10" t="str">
        <f>IF(AND($C65&gt;=職務経歴書!O$2,$C65&lt;=職務経歴書!O$3),"●","")</f>
        <v/>
      </c>
      <c r="E65" s="10" t="str">
        <f>IF(AND($C65&gt;=職務経歴書!P$2,$C65&lt;=職務経歴書!P$3),"●","")</f>
        <v/>
      </c>
      <c r="F65" s="10" t="str">
        <f>IF(AND($C65&gt;=職務経歴書!Q$2,$C65&lt;=職務経歴書!Q$3),"●","")</f>
        <v/>
      </c>
      <c r="G65" s="10" t="str">
        <f>IF(AND($C65&gt;=職務経歴書!R$2,$C65&lt;=職務経歴書!R$3),"●","")</f>
        <v/>
      </c>
      <c r="H65" s="10" t="str">
        <f>IF(AND($C65&gt;=職務経歴書!S$2,$C65&lt;=職務経歴書!S$3),"●","")</f>
        <v/>
      </c>
      <c r="I65" s="10" t="str">
        <f>IF(AND($C65&gt;=職務経歴書!T$2,$C65&lt;=職務経歴書!T$3),"●","")</f>
        <v/>
      </c>
      <c r="J65" s="10" t="str">
        <f>IF(AND($C65&gt;=職務経歴書!U$2,$C65&lt;=職務経歴書!U$3),"●","")</f>
        <v/>
      </c>
      <c r="K65" s="10" t="str">
        <f>IF(AND($C65&gt;=職務経歴書!V$2,$C65&lt;=職務経歴書!V$3),"●","")</f>
        <v/>
      </c>
      <c r="L65" s="10" t="str">
        <f>IF(AND($C65&gt;=職務経歴書!W$2,$C65&lt;=職務経歴書!W$3),"●","")</f>
        <v/>
      </c>
      <c r="M65" s="10" t="str">
        <f>IF(AND($C65&gt;=職務経歴書!X$2,$C65&lt;=職務経歴書!X$3),"●","")</f>
        <v/>
      </c>
      <c r="N65" s="10" t="str">
        <f>IF(AND($C65&gt;=職務経歴書!Y$2,$C65&lt;=職務経歴書!Y$3),"●","")</f>
        <v/>
      </c>
      <c r="O65" s="12">
        <f t="shared" si="2"/>
        <v>0</v>
      </c>
    </row>
    <row r="66" spans="1:15" x14ac:dyDescent="0.15">
      <c r="A66">
        <f t="shared" si="3"/>
        <v>1985</v>
      </c>
      <c r="B66">
        <v>7</v>
      </c>
      <c r="C66">
        <f t="shared" si="1"/>
        <v>198507</v>
      </c>
      <c r="D66" s="10" t="str">
        <f>IF(AND($C66&gt;=職務経歴書!O$2,$C66&lt;=職務経歴書!O$3),"●","")</f>
        <v/>
      </c>
      <c r="E66" s="10" t="str">
        <f>IF(AND($C66&gt;=職務経歴書!P$2,$C66&lt;=職務経歴書!P$3),"●","")</f>
        <v/>
      </c>
      <c r="F66" s="10" t="str">
        <f>IF(AND($C66&gt;=職務経歴書!Q$2,$C66&lt;=職務経歴書!Q$3),"●","")</f>
        <v/>
      </c>
      <c r="G66" s="10" t="str">
        <f>IF(AND($C66&gt;=職務経歴書!R$2,$C66&lt;=職務経歴書!R$3),"●","")</f>
        <v/>
      </c>
      <c r="H66" s="10" t="str">
        <f>IF(AND($C66&gt;=職務経歴書!S$2,$C66&lt;=職務経歴書!S$3),"●","")</f>
        <v/>
      </c>
      <c r="I66" s="10" t="str">
        <f>IF(AND($C66&gt;=職務経歴書!T$2,$C66&lt;=職務経歴書!T$3),"●","")</f>
        <v/>
      </c>
      <c r="J66" s="10" t="str">
        <f>IF(AND($C66&gt;=職務経歴書!U$2,$C66&lt;=職務経歴書!U$3),"●","")</f>
        <v/>
      </c>
      <c r="K66" s="10" t="str">
        <f>IF(AND($C66&gt;=職務経歴書!V$2,$C66&lt;=職務経歴書!V$3),"●","")</f>
        <v/>
      </c>
      <c r="L66" s="10" t="str">
        <f>IF(AND($C66&gt;=職務経歴書!W$2,$C66&lt;=職務経歴書!W$3),"●","")</f>
        <v/>
      </c>
      <c r="M66" s="10" t="str">
        <f>IF(AND($C66&gt;=職務経歴書!X$2,$C66&lt;=職務経歴書!X$3),"●","")</f>
        <v/>
      </c>
      <c r="N66" s="10" t="str">
        <f>IF(AND($C66&gt;=職務経歴書!Y$2,$C66&lt;=職務経歴書!Y$3),"●","")</f>
        <v/>
      </c>
      <c r="O66" s="12">
        <f t="shared" si="2"/>
        <v>0</v>
      </c>
    </row>
    <row r="67" spans="1:15" x14ac:dyDescent="0.15">
      <c r="A67">
        <f t="shared" si="3"/>
        <v>1985</v>
      </c>
      <c r="B67">
        <v>8</v>
      </c>
      <c r="C67">
        <f t="shared" si="1"/>
        <v>198508</v>
      </c>
      <c r="D67" s="10" t="str">
        <f>IF(AND($C67&gt;=職務経歴書!O$2,$C67&lt;=職務経歴書!O$3),"●","")</f>
        <v/>
      </c>
      <c r="E67" s="10" t="str">
        <f>IF(AND($C67&gt;=職務経歴書!P$2,$C67&lt;=職務経歴書!P$3),"●","")</f>
        <v/>
      </c>
      <c r="F67" s="10" t="str">
        <f>IF(AND($C67&gt;=職務経歴書!Q$2,$C67&lt;=職務経歴書!Q$3),"●","")</f>
        <v/>
      </c>
      <c r="G67" s="10" t="str">
        <f>IF(AND($C67&gt;=職務経歴書!R$2,$C67&lt;=職務経歴書!R$3),"●","")</f>
        <v/>
      </c>
      <c r="H67" s="10" t="str">
        <f>IF(AND($C67&gt;=職務経歴書!S$2,$C67&lt;=職務経歴書!S$3),"●","")</f>
        <v/>
      </c>
      <c r="I67" s="10" t="str">
        <f>IF(AND($C67&gt;=職務経歴書!T$2,$C67&lt;=職務経歴書!T$3),"●","")</f>
        <v/>
      </c>
      <c r="J67" s="10" t="str">
        <f>IF(AND($C67&gt;=職務経歴書!U$2,$C67&lt;=職務経歴書!U$3),"●","")</f>
        <v/>
      </c>
      <c r="K67" s="10" t="str">
        <f>IF(AND($C67&gt;=職務経歴書!V$2,$C67&lt;=職務経歴書!V$3),"●","")</f>
        <v/>
      </c>
      <c r="L67" s="10" t="str">
        <f>IF(AND($C67&gt;=職務経歴書!W$2,$C67&lt;=職務経歴書!W$3),"●","")</f>
        <v/>
      </c>
      <c r="M67" s="10" t="str">
        <f>IF(AND($C67&gt;=職務経歴書!X$2,$C67&lt;=職務経歴書!X$3),"●","")</f>
        <v/>
      </c>
      <c r="N67" s="10" t="str">
        <f>IF(AND($C67&gt;=職務経歴書!Y$2,$C67&lt;=職務経歴書!Y$3),"●","")</f>
        <v/>
      </c>
      <c r="O67" s="12">
        <f t="shared" si="2"/>
        <v>0</v>
      </c>
    </row>
    <row r="68" spans="1:15" x14ac:dyDescent="0.15">
      <c r="A68">
        <f t="shared" si="3"/>
        <v>1985</v>
      </c>
      <c r="B68">
        <v>9</v>
      </c>
      <c r="C68">
        <f t="shared" ref="C68:C131" si="4">VALUE(A68&amp;TEXT(B68,"00"))</f>
        <v>198509</v>
      </c>
      <c r="D68" s="10" t="str">
        <f>IF(AND($C68&gt;=職務経歴書!O$2,$C68&lt;=職務経歴書!O$3),"●","")</f>
        <v/>
      </c>
      <c r="E68" s="10" t="str">
        <f>IF(AND($C68&gt;=職務経歴書!P$2,$C68&lt;=職務経歴書!P$3),"●","")</f>
        <v/>
      </c>
      <c r="F68" s="10" t="str">
        <f>IF(AND($C68&gt;=職務経歴書!Q$2,$C68&lt;=職務経歴書!Q$3),"●","")</f>
        <v/>
      </c>
      <c r="G68" s="10" t="str">
        <f>IF(AND($C68&gt;=職務経歴書!R$2,$C68&lt;=職務経歴書!R$3),"●","")</f>
        <v/>
      </c>
      <c r="H68" s="10" t="str">
        <f>IF(AND($C68&gt;=職務経歴書!S$2,$C68&lt;=職務経歴書!S$3),"●","")</f>
        <v/>
      </c>
      <c r="I68" s="10" t="str">
        <f>IF(AND($C68&gt;=職務経歴書!T$2,$C68&lt;=職務経歴書!T$3),"●","")</f>
        <v/>
      </c>
      <c r="J68" s="10" t="str">
        <f>IF(AND($C68&gt;=職務経歴書!U$2,$C68&lt;=職務経歴書!U$3),"●","")</f>
        <v/>
      </c>
      <c r="K68" s="10" t="str">
        <f>IF(AND($C68&gt;=職務経歴書!V$2,$C68&lt;=職務経歴書!V$3),"●","")</f>
        <v/>
      </c>
      <c r="L68" s="10" t="str">
        <f>IF(AND($C68&gt;=職務経歴書!W$2,$C68&lt;=職務経歴書!W$3),"●","")</f>
        <v/>
      </c>
      <c r="M68" s="10" t="str">
        <f>IF(AND($C68&gt;=職務経歴書!X$2,$C68&lt;=職務経歴書!X$3),"●","")</f>
        <v/>
      </c>
      <c r="N68" s="10" t="str">
        <f>IF(AND($C68&gt;=職務経歴書!Y$2,$C68&lt;=職務経歴書!Y$3),"●","")</f>
        <v/>
      </c>
      <c r="O68" s="12">
        <f t="shared" ref="O68:O131" si="5">IF(COUNTIF(D68:N68,"●")&gt;=2,1,COUNTIF(D68:N68,"●"))</f>
        <v>0</v>
      </c>
    </row>
    <row r="69" spans="1:15" x14ac:dyDescent="0.15">
      <c r="A69">
        <f t="shared" ref="A69:A132" si="6">IF(B69=1,A68+1,A68)</f>
        <v>1985</v>
      </c>
      <c r="B69">
        <v>10</v>
      </c>
      <c r="C69">
        <f t="shared" si="4"/>
        <v>198510</v>
      </c>
      <c r="D69" s="10" t="str">
        <f>IF(AND($C69&gt;=職務経歴書!O$2,$C69&lt;=職務経歴書!O$3),"●","")</f>
        <v/>
      </c>
      <c r="E69" s="10" t="str">
        <f>IF(AND($C69&gt;=職務経歴書!P$2,$C69&lt;=職務経歴書!P$3),"●","")</f>
        <v/>
      </c>
      <c r="F69" s="10" t="str">
        <f>IF(AND($C69&gt;=職務経歴書!Q$2,$C69&lt;=職務経歴書!Q$3),"●","")</f>
        <v/>
      </c>
      <c r="G69" s="10" t="str">
        <f>IF(AND($C69&gt;=職務経歴書!R$2,$C69&lt;=職務経歴書!R$3),"●","")</f>
        <v/>
      </c>
      <c r="H69" s="10" t="str">
        <f>IF(AND($C69&gt;=職務経歴書!S$2,$C69&lt;=職務経歴書!S$3),"●","")</f>
        <v/>
      </c>
      <c r="I69" s="10" t="str">
        <f>IF(AND($C69&gt;=職務経歴書!T$2,$C69&lt;=職務経歴書!T$3),"●","")</f>
        <v/>
      </c>
      <c r="J69" s="10" t="str">
        <f>IF(AND($C69&gt;=職務経歴書!U$2,$C69&lt;=職務経歴書!U$3),"●","")</f>
        <v/>
      </c>
      <c r="K69" s="10" t="str">
        <f>IF(AND($C69&gt;=職務経歴書!V$2,$C69&lt;=職務経歴書!V$3),"●","")</f>
        <v/>
      </c>
      <c r="L69" s="10" t="str">
        <f>IF(AND($C69&gt;=職務経歴書!W$2,$C69&lt;=職務経歴書!W$3),"●","")</f>
        <v/>
      </c>
      <c r="M69" s="10" t="str">
        <f>IF(AND($C69&gt;=職務経歴書!X$2,$C69&lt;=職務経歴書!X$3),"●","")</f>
        <v/>
      </c>
      <c r="N69" s="10" t="str">
        <f>IF(AND($C69&gt;=職務経歴書!Y$2,$C69&lt;=職務経歴書!Y$3),"●","")</f>
        <v/>
      </c>
      <c r="O69" s="12">
        <f t="shared" si="5"/>
        <v>0</v>
      </c>
    </row>
    <row r="70" spans="1:15" x14ac:dyDescent="0.15">
      <c r="A70">
        <f t="shared" si="6"/>
        <v>1985</v>
      </c>
      <c r="B70">
        <v>11</v>
      </c>
      <c r="C70">
        <f t="shared" si="4"/>
        <v>198511</v>
      </c>
      <c r="D70" s="10" t="str">
        <f>IF(AND($C70&gt;=職務経歴書!O$2,$C70&lt;=職務経歴書!O$3),"●","")</f>
        <v/>
      </c>
      <c r="E70" s="10" t="str">
        <f>IF(AND($C70&gt;=職務経歴書!P$2,$C70&lt;=職務経歴書!P$3),"●","")</f>
        <v/>
      </c>
      <c r="F70" s="10" t="str">
        <f>IF(AND($C70&gt;=職務経歴書!Q$2,$C70&lt;=職務経歴書!Q$3),"●","")</f>
        <v/>
      </c>
      <c r="G70" s="10" t="str">
        <f>IF(AND($C70&gt;=職務経歴書!R$2,$C70&lt;=職務経歴書!R$3),"●","")</f>
        <v/>
      </c>
      <c r="H70" s="10" t="str">
        <f>IF(AND($C70&gt;=職務経歴書!S$2,$C70&lt;=職務経歴書!S$3),"●","")</f>
        <v/>
      </c>
      <c r="I70" s="10" t="str">
        <f>IF(AND($C70&gt;=職務経歴書!T$2,$C70&lt;=職務経歴書!T$3),"●","")</f>
        <v/>
      </c>
      <c r="J70" s="10" t="str">
        <f>IF(AND($C70&gt;=職務経歴書!U$2,$C70&lt;=職務経歴書!U$3),"●","")</f>
        <v/>
      </c>
      <c r="K70" s="10" t="str">
        <f>IF(AND($C70&gt;=職務経歴書!V$2,$C70&lt;=職務経歴書!V$3),"●","")</f>
        <v/>
      </c>
      <c r="L70" s="10" t="str">
        <f>IF(AND($C70&gt;=職務経歴書!W$2,$C70&lt;=職務経歴書!W$3),"●","")</f>
        <v/>
      </c>
      <c r="M70" s="10" t="str">
        <f>IF(AND($C70&gt;=職務経歴書!X$2,$C70&lt;=職務経歴書!X$3),"●","")</f>
        <v/>
      </c>
      <c r="N70" s="10" t="str">
        <f>IF(AND($C70&gt;=職務経歴書!Y$2,$C70&lt;=職務経歴書!Y$3),"●","")</f>
        <v/>
      </c>
      <c r="O70" s="12">
        <f t="shared" si="5"/>
        <v>0</v>
      </c>
    </row>
    <row r="71" spans="1:15" x14ac:dyDescent="0.15">
      <c r="A71">
        <f t="shared" si="6"/>
        <v>1985</v>
      </c>
      <c r="B71">
        <v>12</v>
      </c>
      <c r="C71">
        <f t="shared" si="4"/>
        <v>198512</v>
      </c>
      <c r="D71" s="10" t="str">
        <f>IF(AND($C71&gt;=職務経歴書!O$2,$C71&lt;=職務経歴書!O$3),"●","")</f>
        <v/>
      </c>
      <c r="E71" s="10" t="str">
        <f>IF(AND($C71&gt;=職務経歴書!P$2,$C71&lt;=職務経歴書!P$3),"●","")</f>
        <v/>
      </c>
      <c r="F71" s="10" t="str">
        <f>IF(AND($C71&gt;=職務経歴書!Q$2,$C71&lt;=職務経歴書!Q$3),"●","")</f>
        <v/>
      </c>
      <c r="G71" s="10" t="str">
        <f>IF(AND($C71&gt;=職務経歴書!R$2,$C71&lt;=職務経歴書!R$3),"●","")</f>
        <v/>
      </c>
      <c r="H71" s="10" t="str">
        <f>IF(AND($C71&gt;=職務経歴書!S$2,$C71&lt;=職務経歴書!S$3),"●","")</f>
        <v/>
      </c>
      <c r="I71" s="10" t="str">
        <f>IF(AND($C71&gt;=職務経歴書!T$2,$C71&lt;=職務経歴書!T$3),"●","")</f>
        <v/>
      </c>
      <c r="J71" s="10" t="str">
        <f>IF(AND($C71&gt;=職務経歴書!U$2,$C71&lt;=職務経歴書!U$3),"●","")</f>
        <v/>
      </c>
      <c r="K71" s="10" t="str">
        <f>IF(AND($C71&gt;=職務経歴書!V$2,$C71&lt;=職務経歴書!V$3),"●","")</f>
        <v/>
      </c>
      <c r="L71" s="10" t="str">
        <f>IF(AND($C71&gt;=職務経歴書!W$2,$C71&lt;=職務経歴書!W$3),"●","")</f>
        <v/>
      </c>
      <c r="M71" s="10" t="str">
        <f>IF(AND($C71&gt;=職務経歴書!X$2,$C71&lt;=職務経歴書!X$3),"●","")</f>
        <v/>
      </c>
      <c r="N71" s="10" t="str">
        <f>IF(AND($C71&gt;=職務経歴書!Y$2,$C71&lt;=職務経歴書!Y$3),"●","")</f>
        <v/>
      </c>
      <c r="O71" s="12">
        <f t="shared" si="5"/>
        <v>0</v>
      </c>
    </row>
    <row r="72" spans="1:15" x14ac:dyDescent="0.15">
      <c r="A72">
        <f t="shared" si="6"/>
        <v>1986</v>
      </c>
      <c r="B72">
        <v>1</v>
      </c>
      <c r="C72">
        <f t="shared" si="4"/>
        <v>198601</v>
      </c>
      <c r="D72" s="10" t="str">
        <f>IF(AND($C72&gt;=職務経歴書!O$2,$C72&lt;=職務経歴書!O$3),"●","")</f>
        <v/>
      </c>
      <c r="E72" s="10" t="str">
        <f>IF(AND($C72&gt;=職務経歴書!P$2,$C72&lt;=職務経歴書!P$3),"●","")</f>
        <v/>
      </c>
      <c r="F72" s="10" t="str">
        <f>IF(AND($C72&gt;=職務経歴書!Q$2,$C72&lt;=職務経歴書!Q$3),"●","")</f>
        <v/>
      </c>
      <c r="G72" s="10" t="str">
        <f>IF(AND($C72&gt;=職務経歴書!R$2,$C72&lt;=職務経歴書!R$3),"●","")</f>
        <v/>
      </c>
      <c r="H72" s="10" t="str">
        <f>IF(AND($C72&gt;=職務経歴書!S$2,$C72&lt;=職務経歴書!S$3),"●","")</f>
        <v/>
      </c>
      <c r="I72" s="10" t="str">
        <f>IF(AND($C72&gt;=職務経歴書!T$2,$C72&lt;=職務経歴書!T$3),"●","")</f>
        <v/>
      </c>
      <c r="J72" s="10" t="str">
        <f>IF(AND($C72&gt;=職務経歴書!U$2,$C72&lt;=職務経歴書!U$3),"●","")</f>
        <v/>
      </c>
      <c r="K72" s="10" t="str">
        <f>IF(AND($C72&gt;=職務経歴書!V$2,$C72&lt;=職務経歴書!V$3),"●","")</f>
        <v/>
      </c>
      <c r="L72" s="10" t="str">
        <f>IF(AND($C72&gt;=職務経歴書!W$2,$C72&lt;=職務経歴書!W$3),"●","")</f>
        <v/>
      </c>
      <c r="M72" s="10" t="str">
        <f>IF(AND($C72&gt;=職務経歴書!X$2,$C72&lt;=職務経歴書!X$3),"●","")</f>
        <v/>
      </c>
      <c r="N72" s="10" t="str">
        <f>IF(AND($C72&gt;=職務経歴書!Y$2,$C72&lt;=職務経歴書!Y$3),"●","")</f>
        <v/>
      </c>
      <c r="O72" s="12">
        <f t="shared" si="5"/>
        <v>0</v>
      </c>
    </row>
    <row r="73" spans="1:15" x14ac:dyDescent="0.15">
      <c r="A73">
        <f t="shared" si="6"/>
        <v>1986</v>
      </c>
      <c r="B73">
        <v>2</v>
      </c>
      <c r="C73">
        <f t="shared" si="4"/>
        <v>198602</v>
      </c>
      <c r="D73" s="10" t="str">
        <f>IF(AND($C73&gt;=職務経歴書!O$2,$C73&lt;=職務経歴書!O$3),"●","")</f>
        <v/>
      </c>
      <c r="E73" s="10" t="str">
        <f>IF(AND($C73&gt;=職務経歴書!P$2,$C73&lt;=職務経歴書!P$3),"●","")</f>
        <v/>
      </c>
      <c r="F73" s="10" t="str">
        <f>IF(AND($C73&gt;=職務経歴書!Q$2,$C73&lt;=職務経歴書!Q$3),"●","")</f>
        <v/>
      </c>
      <c r="G73" s="10" t="str">
        <f>IF(AND($C73&gt;=職務経歴書!R$2,$C73&lt;=職務経歴書!R$3),"●","")</f>
        <v/>
      </c>
      <c r="H73" s="10" t="str">
        <f>IF(AND($C73&gt;=職務経歴書!S$2,$C73&lt;=職務経歴書!S$3),"●","")</f>
        <v/>
      </c>
      <c r="I73" s="10" t="str">
        <f>IF(AND($C73&gt;=職務経歴書!T$2,$C73&lt;=職務経歴書!T$3),"●","")</f>
        <v/>
      </c>
      <c r="J73" s="10" t="str">
        <f>IF(AND($C73&gt;=職務経歴書!U$2,$C73&lt;=職務経歴書!U$3),"●","")</f>
        <v/>
      </c>
      <c r="K73" s="10" t="str">
        <f>IF(AND($C73&gt;=職務経歴書!V$2,$C73&lt;=職務経歴書!V$3),"●","")</f>
        <v/>
      </c>
      <c r="L73" s="10" t="str">
        <f>IF(AND($C73&gt;=職務経歴書!W$2,$C73&lt;=職務経歴書!W$3),"●","")</f>
        <v/>
      </c>
      <c r="M73" s="10" t="str">
        <f>IF(AND($C73&gt;=職務経歴書!X$2,$C73&lt;=職務経歴書!X$3),"●","")</f>
        <v/>
      </c>
      <c r="N73" s="10" t="str">
        <f>IF(AND($C73&gt;=職務経歴書!Y$2,$C73&lt;=職務経歴書!Y$3),"●","")</f>
        <v/>
      </c>
      <c r="O73" s="12">
        <f t="shared" si="5"/>
        <v>0</v>
      </c>
    </row>
    <row r="74" spans="1:15" x14ac:dyDescent="0.15">
      <c r="A74">
        <f t="shared" si="6"/>
        <v>1986</v>
      </c>
      <c r="B74">
        <v>3</v>
      </c>
      <c r="C74">
        <f t="shared" si="4"/>
        <v>198603</v>
      </c>
      <c r="D74" s="10" t="str">
        <f>IF(AND($C74&gt;=職務経歴書!O$2,$C74&lt;=職務経歴書!O$3),"●","")</f>
        <v/>
      </c>
      <c r="E74" s="10" t="str">
        <f>IF(AND($C74&gt;=職務経歴書!P$2,$C74&lt;=職務経歴書!P$3),"●","")</f>
        <v/>
      </c>
      <c r="F74" s="10" t="str">
        <f>IF(AND($C74&gt;=職務経歴書!Q$2,$C74&lt;=職務経歴書!Q$3),"●","")</f>
        <v/>
      </c>
      <c r="G74" s="10" t="str">
        <f>IF(AND($C74&gt;=職務経歴書!R$2,$C74&lt;=職務経歴書!R$3),"●","")</f>
        <v/>
      </c>
      <c r="H74" s="10" t="str">
        <f>IF(AND($C74&gt;=職務経歴書!S$2,$C74&lt;=職務経歴書!S$3),"●","")</f>
        <v/>
      </c>
      <c r="I74" s="10" t="str">
        <f>IF(AND($C74&gt;=職務経歴書!T$2,$C74&lt;=職務経歴書!T$3),"●","")</f>
        <v/>
      </c>
      <c r="J74" s="10" t="str">
        <f>IF(AND($C74&gt;=職務経歴書!U$2,$C74&lt;=職務経歴書!U$3),"●","")</f>
        <v/>
      </c>
      <c r="K74" s="10" t="str">
        <f>IF(AND($C74&gt;=職務経歴書!V$2,$C74&lt;=職務経歴書!V$3),"●","")</f>
        <v/>
      </c>
      <c r="L74" s="10" t="str">
        <f>IF(AND($C74&gt;=職務経歴書!W$2,$C74&lt;=職務経歴書!W$3),"●","")</f>
        <v/>
      </c>
      <c r="M74" s="10" t="str">
        <f>IF(AND($C74&gt;=職務経歴書!X$2,$C74&lt;=職務経歴書!X$3),"●","")</f>
        <v/>
      </c>
      <c r="N74" s="10" t="str">
        <f>IF(AND($C74&gt;=職務経歴書!Y$2,$C74&lt;=職務経歴書!Y$3),"●","")</f>
        <v/>
      </c>
      <c r="O74" s="12">
        <f t="shared" si="5"/>
        <v>0</v>
      </c>
    </row>
    <row r="75" spans="1:15" x14ac:dyDescent="0.15">
      <c r="A75">
        <f t="shared" si="6"/>
        <v>1986</v>
      </c>
      <c r="B75">
        <v>4</v>
      </c>
      <c r="C75">
        <f t="shared" si="4"/>
        <v>198604</v>
      </c>
      <c r="D75" s="10" t="str">
        <f>IF(AND($C75&gt;=職務経歴書!O$2,$C75&lt;=職務経歴書!O$3),"●","")</f>
        <v/>
      </c>
      <c r="E75" s="10" t="str">
        <f>IF(AND($C75&gt;=職務経歴書!P$2,$C75&lt;=職務経歴書!P$3),"●","")</f>
        <v/>
      </c>
      <c r="F75" s="10" t="str">
        <f>IF(AND($C75&gt;=職務経歴書!Q$2,$C75&lt;=職務経歴書!Q$3),"●","")</f>
        <v/>
      </c>
      <c r="G75" s="10" t="str">
        <f>IF(AND($C75&gt;=職務経歴書!R$2,$C75&lt;=職務経歴書!R$3),"●","")</f>
        <v/>
      </c>
      <c r="H75" s="10" t="str">
        <f>IF(AND($C75&gt;=職務経歴書!S$2,$C75&lt;=職務経歴書!S$3),"●","")</f>
        <v/>
      </c>
      <c r="I75" s="10" t="str">
        <f>IF(AND($C75&gt;=職務経歴書!T$2,$C75&lt;=職務経歴書!T$3),"●","")</f>
        <v/>
      </c>
      <c r="J75" s="10" t="str">
        <f>IF(AND($C75&gt;=職務経歴書!U$2,$C75&lt;=職務経歴書!U$3),"●","")</f>
        <v/>
      </c>
      <c r="K75" s="10" t="str">
        <f>IF(AND($C75&gt;=職務経歴書!V$2,$C75&lt;=職務経歴書!V$3),"●","")</f>
        <v/>
      </c>
      <c r="L75" s="10" t="str">
        <f>IF(AND($C75&gt;=職務経歴書!W$2,$C75&lt;=職務経歴書!W$3),"●","")</f>
        <v/>
      </c>
      <c r="M75" s="10" t="str">
        <f>IF(AND($C75&gt;=職務経歴書!X$2,$C75&lt;=職務経歴書!X$3),"●","")</f>
        <v/>
      </c>
      <c r="N75" s="10" t="str">
        <f>IF(AND($C75&gt;=職務経歴書!Y$2,$C75&lt;=職務経歴書!Y$3),"●","")</f>
        <v/>
      </c>
      <c r="O75" s="12">
        <f t="shared" si="5"/>
        <v>0</v>
      </c>
    </row>
    <row r="76" spans="1:15" x14ac:dyDescent="0.15">
      <c r="A76">
        <f t="shared" si="6"/>
        <v>1986</v>
      </c>
      <c r="B76">
        <v>5</v>
      </c>
      <c r="C76">
        <f t="shared" si="4"/>
        <v>198605</v>
      </c>
      <c r="D76" s="10" t="str">
        <f>IF(AND($C76&gt;=職務経歴書!O$2,$C76&lt;=職務経歴書!O$3),"●","")</f>
        <v/>
      </c>
      <c r="E76" s="10" t="str">
        <f>IF(AND($C76&gt;=職務経歴書!P$2,$C76&lt;=職務経歴書!P$3),"●","")</f>
        <v/>
      </c>
      <c r="F76" s="10" t="str">
        <f>IF(AND($C76&gt;=職務経歴書!Q$2,$C76&lt;=職務経歴書!Q$3),"●","")</f>
        <v/>
      </c>
      <c r="G76" s="10" t="str">
        <f>IF(AND($C76&gt;=職務経歴書!R$2,$C76&lt;=職務経歴書!R$3),"●","")</f>
        <v/>
      </c>
      <c r="H76" s="10" t="str">
        <f>IF(AND($C76&gt;=職務経歴書!S$2,$C76&lt;=職務経歴書!S$3),"●","")</f>
        <v/>
      </c>
      <c r="I76" s="10" t="str">
        <f>IF(AND($C76&gt;=職務経歴書!T$2,$C76&lt;=職務経歴書!T$3),"●","")</f>
        <v/>
      </c>
      <c r="J76" s="10" t="str">
        <f>IF(AND($C76&gt;=職務経歴書!U$2,$C76&lt;=職務経歴書!U$3),"●","")</f>
        <v/>
      </c>
      <c r="K76" s="10" t="str">
        <f>IF(AND($C76&gt;=職務経歴書!V$2,$C76&lt;=職務経歴書!V$3),"●","")</f>
        <v/>
      </c>
      <c r="L76" s="10" t="str">
        <f>IF(AND($C76&gt;=職務経歴書!W$2,$C76&lt;=職務経歴書!W$3),"●","")</f>
        <v/>
      </c>
      <c r="M76" s="10" t="str">
        <f>IF(AND($C76&gt;=職務経歴書!X$2,$C76&lt;=職務経歴書!X$3),"●","")</f>
        <v/>
      </c>
      <c r="N76" s="10" t="str">
        <f>IF(AND($C76&gt;=職務経歴書!Y$2,$C76&lt;=職務経歴書!Y$3),"●","")</f>
        <v/>
      </c>
      <c r="O76" s="12">
        <f t="shared" si="5"/>
        <v>0</v>
      </c>
    </row>
    <row r="77" spans="1:15" x14ac:dyDescent="0.15">
      <c r="A77">
        <f t="shared" si="6"/>
        <v>1986</v>
      </c>
      <c r="B77">
        <v>6</v>
      </c>
      <c r="C77">
        <f t="shared" si="4"/>
        <v>198606</v>
      </c>
      <c r="D77" s="10" t="str">
        <f>IF(AND($C77&gt;=職務経歴書!O$2,$C77&lt;=職務経歴書!O$3),"●","")</f>
        <v/>
      </c>
      <c r="E77" s="10" t="str">
        <f>IF(AND($C77&gt;=職務経歴書!P$2,$C77&lt;=職務経歴書!P$3),"●","")</f>
        <v/>
      </c>
      <c r="F77" s="10" t="str">
        <f>IF(AND($C77&gt;=職務経歴書!Q$2,$C77&lt;=職務経歴書!Q$3),"●","")</f>
        <v/>
      </c>
      <c r="G77" s="10" t="str">
        <f>IF(AND($C77&gt;=職務経歴書!R$2,$C77&lt;=職務経歴書!R$3),"●","")</f>
        <v/>
      </c>
      <c r="H77" s="10" t="str">
        <f>IF(AND($C77&gt;=職務経歴書!S$2,$C77&lt;=職務経歴書!S$3),"●","")</f>
        <v/>
      </c>
      <c r="I77" s="10" t="str">
        <f>IF(AND($C77&gt;=職務経歴書!T$2,$C77&lt;=職務経歴書!T$3),"●","")</f>
        <v/>
      </c>
      <c r="J77" s="10" t="str">
        <f>IF(AND($C77&gt;=職務経歴書!U$2,$C77&lt;=職務経歴書!U$3),"●","")</f>
        <v/>
      </c>
      <c r="K77" s="10" t="str">
        <f>IF(AND($C77&gt;=職務経歴書!V$2,$C77&lt;=職務経歴書!V$3),"●","")</f>
        <v/>
      </c>
      <c r="L77" s="10" t="str">
        <f>IF(AND($C77&gt;=職務経歴書!W$2,$C77&lt;=職務経歴書!W$3),"●","")</f>
        <v/>
      </c>
      <c r="M77" s="10" t="str">
        <f>IF(AND($C77&gt;=職務経歴書!X$2,$C77&lt;=職務経歴書!X$3),"●","")</f>
        <v/>
      </c>
      <c r="N77" s="10" t="str">
        <f>IF(AND($C77&gt;=職務経歴書!Y$2,$C77&lt;=職務経歴書!Y$3),"●","")</f>
        <v/>
      </c>
      <c r="O77" s="12">
        <f t="shared" si="5"/>
        <v>0</v>
      </c>
    </row>
    <row r="78" spans="1:15" x14ac:dyDescent="0.15">
      <c r="A78">
        <f t="shared" si="6"/>
        <v>1986</v>
      </c>
      <c r="B78">
        <v>7</v>
      </c>
      <c r="C78">
        <f t="shared" si="4"/>
        <v>198607</v>
      </c>
      <c r="D78" s="10" t="str">
        <f>IF(AND($C78&gt;=職務経歴書!O$2,$C78&lt;=職務経歴書!O$3),"●","")</f>
        <v/>
      </c>
      <c r="E78" s="10" t="str">
        <f>IF(AND($C78&gt;=職務経歴書!P$2,$C78&lt;=職務経歴書!P$3),"●","")</f>
        <v/>
      </c>
      <c r="F78" s="10" t="str">
        <f>IF(AND($C78&gt;=職務経歴書!Q$2,$C78&lt;=職務経歴書!Q$3),"●","")</f>
        <v/>
      </c>
      <c r="G78" s="10" t="str">
        <f>IF(AND($C78&gt;=職務経歴書!R$2,$C78&lt;=職務経歴書!R$3),"●","")</f>
        <v/>
      </c>
      <c r="H78" s="10" t="str">
        <f>IF(AND($C78&gt;=職務経歴書!S$2,$C78&lt;=職務経歴書!S$3),"●","")</f>
        <v/>
      </c>
      <c r="I78" s="10" t="str">
        <f>IF(AND($C78&gt;=職務経歴書!T$2,$C78&lt;=職務経歴書!T$3),"●","")</f>
        <v/>
      </c>
      <c r="J78" s="10" t="str">
        <f>IF(AND($C78&gt;=職務経歴書!U$2,$C78&lt;=職務経歴書!U$3),"●","")</f>
        <v/>
      </c>
      <c r="K78" s="10" t="str">
        <f>IF(AND($C78&gt;=職務経歴書!V$2,$C78&lt;=職務経歴書!V$3),"●","")</f>
        <v/>
      </c>
      <c r="L78" s="10" t="str">
        <f>IF(AND($C78&gt;=職務経歴書!W$2,$C78&lt;=職務経歴書!W$3),"●","")</f>
        <v/>
      </c>
      <c r="M78" s="10" t="str">
        <f>IF(AND($C78&gt;=職務経歴書!X$2,$C78&lt;=職務経歴書!X$3),"●","")</f>
        <v/>
      </c>
      <c r="N78" s="10" t="str">
        <f>IF(AND($C78&gt;=職務経歴書!Y$2,$C78&lt;=職務経歴書!Y$3),"●","")</f>
        <v/>
      </c>
      <c r="O78" s="12">
        <f t="shared" si="5"/>
        <v>0</v>
      </c>
    </row>
    <row r="79" spans="1:15" x14ac:dyDescent="0.15">
      <c r="A79">
        <f t="shared" si="6"/>
        <v>1986</v>
      </c>
      <c r="B79">
        <v>8</v>
      </c>
      <c r="C79">
        <f t="shared" si="4"/>
        <v>198608</v>
      </c>
      <c r="D79" s="10" t="str">
        <f>IF(AND($C79&gt;=職務経歴書!O$2,$C79&lt;=職務経歴書!O$3),"●","")</f>
        <v/>
      </c>
      <c r="E79" s="10" t="str">
        <f>IF(AND($C79&gt;=職務経歴書!P$2,$C79&lt;=職務経歴書!P$3),"●","")</f>
        <v/>
      </c>
      <c r="F79" s="10" t="str">
        <f>IF(AND($C79&gt;=職務経歴書!Q$2,$C79&lt;=職務経歴書!Q$3),"●","")</f>
        <v/>
      </c>
      <c r="G79" s="10" t="str">
        <f>IF(AND($C79&gt;=職務経歴書!R$2,$C79&lt;=職務経歴書!R$3),"●","")</f>
        <v/>
      </c>
      <c r="H79" s="10" t="str">
        <f>IF(AND($C79&gt;=職務経歴書!S$2,$C79&lt;=職務経歴書!S$3),"●","")</f>
        <v/>
      </c>
      <c r="I79" s="10" t="str">
        <f>IF(AND($C79&gt;=職務経歴書!T$2,$C79&lt;=職務経歴書!T$3),"●","")</f>
        <v/>
      </c>
      <c r="J79" s="10" t="str">
        <f>IF(AND($C79&gt;=職務経歴書!U$2,$C79&lt;=職務経歴書!U$3),"●","")</f>
        <v/>
      </c>
      <c r="K79" s="10" t="str">
        <f>IF(AND($C79&gt;=職務経歴書!V$2,$C79&lt;=職務経歴書!V$3),"●","")</f>
        <v/>
      </c>
      <c r="L79" s="10" t="str">
        <f>IF(AND($C79&gt;=職務経歴書!W$2,$C79&lt;=職務経歴書!W$3),"●","")</f>
        <v/>
      </c>
      <c r="M79" s="10" t="str">
        <f>IF(AND($C79&gt;=職務経歴書!X$2,$C79&lt;=職務経歴書!X$3),"●","")</f>
        <v/>
      </c>
      <c r="N79" s="10" t="str">
        <f>IF(AND($C79&gt;=職務経歴書!Y$2,$C79&lt;=職務経歴書!Y$3),"●","")</f>
        <v/>
      </c>
      <c r="O79" s="12">
        <f t="shared" si="5"/>
        <v>0</v>
      </c>
    </row>
    <row r="80" spans="1:15" x14ac:dyDescent="0.15">
      <c r="A80">
        <f t="shared" si="6"/>
        <v>1986</v>
      </c>
      <c r="B80">
        <v>9</v>
      </c>
      <c r="C80">
        <f t="shared" si="4"/>
        <v>198609</v>
      </c>
      <c r="D80" s="10" t="str">
        <f>IF(AND($C80&gt;=職務経歴書!O$2,$C80&lt;=職務経歴書!O$3),"●","")</f>
        <v/>
      </c>
      <c r="E80" s="10" t="str">
        <f>IF(AND($C80&gt;=職務経歴書!P$2,$C80&lt;=職務経歴書!P$3),"●","")</f>
        <v/>
      </c>
      <c r="F80" s="10" t="str">
        <f>IF(AND($C80&gt;=職務経歴書!Q$2,$C80&lt;=職務経歴書!Q$3),"●","")</f>
        <v/>
      </c>
      <c r="G80" s="10" t="str">
        <f>IF(AND($C80&gt;=職務経歴書!R$2,$C80&lt;=職務経歴書!R$3),"●","")</f>
        <v/>
      </c>
      <c r="H80" s="10" t="str">
        <f>IF(AND($C80&gt;=職務経歴書!S$2,$C80&lt;=職務経歴書!S$3),"●","")</f>
        <v/>
      </c>
      <c r="I80" s="10" t="str">
        <f>IF(AND($C80&gt;=職務経歴書!T$2,$C80&lt;=職務経歴書!T$3),"●","")</f>
        <v/>
      </c>
      <c r="J80" s="10" t="str">
        <f>IF(AND($C80&gt;=職務経歴書!U$2,$C80&lt;=職務経歴書!U$3),"●","")</f>
        <v/>
      </c>
      <c r="K80" s="10" t="str">
        <f>IF(AND($C80&gt;=職務経歴書!V$2,$C80&lt;=職務経歴書!V$3),"●","")</f>
        <v/>
      </c>
      <c r="L80" s="10" t="str">
        <f>IF(AND($C80&gt;=職務経歴書!W$2,$C80&lt;=職務経歴書!W$3),"●","")</f>
        <v/>
      </c>
      <c r="M80" s="10" t="str">
        <f>IF(AND($C80&gt;=職務経歴書!X$2,$C80&lt;=職務経歴書!X$3),"●","")</f>
        <v/>
      </c>
      <c r="N80" s="10" t="str">
        <f>IF(AND($C80&gt;=職務経歴書!Y$2,$C80&lt;=職務経歴書!Y$3),"●","")</f>
        <v/>
      </c>
      <c r="O80" s="12">
        <f t="shared" si="5"/>
        <v>0</v>
      </c>
    </row>
    <row r="81" spans="1:15" x14ac:dyDescent="0.15">
      <c r="A81">
        <f t="shared" si="6"/>
        <v>1986</v>
      </c>
      <c r="B81">
        <v>10</v>
      </c>
      <c r="C81">
        <f t="shared" si="4"/>
        <v>198610</v>
      </c>
      <c r="D81" s="10" t="str">
        <f>IF(AND($C81&gt;=職務経歴書!O$2,$C81&lt;=職務経歴書!O$3),"●","")</f>
        <v/>
      </c>
      <c r="E81" s="10" t="str">
        <f>IF(AND($C81&gt;=職務経歴書!P$2,$C81&lt;=職務経歴書!P$3),"●","")</f>
        <v/>
      </c>
      <c r="F81" s="10" t="str">
        <f>IF(AND($C81&gt;=職務経歴書!Q$2,$C81&lt;=職務経歴書!Q$3),"●","")</f>
        <v/>
      </c>
      <c r="G81" s="10" t="str">
        <f>IF(AND($C81&gt;=職務経歴書!R$2,$C81&lt;=職務経歴書!R$3),"●","")</f>
        <v/>
      </c>
      <c r="H81" s="10" t="str">
        <f>IF(AND($C81&gt;=職務経歴書!S$2,$C81&lt;=職務経歴書!S$3),"●","")</f>
        <v/>
      </c>
      <c r="I81" s="10" t="str">
        <f>IF(AND($C81&gt;=職務経歴書!T$2,$C81&lt;=職務経歴書!T$3),"●","")</f>
        <v/>
      </c>
      <c r="J81" s="10" t="str">
        <f>IF(AND($C81&gt;=職務経歴書!U$2,$C81&lt;=職務経歴書!U$3),"●","")</f>
        <v/>
      </c>
      <c r="K81" s="10" t="str">
        <f>IF(AND($C81&gt;=職務経歴書!V$2,$C81&lt;=職務経歴書!V$3),"●","")</f>
        <v/>
      </c>
      <c r="L81" s="10" t="str">
        <f>IF(AND($C81&gt;=職務経歴書!W$2,$C81&lt;=職務経歴書!W$3),"●","")</f>
        <v/>
      </c>
      <c r="M81" s="10" t="str">
        <f>IF(AND($C81&gt;=職務経歴書!X$2,$C81&lt;=職務経歴書!X$3),"●","")</f>
        <v/>
      </c>
      <c r="N81" s="10" t="str">
        <f>IF(AND($C81&gt;=職務経歴書!Y$2,$C81&lt;=職務経歴書!Y$3),"●","")</f>
        <v/>
      </c>
      <c r="O81" s="12">
        <f t="shared" si="5"/>
        <v>0</v>
      </c>
    </row>
    <row r="82" spans="1:15" x14ac:dyDescent="0.15">
      <c r="A82">
        <f t="shared" si="6"/>
        <v>1986</v>
      </c>
      <c r="B82">
        <v>11</v>
      </c>
      <c r="C82">
        <f t="shared" si="4"/>
        <v>198611</v>
      </c>
      <c r="D82" s="10" t="str">
        <f>IF(AND($C82&gt;=職務経歴書!O$2,$C82&lt;=職務経歴書!O$3),"●","")</f>
        <v/>
      </c>
      <c r="E82" s="10" t="str">
        <f>IF(AND($C82&gt;=職務経歴書!P$2,$C82&lt;=職務経歴書!P$3),"●","")</f>
        <v/>
      </c>
      <c r="F82" s="10" t="str">
        <f>IF(AND($C82&gt;=職務経歴書!Q$2,$C82&lt;=職務経歴書!Q$3),"●","")</f>
        <v/>
      </c>
      <c r="G82" s="10" t="str">
        <f>IF(AND($C82&gt;=職務経歴書!R$2,$C82&lt;=職務経歴書!R$3),"●","")</f>
        <v/>
      </c>
      <c r="H82" s="10" t="str">
        <f>IF(AND($C82&gt;=職務経歴書!S$2,$C82&lt;=職務経歴書!S$3),"●","")</f>
        <v/>
      </c>
      <c r="I82" s="10" t="str">
        <f>IF(AND($C82&gt;=職務経歴書!T$2,$C82&lt;=職務経歴書!T$3),"●","")</f>
        <v/>
      </c>
      <c r="J82" s="10" t="str">
        <f>IF(AND($C82&gt;=職務経歴書!U$2,$C82&lt;=職務経歴書!U$3),"●","")</f>
        <v/>
      </c>
      <c r="K82" s="10" t="str">
        <f>IF(AND($C82&gt;=職務経歴書!V$2,$C82&lt;=職務経歴書!V$3),"●","")</f>
        <v/>
      </c>
      <c r="L82" s="10" t="str">
        <f>IF(AND($C82&gt;=職務経歴書!W$2,$C82&lt;=職務経歴書!W$3),"●","")</f>
        <v/>
      </c>
      <c r="M82" s="10" t="str">
        <f>IF(AND($C82&gt;=職務経歴書!X$2,$C82&lt;=職務経歴書!X$3),"●","")</f>
        <v/>
      </c>
      <c r="N82" s="10" t="str">
        <f>IF(AND($C82&gt;=職務経歴書!Y$2,$C82&lt;=職務経歴書!Y$3),"●","")</f>
        <v/>
      </c>
      <c r="O82" s="12">
        <f t="shared" si="5"/>
        <v>0</v>
      </c>
    </row>
    <row r="83" spans="1:15" x14ac:dyDescent="0.15">
      <c r="A83">
        <f t="shared" si="6"/>
        <v>1986</v>
      </c>
      <c r="B83">
        <v>12</v>
      </c>
      <c r="C83">
        <f t="shared" si="4"/>
        <v>198612</v>
      </c>
      <c r="D83" s="10" t="str">
        <f>IF(AND($C83&gt;=職務経歴書!O$2,$C83&lt;=職務経歴書!O$3),"●","")</f>
        <v/>
      </c>
      <c r="E83" s="10" t="str">
        <f>IF(AND($C83&gt;=職務経歴書!P$2,$C83&lt;=職務経歴書!P$3),"●","")</f>
        <v/>
      </c>
      <c r="F83" s="10" t="str">
        <f>IF(AND($C83&gt;=職務経歴書!Q$2,$C83&lt;=職務経歴書!Q$3),"●","")</f>
        <v/>
      </c>
      <c r="G83" s="10" t="str">
        <f>IF(AND($C83&gt;=職務経歴書!R$2,$C83&lt;=職務経歴書!R$3),"●","")</f>
        <v/>
      </c>
      <c r="H83" s="10" t="str">
        <f>IF(AND($C83&gt;=職務経歴書!S$2,$C83&lt;=職務経歴書!S$3),"●","")</f>
        <v/>
      </c>
      <c r="I83" s="10" t="str">
        <f>IF(AND($C83&gt;=職務経歴書!T$2,$C83&lt;=職務経歴書!T$3),"●","")</f>
        <v/>
      </c>
      <c r="J83" s="10" t="str">
        <f>IF(AND($C83&gt;=職務経歴書!U$2,$C83&lt;=職務経歴書!U$3),"●","")</f>
        <v/>
      </c>
      <c r="K83" s="10" t="str">
        <f>IF(AND($C83&gt;=職務経歴書!V$2,$C83&lt;=職務経歴書!V$3),"●","")</f>
        <v/>
      </c>
      <c r="L83" s="10" t="str">
        <f>IF(AND($C83&gt;=職務経歴書!W$2,$C83&lt;=職務経歴書!W$3),"●","")</f>
        <v/>
      </c>
      <c r="M83" s="10" t="str">
        <f>IF(AND($C83&gt;=職務経歴書!X$2,$C83&lt;=職務経歴書!X$3),"●","")</f>
        <v/>
      </c>
      <c r="N83" s="10" t="str">
        <f>IF(AND($C83&gt;=職務経歴書!Y$2,$C83&lt;=職務経歴書!Y$3),"●","")</f>
        <v/>
      </c>
      <c r="O83" s="12">
        <f t="shared" si="5"/>
        <v>0</v>
      </c>
    </row>
    <row r="84" spans="1:15" x14ac:dyDescent="0.15">
      <c r="A84">
        <f t="shared" si="6"/>
        <v>1987</v>
      </c>
      <c r="B84">
        <v>1</v>
      </c>
      <c r="C84">
        <f t="shared" si="4"/>
        <v>198701</v>
      </c>
      <c r="D84" s="10" t="str">
        <f>IF(AND($C84&gt;=職務経歴書!O$2,$C84&lt;=職務経歴書!O$3),"●","")</f>
        <v/>
      </c>
      <c r="E84" s="10" t="str">
        <f>IF(AND($C84&gt;=職務経歴書!P$2,$C84&lt;=職務経歴書!P$3),"●","")</f>
        <v/>
      </c>
      <c r="F84" s="10" t="str">
        <f>IF(AND($C84&gt;=職務経歴書!Q$2,$C84&lt;=職務経歴書!Q$3),"●","")</f>
        <v/>
      </c>
      <c r="G84" s="10" t="str">
        <f>IF(AND($C84&gt;=職務経歴書!R$2,$C84&lt;=職務経歴書!R$3),"●","")</f>
        <v/>
      </c>
      <c r="H84" s="10" t="str">
        <f>IF(AND($C84&gt;=職務経歴書!S$2,$C84&lt;=職務経歴書!S$3),"●","")</f>
        <v/>
      </c>
      <c r="I84" s="10" t="str">
        <f>IF(AND($C84&gt;=職務経歴書!T$2,$C84&lt;=職務経歴書!T$3),"●","")</f>
        <v/>
      </c>
      <c r="J84" s="10" t="str">
        <f>IF(AND($C84&gt;=職務経歴書!U$2,$C84&lt;=職務経歴書!U$3),"●","")</f>
        <v/>
      </c>
      <c r="K84" s="10" t="str">
        <f>IF(AND($C84&gt;=職務経歴書!V$2,$C84&lt;=職務経歴書!V$3),"●","")</f>
        <v/>
      </c>
      <c r="L84" s="10" t="str">
        <f>IF(AND($C84&gt;=職務経歴書!W$2,$C84&lt;=職務経歴書!W$3),"●","")</f>
        <v/>
      </c>
      <c r="M84" s="10" t="str">
        <f>IF(AND($C84&gt;=職務経歴書!X$2,$C84&lt;=職務経歴書!X$3),"●","")</f>
        <v/>
      </c>
      <c r="N84" s="10" t="str">
        <f>IF(AND($C84&gt;=職務経歴書!Y$2,$C84&lt;=職務経歴書!Y$3),"●","")</f>
        <v/>
      </c>
      <c r="O84" s="12">
        <f t="shared" si="5"/>
        <v>0</v>
      </c>
    </row>
    <row r="85" spans="1:15" x14ac:dyDescent="0.15">
      <c r="A85">
        <f t="shared" si="6"/>
        <v>1987</v>
      </c>
      <c r="B85">
        <v>2</v>
      </c>
      <c r="C85">
        <f t="shared" si="4"/>
        <v>198702</v>
      </c>
      <c r="D85" s="10" t="str">
        <f>IF(AND($C85&gt;=職務経歴書!O$2,$C85&lt;=職務経歴書!O$3),"●","")</f>
        <v/>
      </c>
      <c r="E85" s="10" t="str">
        <f>IF(AND($C85&gt;=職務経歴書!P$2,$C85&lt;=職務経歴書!P$3),"●","")</f>
        <v/>
      </c>
      <c r="F85" s="10" t="str">
        <f>IF(AND($C85&gt;=職務経歴書!Q$2,$C85&lt;=職務経歴書!Q$3),"●","")</f>
        <v/>
      </c>
      <c r="G85" s="10" t="str">
        <f>IF(AND($C85&gt;=職務経歴書!R$2,$C85&lt;=職務経歴書!R$3),"●","")</f>
        <v/>
      </c>
      <c r="H85" s="10" t="str">
        <f>IF(AND($C85&gt;=職務経歴書!S$2,$C85&lt;=職務経歴書!S$3),"●","")</f>
        <v/>
      </c>
      <c r="I85" s="10" t="str">
        <f>IF(AND($C85&gt;=職務経歴書!T$2,$C85&lt;=職務経歴書!T$3),"●","")</f>
        <v/>
      </c>
      <c r="J85" s="10" t="str">
        <f>IF(AND($C85&gt;=職務経歴書!U$2,$C85&lt;=職務経歴書!U$3),"●","")</f>
        <v/>
      </c>
      <c r="K85" s="10" t="str">
        <f>IF(AND($C85&gt;=職務経歴書!V$2,$C85&lt;=職務経歴書!V$3),"●","")</f>
        <v/>
      </c>
      <c r="L85" s="10" t="str">
        <f>IF(AND($C85&gt;=職務経歴書!W$2,$C85&lt;=職務経歴書!W$3),"●","")</f>
        <v/>
      </c>
      <c r="M85" s="10" t="str">
        <f>IF(AND($C85&gt;=職務経歴書!X$2,$C85&lt;=職務経歴書!X$3),"●","")</f>
        <v/>
      </c>
      <c r="N85" s="10" t="str">
        <f>IF(AND($C85&gt;=職務経歴書!Y$2,$C85&lt;=職務経歴書!Y$3),"●","")</f>
        <v/>
      </c>
      <c r="O85" s="12">
        <f t="shared" si="5"/>
        <v>0</v>
      </c>
    </row>
    <row r="86" spans="1:15" x14ac:dyDescent="0.15">
      <c r="A86">
        <f t="shared" si="6"/>
        <v>1987</v>
      </c>
      <c r="B86">
        <v>3</v>
      </c>
      <c r="C86">
        <f t="shared" si="4"/>
        <v>198703</v>
      </c>
      <c r="D86" s="10" t="str">
        <f>IF(AND($C86&gt;=職務経歴書!O$2,$C86&lt;=職務経歴書!O$3),"●","")</f>
        <v/>
      </c>
      <c r="E86" s="10" t="str">
        <f>IF(AND($C86&gt;=職務経歴書!P$2,$C86&lt;=職務経歴書!P$3),"●","")</f>
        <v/>
      </c>
      <c r="F86" s="10" t="str">
        <f>IF(AND($C86&gt;=職務経歴書!Q$2,$C86&lt;=職務経歴書!Q$3),"●","")</f>
        <v/>
      </c>
      <c r="G86" s="10" t="str">
        <f>IF(AND($C86&gt;=職務経歴書!R$2,$C86&lt;=職務経歴書!R$3),"●","")</f>
        <v/>
      </c>
      <c r="H86" s="10" t="str">
        <f>IF(AND($C86&gt;=職務経歴書!S$2,$C86&lt;=職務経歴書!S$3),"●","")</f>
        <v/>
      </c>
      <c r="I86" s="10" t="str">
        <f>IF(AND($C86&gt;=職務経歴書!T$2,$C86&lt;=職務経歴書!T$3),"●","")</f>
        <v/>
      </c>
      <c r="J86" s="10" t="str">
        <f>IF(AND($C86&gt;=職務経歴書!U$2,$C86&lt;=職務経歴書!U$3),"●","")</f>
        <v/>
      </c>
      <c r="K86" s="10" t="str">
        <f>IF(AND($C86&gt;=職務経歴書!V$2,$C86&lt;=職務経歴書!V$3),"●","")</f>
        <v/>
      </c>
      <c r="L86" s="10" t="str">
        <f>IF(AND($C86&gt;=職務経歴書!W$2,$C86&lt;=職務経歴書!W$3),"●","")</f>
        <v/>
      </c>
      <c r="M86" s="10" t="str">
        <f>IF(AND($C86&gt;=職務経歴書!X$2,$C86&lt;=職務経歴書!X$3),"●","")</f>
        <v/>
      </c>
      <c r="N86" s="10" t="str">
        <f>IF(AND($C86&gt;=職務経歴書!Y$2,$C86&lt;=職務経歴書!Y$3),"●","")</f>
        <v/>
      </c>
      <c r="O86" s="12">
        <f t="shared" si="5"/>
        <v>0</v>
      </c>
    </row>
    <row r="87" spans="1:15" x14ac:dyDescent="0.15">
      <c r="A87">
        <f t="shared" si="6"/>
        <v>1987</v>
      </c>
      <c r="B87">
        <v>4</v>
      </c>
      <c r="C87">
        <f t="shared" si="4"/>
        <v>198704</v>
      </c>
      <c r="D87" s="10" t="str">
        <f>IF(AND($C87&gt;=職務経歴書!O$2,$C87&lt;=職務経歴書!O$3),"●","")</f>
        <v/>
      </c>
      <c r="E87" s="10" t="str">
        <f>IF(AND($C87&gt;=職務経歴書!P$2,$C87&lt;=職務経歴書!P$3),"●","")</f>
        <v/>
      </c>
      <c r="F87" s="10" t="str">
        <f>IF(AND($C87&gt;=職務経歴書!Q$2,$C87&lt;=職務経歴書!Q$3),"●","")</f>
        <v/>
      </c>
      <c r="G87" s="10" t="str">
        <f>IF(AND($C87&gt;=職務経歴書!R$2,$C87&lt;=職務経歴書!R$3),"●","")</f>
        <v/>
      </c>
      <c r="H87" s="10" t="str">
        <f>IF(AND($C87&gt;=職務経歴書!S$2,$C87&lt;=職務経歴書!S$3),"●","")</f>
        <v/>
      </c>
      <c r="I87" s="10" t="str">
        <f>IF(AND($C87&gt;=職務経歴書!T$2,$C87&lt;=職務経歴書!T$3),"●","")</f>
        <v/>
      </c>
      <c r="J87" s="10" t="str">
        <f>IF(AND($C87&gt;=職務経歴書!U$2,$C87&lt;=職務経歴書!U$3),"●","")</f>
        <v/>
      </c>
      <c r="K87" s="10" t="str">
        <f>IF(AND($C87&gt;=職務経歴書!V$2,$C87&lt;=職務経歴書!V$3),"●","")</f>
        <v/>
      </c>
      <c r="L87" s="10" t="str">
        <f>IF(AND($C87&gt;=職務経歴書!W$2,$C87&lt;=職務経歴書!W$3),"●","")</f>
        <v/>
      </c>
      <c r="M87" s="10" t="str">
        <f>IF(AND($C87&gt;=職務経歴書!X$2,$C87&lt;=職務経歴書!X$3),"●","")</f>
        <v/>
      </c>
      <c r="N87" s="10" t="str">
        <f>IF(AND($C87&gt;=職務経歴書!Y$2,$C87&lt;=職務経歴書!Y$3),"●","")</f>
        <v/>
      </c>
      <c r="O87" s="12">
        <f t="shared" si="5"/>
        <v>0</v>
      </c>
    </row>
    <row r="88" spans="1:15" x14ac:dyDescent="0.15">
      <c r="A88">
        <f t="shared" si="6"/>
        <v>1987</v>
      </c>
      <c r="B88">
        <v>5</v>
      </c>
      <c r="C88">
        <f t="shared" si="4"/>
        <v>198705</v>
      </c>
      <c r="D88" s="10" t="str">
        <f>IF(AND($C88&gt;=職務経歴書!O$2,$C88&lt;=職務経歴書!O$3),"●","")</f>
        <v/>
      </c>
      <c r="E88" s="10" t="str">
        <f>IF(AND($C88&gt;=職務経歴書!P$2,$C88&lt;=職務経歴書!P$3),"●","")</f>
        <v/>
      </c>
      <c r="F88" s="10" t="str">
        <f>IF(AND($C88&gt;=職務経歴書!Q$2,$C88&lt;=職務経歴書!Q$3),"●","")</f>
        <v/>
      </c>
      <c r="G88" s="10" t="str">
        <f>IF(AND($C88&gt;=職務経歴書!R$2,$C88&lt;=職務経歴書!R$3),"●","")</f>
        <v/>
      </c>
      <c r="H88" s="10" t="str">
        <f>IF(AND($C88&gt;=職務経歴書!S$2,$C88&lt;=職務経歴書!S$3),"●","")</f>
        <v/>
      </c>
      <c r="I88" s="10" t="str">
        <f>IF(AND($C88&gt;=職務経歴書!T$2,$C88&lt;=職務経歴書!T$3),"●","")</f>
        <v/>
      </c>
      <c r="J88" s="10" t="str">
        <f>IF(AND($C88&gt;=職務経歴書!U$2,$C88&lt;=職務経歴書!U$3),"●","")</f>
        <v/>
      </c>
      <c r="K88" s="10" t="str">
        <f>IF(AND($C88&gt;=職務経歴書!V$2,$C88&lt;=職務経歴書!V$3),"●","")</f>
        <v/>
      </c>
      <c r="L88" s="10" t="str">
        <f>IF(AND($C88&gt;=職務経歴書!W$2,$C88&lt;=職務経歴書!W$3),"●","")</f>
        <v/>
      </c>
      <c r="M88" s="10" t="str">
        <f>IF(AND($C88&gt;=職務経歴書!X$2,$C88&lt;=職務経歴書!X$3),"●","")</f>
        <v/>
      </c>
      <c r="N88" s="10" t="str">
        <f>IF(AND($C88&gt;=職務経歴書!Y$2,$C88&lt;=職務経歴書!Y$3),"●","")</f>
        <v/>
      </c>
      <c r="O88" s="12">
        <f t="shared" si="5"/>
        <v>0</v>
      </c>
    </row>
    <row r="89" spans="1:15" x14ac:dyDescent="0.15">
      <c r="A89">
        <f t="shared" si="6"/>
        <v>1987</v>
      </c>
      <c r="B89">
        <v>6</v>
      </c>
      <c r="C89">
        <f t="shared" si="4"/>
        <v>198706</v>
      </c>
      <c r="D89" s="10" t="str">
        <f>IF(AND($C89&gt;=職務経歴書!O$2,$C89&lt;=職務経歴書!O$3),"●","")</f>
        <v/>
      </c>
      <c r="E89" s="10" t="str">
        <f>IF(AND($C89&gt;=職務経歴書!P$2,$C89&lt;=職務経歴書!P$3),"●","")</f>
        <v/>
      </c>
      <c r="F89" s="10" t="str">
        <f>IF(AND($C89&gt;=職務経歴書!Q$2,$C89&lt;=職務経歴書!Q$3),"●","")</f>
        <v/>
      </c>
      <c r="G89" s="10" t="str">
        <f>IF(AND($C89&gt;=職務経歴書!R$2,$C89&lt;=職務経歴書!R$3),"●","")</f>
        <v/>
      </c>
      <c r="H89" s="10" t="str">
        <f>IF(AND($C89&gt;=職務経歴書!S$2,$C89&lt;=職務経歴書!S$3),"●","")</f>
        <v/>
      </c>
      <c r="I89" s="10" t="str">
        <f>IF(AND($C89&gt;=職務経歴書!T$2,$C89&lt;=職務経歴書!T$3),"●","")</f>
        <v/>
      </c>
      <c r="J89" s="10" t="str">
        <f>IF(AND($C89&gt;=職務経歴書!U$2,$C89&lt;=職務経歴書!U$3),"●","")</f>
        <v/>
      </c>
      <c r="K89" s="10" t="str">
        <f>IF(AND($C89&gt;=職務経歴書!V$2,$C89&lt;=職務経歴書!V$3),"●","")</f>
        <v/>
      </c>
      <c r="L89" s="10" t="str">
        <f>IF(AND($C89&gt;=職務経歴書!W$2,$C89&lt;=職務経歴書!W$3),"●","")</f>
        <v/>
      </c>
      <c r="M89" s="10" t="str">
        <f>IF(AND($C89&gt;=職務経歴書!X$2,$C89&lt;=職務経歴書!X$3),"●","")</f>
        <v/>
      </c>
      <c r="N89" s="10" t="str">
        <f>IF(AND($C89&gt;=職務経歴書!Y$2,$C89&lt;=職務経歴書!Y$3),"●","")</f>
        <v/>
      </c>
      <c r="O89" s="12">
        <f t="shared" si="5"/>
        <v>0</v>
      </c>
    </row>
    <row r="90" spans="1:15" x14ac:dyDescent="0.15">
      <c r="A90">
        <f t="shared" si="6"/>
        <v>1987</v>
      </c>
      <c r="B90">
        <v>7</v>
      </c>
      <c r="C90">
        <f t="shared" si="4"/>
        <v>198707</v>
      </c>
      <c r="D90" s="10" t="str">
        <f>IF(AND($C90&gt;=職務経歴書!O$2,$C90&lt;=職務経歴書!O$3),"●","")</f>
        <v/>
      </c>
      <c r="E90" s="10" t="str">
        <f>IF(AND($C90&gt;=職務経歴書!P$2,$C90&lt;=職務経歴書!P$3),"●","")</f>
        <v/>
      </c>
      <c r="F90" s="10" t="str">
        <f>IF(AND($C90&gt;=職務経歴書!Q$2,$C90&lt;=職務経歴書!Q$3),"●","")</f>
        <v/>
      </c>
      <c r="G90" s="10" t="str">
        <f>IF(AND($C90&gt;=職務経歴書!R$2,$C90&lt;=職務経歴書!R$3),"●","")</f>
        <v/>
      </c>
      <c r="H90" s="10" t="str">
        <f>IF(AND($C90&gt;=職務経歴書!S$2,$C90&lt;=職務経歴書!S$3),"●","")</f>
        <v/>
      </c>
      <c r="I90" s="10" t="str">
        <f>IF(AND($C90&gt;=職務経歴書!T$2,$C90&lt;=職務経歴書!T$3),"●","")</f>
        <v/>
      </c>
      <c r="J90" s="10" t="str">
        <f>IF(AND($C90&gt;=職務経歴書!U$2,$C90&lt;=職務経歴書!U$3),"●","")</f>
        <v/>
      </c>
      <c r="K90" s="10" t="str">
        <f>IF(AND($C90&gt;=職務経歴書!V$2,$C90&lt;=職務経歴書!V$3),"●","")</f>
        <v/>
      </c>
      <c r="L90" s="10" t="str">
        <f>IF(AND($C90&gt;=職務経歴書!W$2,$C90&lt;=職務経歴書!W$3),"●","")</f>
        <v/>
      </c>
      <c r="M90" s="10" t="str">
        <f>IF(AND($C90&gt;=職務経歴書!X$2,$C90&lt;=職務経歴書!X$3),"●","")</f>
        <v/>
      </c>
      <c r="N90" s="10" t="str">
        <f>IF(AND($C90&gt;=職務経歴書!Y$2,$C90&lt;=職務経歴書!Y$3),"●","")</f>
        <v/>
      </c>
      <c r="O90" s="12">
        <f t="shared" si="5"/>
        <v>0</v>
      </c>
    </row>
    <row r="91" spans="1:15" x14ac:dyDescent="0.15">
      <c r="A91">
        <f t="shared" si="6"/>
        <v>1987</v>
      </c>
      <c r="B91">
        <v>8</v>
      </c>
      <c r="C91">
        <f t="shared" si="4"/>
        <v>198708</v>
      </c>
      <c r="D91" s="10" t="str">
        <f>IF(AND($C91&gt;=職務経歴書!O$2,$C91&lt;=職務経歴書!O$3),"●","")</f>
        <v/>
      </c>
      <c r="E91" s="10" t="str">
        <f>IF(AND($C91&gt;=職務経歴書!P$2,$C91&lt;=職務経歴書!P$3),"●","")</f>
        <v/>
      </c>
      <c r="F91" s="10" t="str">
        <f>IF(AND($C91&gt;=職務経歴書!Q$2,$C91&lt;=職務経歴書!Q$3),"●","")</f>
        <v/>
      </c>
      <c r="G91" s="10" t="str">
        <f>IF(AND($C91&gt;=職務経歴書!R$2,$C91&lt;=職務経歴書!R$3),"●","")</f>
        <v/>
      </c>
      <c r="H91" s="10" t="str">
        <f>IF(AND($C91&gt;=職務経歴書!S$2,$C91&lt;=職務経歴書!S$3),"●","")</f>
        <v/>
      </c>
      <c r="I91" s="10" t="str">
        <f>IF(AND($C91&gt;=職務経歴書!T$2,$C91&lt;=職務経歴書!T$3),"●","")</f>
        <v/>
      </c>
      <c r="J91" s="10" t="str">
        <f>IF(AND($C91&gt;=職務経歴書!U$2,$C91&lt;=職務経歴書!U$3),"●","")</f>
        <v/>
      </c>
      <c r="K91" s="10" t="str">
        <f>IF(AND($C91&gt;=職務経歴書!V$2,$C91&lt;=職務経歴書!V$3),"●","")</f>
        <v/>
      </c>
      <c r="L91" s="10" t="str">
        <f>IF(AND($C91&gt;=職務経歴書!W$2,$C91&lt;=職務経歴書!W$3),"●","")</f>
        <v/>
      </c>
      <c r="M91" s="10" t="str">
        <f>IF(AND($C91&gt;=職務経歴書!X$2,$C91&lt;=職務経歴書!X$3),"●","")</f>
        <v/>
      </c>
      <c r="N91" s="10" t="str">
        <f>IF(AND($C91&gt;=職務経歴書!Y$2,$C91&lt;=職務経歴書!Y$3),"●","")</f>
        <v/>
      </c>
      <c r="O91" s="12">
        <f t="shared" si="5"/>
        <v>0</v>
      </c>
    </row>
    <row r="92" spans="1:15" x14ac:dyDescent="0.15">
      <c r="A92">
        <f t="shared" si="6"/>
        <v>1987</v>
      </c>
      <c r="B92">
        <v>9</v>
      </c>
      <c r="C92">
        <f t="shared" si="4"/>
        <v>198709</v>
      </c>
      <c r="D92" s="10" t="str">
        <f>IF(AND($C92&gt;=職務経歴書!O$2,$C92&lt;=職務経歴書!O$3),"●","")</f>
        <v/>
      </c>
      <c r="E92" s="10" t="str">
        <f>IF(AND($C92&gt;=職務経歴書!P$2,$C92&lt;=職務経歴書!P$3),"●","")</f>
        <v/>
      </c>
      <c r="F92" s="10" t="str">
        <f>IF(AND($C92&gt;=職務経歴書!Q$2,$C92&lt;=職務経歴書!Q$3),"●","")</f>
        <v/>
      </c>
      <c r="G92" s="10" t="str">
        <f>IF(AND($C92&gt;=職務経歴書!R$2,$C92&lt;=職務経歴書!R$3),"●","")</f>
        <v/>
      </c>
      <c r="H92" s="10" t="str">
        <f>IF(AND($C92&gt;=職務経歴書!S$2,$C92&lt;=職務経歴書!S$3),"●","")</f>
        <v/>
      </c>
      <c r="I92" s="10" t="str">
        <f>IF(AND($C92&gt;=職務経歴書!T$2,$C92&lt;=職務経歴書!T$3),"●","")</f>
        <v/>
      </c>
      <c r="J92" s="10" t="str">
        <f>IF(AND($C92&gt;=職務経歴書!U$2,$C92&lt;=職務経歴書!U$3),"●","")</f>
        <v/>
      </c>
      <c r="K92" s="10" t="str">
        <f>IF(AND($C92&gt;=職務経歴書!V$2,$C92&lt;=職務経歴書!V$3),"●","")</f>
        <v/>
      </c>
      <c r="L92" s="10" t="str">
        <f>IF(AND($C92&gt;=職務経歴書!W$2,$C92&lt;=職務経歴書!W$3),"●","")</f>
        <v/>
      </c>
      <c r="M92" s="10" t="str">
        <f>IF(AND($C92&gt;=職務経歴書!X$2,$C92&lt;=職務経歴書!X$3),"●","")</f>
        <v/>
      </c>
      <c r="N92" s="10" t="str">
        <f>IF(AND($C92&gt;=職務経歴書!Y$2,$C92&lt;=職務経歴書!Y$3),"●","")</f>
        <v/>
      </c>
      <c r="O92" s="12">
        <f t="shared" si="5"/>
        <v>0</v>
      </c>
    </row>
    <row r="93" spans="1:15" x14ac:dyDescent="0.15">
      <c r="A93">
        <f t="shared" si="6"/>
        <v>1987</v>
      </c>
      <c r="B93">
        <v>10</v>
      </c>
      <c r="C93">
        <f t="shared" si="4"/>
        <v>198710</v>
      </c>
      <c r="D93" s="10" t="str">
        <f>IF(AND($C93&gt;=職務経歴書!O$2,$C93&lt;=職務経歴書!O$3),"●","")</f>
        <v/>
      </c>
      <c r="E93" s="10" t="str">
        <f>IF(AND($C93&gt;=職務経歴書!P$2,$C93&lt;=職務経歴書!P$3),"●","")</f>
        <v/>
      </c>
      <c r="F93" s="10" t="str">
        <f>IF(AND($C93&gt;=職務経歴書!Q$2,$C93&lt;=職務経歴書!Q$3),"●","")</f>
        <v/>
      </c>
      <c r="G93" s="10" t="str">
        <f>IF(AND($C93&gt;=職務経歴書!R$2,$C93&lt;=職務経歴書!R$3),"●","")</f>
        <v/>
      </c>
      <c r="H93" s="10" t="str">
        <f>IF(AND($C93&gt;=職務経歴書!S$2,$C93&lt;=職務経歴書!S$3),"●","")</f>
        <v/>
      </c>
      <c r="I93" s="10" t="str">
        <f>IF(AND($C93&gt;=職務経歴書!T$2,$C93&lt;=職務経歴書!T$3),"●","")</f>
        <v/>
      </c>
      <c r="J93" s="10" t="str">
        <f>IF(AND($C93&gt;=職務経歴書!U$2,$C93&lt;=職務経歴書!U$3),"●","")</f>
        <v/>
      </c>
      <c r="K93" s="10" t="str">
        <f>IF(AND($C93&gt;=職務経歴書!V$2,$C93&lt;=職務経歴書!V$3),"●","")</f>
        <v/>
      </c>
      <c r="L93" s="10" t="str">
        <f>IF(AND($C93&gt;=職務経歴書!W$2,$C93&lt;=職務経歴書!W$3),"●","")</f>
        <v/>
      </c>
      <c r="M93" s="10" t="str">
        <f>IF(AND($C93&gt;=職務経歴書!X$2,$C93&lt;=職務経歴書!X$3),"●","")</f>
        <v/>
      </c>
      <c r="N93" s="10" t="str">
        <f>IF(AND($C93&gt;=職務経歴書!Y$2,$C93&lt;=職務経歴書!Y$3),"●","")</f>
        <v/>
      </c>
      <c r="O93" s="12">
        <f t="shared" si="5"/>
        <v>0</v>
      </c>
    </row>
    <row r="94" spans="1:15" x14ac:dyDescent="0.15">
      <c r="A94">
        <f t="shared" si="6"/>
        <v>1987</v>
      </c>
      <c r="B94">
        <v>11</v>
      </c>
      <c r="C94">
        <f t="shared" si="4"/>
        <v>198711</v>
      </c>
      <c r="D94" s="10" t="str">
        <f>IF(AND($C94&gt;=職務経歴書!O$2,$C94&lt;=職務経歴書!O$3),"●","")</f>
        <v/>
      </c>
      <c r="E94" s="10" t="str">
        <f>IF(AND($C94&gt;=職務経歴書!P$2,$C94&lt;=職務経歴書!P$3),"●","")</f>
        <v/>
      </c>
      <c r="F94" s="10" t="str">
        <f>IF(AND($C94&gt;=職務経歴書!Q$2,$C94&lt;=職務経歴書!Q$3),"●","")</f>
        <v/>
      </c>
      <c r="G94" s="10" t="str">
        <f>IF(AND($C94&gt;=職務経歴書!R$2,$C94&lt;=職務経歴書!R$3),"●","")</f>
        <v/>
      </c>
      <c r="H94" s="10" t="str">
        <f>IF(AND($C94&gt;=職務経歴書!S$2,$C94&lt;=職務経歴書!S$3),"●","")</f>
        <v/>
      </c>
      <c r="I94" s="10" t="str">
        <f>IF(AND($C94&gt;=職務経歴書!T$2,$C94&lt;=職務経歴書!T$3),"●","")</f>
        <v/>
      </c>
      <c r="J94" s="10" t="str">
        <f>IF(AND($C94&gt;=職務経歴書!U$2,$C94&lt;=職務経歴書!U$3),"●","")</f>
        <v/>
      </c>
      <c r="K94" s="10" t="str">
        <f>IF(AND($C94&gt;=職務経歴書!V$2,$C94&lt;=職務経歴書!V$3),"●","")</f>
        <v/>
      </c>
      <c r="L94" s="10" t="str">
        <f>IF(AND($C94&gt;=職務経歴書!W$2,$C94&lt;=職務経歴書!W$3),"●","")</f>
        <v/>
      </c>
      <c r="M94" s="10" t="str">
        <f>IF(AND($C94&gt;=職務経歴書!X$2,$C94&lt;=職務経歴書!X$3),"●","")</f>
        <v/>
      </c>
      <c r="N94" s="10" t="str">
        <f>IF(AND($C94&gt;=職務経歴書!Y$2,$C94&lt;=職務経歴書!Y$3),"●","")</f>
        <v/>
      </c>
      <c r="O94" s="12">
        <f t="shared" si="5"/>
        <v>0</v>
      </c>
    </row>
    <row r="95" spans="1:15" x14ac:dyDescent="0.15">
      <c r="A95">
        <f t="shared" si="6"/>
        <v>1987</v>
      </c>
      <c r="B95">
        <v>12</v>
      </c>
      <c r="C95">
        <f t="shared" si="4"/>
        <v>198712</v>
      </c>
      <c r="D95" s="10" t="str">
        <f>IF(AND($C95&gt;=職務経歴書!O$2,$C95&lt;=職務経歴書!O$3),"●","")</f>
        <v/>
      </c>
      <c r="E95" s="10" t="str">
        <f>IF(AND($C95&gt;=職務経歴書!P$2,$C95&lt;=職務経歴書!P$3),"●","")</f>
        <v/>
      </c>
      <c r="F95" s="10" t="str">
        <f>IF(AND($C95&gt;=職務経歴書!Q$2,$C95&lt;=職務経歴書!Q$3),"●","")</f>
        <v/>
      </c>
      <c r="G95" s="10" t="str">
        <f>IF(AND($C95&gt;=職務経歴書!R$2,$C95&lt;=職務経歴書!R$3),"●","")</f>
        <v/>
      </c>
      <c r="H95" s="10" t="str">
        <f>IF(AND($C95&gt;=職務経歴書!S$2,$C95&lt;=職務経歴書!S$3),"●","")</f>
        <v/>
      </c>
      <c r="I95" s="10" t="str">
        <f>IF(AND($C95&gt;=職務経歴書!T$2,$C95&lt;=職務経歴書!T$3),"●","")</f>
        <v/>
      </c>
      <c r="J95" s="10" t="str">
        <f>IF(AND($C95&gt;=職務経歴書!U$2,$C95&lt;=職務経歴書!U$3),"●","")</f>
        <v/>
      </c>
      <c r="K95" s="10" t="str">
        <f>IF(AND($C95&gt;=職務経歴書!V$2,$C95&lt;=職務経歴書!V$3),"●","")</f>
        <v/>
      </c>
      <c r="L95" s="10" t="str">
        <f>IF(AND($C95&gt;=職務経歴書!W$2,$C95&lt;=職務経歴書!W$3),"●","")</f>
        <v/>
      </c>
      <c r="M95" s="10" t="str">
        <f>IF(AND($C95&gt;=職務経歴書!X$2,$C95&lt;=職務経歴書!X$3),"●","")</f>
        <v/>
      </c>
      <c r="N95" s="10" t="str">
        <f>IF(AND($C95&gt;=職務経歴書!Y$2,$C95&lt;=職務経歴書!Y$3),"●","")</f>
        <v/>
      </c>
      <c r="O95" s="12">
        <f t="shared" si="5"/>
        <v>0</v>
      </c>
    </row>
    <row r="96" spans="1:15" x14ac:dyDescent="0.15">
      <c r="A96">
        <f t="shared" si="6"/>
        <v>1988</v>
      </c>
      <c r="B96">
        <v>1</v>
      </c>
      <c r="C96">
        <f t="shared" si="4"/>
        <v>198801</v>
      </c>
      <c r="D96" s="10" t="str">
        <f>IF(AND($C96&gt;=職務経歴書!O$2,$C96&lt;=職務経歴書!O$3),"●","")</f>
        <v/>
      </c>
      <c r="E96" s="10" t="str">
        <f>IF(AND($C96&gt;=職務経歴書!P$2,$C96&lt;=職務経歴書!P$3),"●","")</f>
        <v/>
      </c>
      <c r="F96" s="10" t="str">
        <f>IF(AND($C96&gt;=職務経歴書!Q$2,$C96&lt;=職務経歴書!Q$3),"●","")</f>
        <v/>
      </c>
      <c r="G96" s="10" t="str">
        <f>IF(AND($C96&gt;=職務経歴書!R$2,$C96&lt;=職務経歴書!R$3),"●","")</f>
        <v/>
      </c>
      <c r="H96" s="10" t="str">
        <f>IF(AND($C96&gt;=職務経歴書!S$2,$C96&lt;=職務経歴書!S$3),"●","")</f>
        <v/>
      </c>
      <c r="I96" s="10" t="str">
        <f>IF(AND($C96&gt;=職務経歴書!T$2,$C96&lt;=職務経歴書!T$3),"●","")</f>
        <v/>
      </c>
      <c r="J96" s="10" t="str">
        <f>IF(AND($C96&gt;=職務経歴書!U$2,$C96&lt;=職務経歴書!U$3),"●","")</f>
        <v/>
      </c>
      <c r="K96" s="10" t="str">
        <f>IF(AND($C96&gt;=職務経歴書!V$2,$C96&lt;=職務経歴書!V$3),"●","")</f>
        <v/>
      </c>
      <c r="L96" s="10" t="str">
        <f>IF(AND($C96&gt;=職務経歴書!W$2,$C96&lt;=職務経歴書!W$3),"●","")</f>
        <v/>
      </c>
      <c r="M96" s="10" t="str">
        <f>IF(AND($C96&gt;=職務経歴書!X$2,$C96&lt;=職務経歴書!X$3),"●","")</f>
        <v/>
      </c>
      <c r="N96" s="10" t="str">
        <f>IF(AND($C96&gt;=職務経歴書!Y$2,$C96&lt;=職務経歴書!Y$3),"●","")</f>
        <v/>
      </c>
      <c r="O96" s="12">
        <f t="shared" si="5"/>
        <v>0</v>
      </c>
    </row>
    <row r="97" spans="1:15" x14ac:dyDescent="0.15">
      <c r="A97">
        <f t="shared" si="6"/>
        <v>1988</v>
      </c>
      <c r="B97">
        <v>2</v>
      </c>
      <c r="C97">
        <f t="shared" si="4"/>
        <v>198802</v>
      </c>
      <c r="D97" s="10" t="str">
        <f>IF(AND($C97&gt;=職務経歴書!O$2,$C97&lt;=職務経歴書!O$3),"●","")</f>
        <v/>
      </c>
      <c r="E97" s="10" t="str">
        <f>IF(AND($C97&gt;=職務経歴書!P$2,$C97&lt;=職務経歴書!P$3),"●","")</f>
        <v/>
      </c>
      <c r="F97" s="10" t="str">
        <f>IF(AND($C97&gt;=職務経歴書!Q$2,$C97&lt;=職務経歴書!Q$3),"●","")</f>
        <v/>
      </c>
      <c r="G97" s="10" t="str">
        <f>IF(AND($C97&gt;=職務経歴書!R$2,$C97&lt;=職務経歴書!R$3),"●","")</f>
        <v/>
      </c>
      <c r="H97" s="10" t="str">
        <f>IF(AND($C97&gt;=職務経歴書!S$2,$C97&lt;=職務経歴書!S$3),"●","")</f>
        <v/>
      </c>
      <c r="I97" s="10" t="str">
        <f>IF(AND($C97&gt;=職務経歴書!T$2,$C97&lt;=職務経歴書!T$3),"●","")</f>
        <v/>
      </c>
      <c r="J97" s="10" t="str">
        <f>IF(AND($C97&gt;=職務経歴書!U$2,$C97&lt;=職務経歴書!U$3),"●","")</f>
        <v/>
      </c>
      <c r="K97" s="10" t="str">
        <f>IF(AND($C97&gt;=職務経歴書!V$2,$C97&lt;=職務経歴書!V$3),"●","")</f>
        <v/>
      </c>
      <c r="L97" s="10" t="str">
        <f>IF(AND($C97&gt;=職務経歴書!W$2,$C97&lt;=職務経歴書!W$3),"●","")</f>
        <v/>
      </c>
      <c r="M97" s="10" t="str">
        <f>IF(AND($C97&gt;=職務経歴書!X$2,$C97&lt;=職務経歴書!X$3),"●","")</f>
        <v/>
      </c>
      <c r="N97" s="10" t="str">
        <f>IF(AND($C97&gt;=職務経歴書!Y$2,$C97&lt;=職務経歴書!Y$3),"●","")</f>
        <v/>
      </c>
      <c r="O97" s="12">
        <f t="shared" si="5"/>
        <v>0</v>
      </c>
    </row>
    <row r="98" spans="1:15" x14ac:dyDescent="0.15">
      <c r="A98">
        <f t="shared" si="6"/>
        <v>1988</v>
      </c>
      <c r="B98">
        <v>3</v>
      </c>
      <c r="C98">
        <f t="shared" si="4"/>
        <v>198803</v>
      </c>
      <c r="D98" s="10" t="str">
        <f>IF(AND($C98&gt;=職務経歴書!O$2,$C98&lt;=職務経歴書!O$3),"●","")</f>
        <v/>
      </c>
      <c r="E98" s="10" t="str">
        <f>IF(AND($C98&gt;=職務経歴書!P$2,$C98&lt;=職務経歴書!P$3),"●","")</f>
        <v/>
      </c>
      <c r="F98" s="10" t="str">
        <f>IF(AND($C98&gt;=職務経歴書!Q$2,$C98&lt;=職務経歴書!Q$3),"●","")</f>
        <v/>
      </c>
      <c r="G98" s="10" t="str">
        <f>IF(AND($C98&gt;=職務経歴書!R$2,$C98&lt;=職務経歴書!R$3),"●","")</f>
        <v/>
      </c>
      <c r="H98" s="10" t="str">
        <f>IF(AND($C98&gt;=職務経歴書!S$2,$C98&lt;=職務経歴書!S$3),"●","")</f>
        <v/>
      </c>
      <c r="I98" s="10" t="str">
        <f>IF(AND($C98&gt;=職務経歴書!T$2,$C98&lt;=職務経歴書!T$3),"●","")</f>
        <v/>
      </c>
      <c r="J98" s="10" t="str">
        <f>IF(AND($C98&gt;=職務経歴書!U$2,$C98&lt;=職務経歴書!U$3),"●","")</f>
        <v/>
      </c>
      <c r="K98" s="10" t="str">
        <f>IF(AND($C98&gt;=職務経歴書!V$2,$C98&lt;=職務経歴書!V$3),"●","")</f>
        <v/>
      </c>
      <c r="L98" s="10" t="str">
        <f>IF(AND($C98&gt;=職務経歴書!W$2,$C98&lt;=職務経歴書!W$3),"●","")</f>
        <v/>
      </c>
      <c r="M98" s="10" t="str">
        <f>IF(AND($C98&gt;=職務経歴書!X$2,$C98&lt;=職務経歴書!X$3),"●","")</f>
        <v/>
      </c>
      <c r="N98" s="10" t="str">
        <f>IF(AND($C98&gt;=職務経歴書!Y$2,$C98&lt;=職務経歴書!Y$3),"●","")</f>
        <v/>
      </c>
      <c r="O98" s="12">
        <f t="shared" si="5"/>
        <v>0</v>
      </c>
    </row>
    <row r="99" spans="1:15" x14ac:dyDescent="0.15">
      <c r="A99">
        <f t="shared" si="6"/>
        <v>1988</v>
      </c>
      <c r="B99">
        <v>4</v>
      </c>
      <c r="C99">
        <f t="shared" si="4"/>
        <v>198804</v>
      </c>
      <c r="D99" s="10" t="str">
        <f>IF(AND($C99&gt;=職務経歴書!O$2,$C99&lt;=職務経歴書!O$3),"●","")</f>
        <v/>
      </c>
      <c r="E99" s="10" t="str">
        <f>IF(AND($C99&gt;=職務経歴書!P$2,$C99&lt;=職務経歴書!P$3),"●","")</f>
        <v/>
      </c>
      <c r="F99" s="10" t="str">
        <f>IF(AND($C99&gt;=職務経歴書!Q$2,$C99&lt;=職務経歴書!Q$3),"●","")</f>
        <v/>
      </c>
      <c r="G99" s="10" t="str">
        <f>IF(AND($C99&gt;=職務経歴書!R$2,$C99&lt;=職務経歴書!R$3),"●","")</f>
        <v/>
      </c>
      <c r="H99" s="10" t="str">
        <f>IF(AND($C99&gt;=職務経歴書!S$2,$C99&lt;=職務経歴書!S$3),"●","")</f>
        <v/>
      </c>
      <c r="I99" s="10" t="str">
        <f>IF(AND($C99&gt;=職務経歴書!T$2,$C99&lt;=職務経歴書!T$3),"●","")</f>
        <v/>
      </c>
      <c r="J99" s="10" t="str">
        <f>IF(AND($C99&gt;=職務経歴書!U$2,$C99&lt;=職務経歴書!U$3),"●","")</f>
        <v/>
      </c>
      <c r="K99" s="10" t="str">
        <f>IF(AND($C99&gt;=職務経歴書!V$2,$C99&lt;=職務経歴書!V$3),"●","")</f>
        <v/>
      </c>
      <c r="L99" s="10" t="str">
        <f>IF(AND($C99&gt;=職務経歴書!W$2,$C99&lt;=職務経歴書!W$3),"●","")</f>
        <v/>
      </c>
      <c r="M99" s="10" t="str">
        <f>IF(AND($C99&gt;=職務経歴書!X$2,$C99&lt;=職務経歴書!X$3),"●","")</f>
        <v/>
      </c>
      <c r="N99" s="10" t="str">
        <f>IF(AND($C99&gt;=職務経歴書!Y$2,$C99&lt;=職務経歴書!Y$3),"●","")</f>
        <v/>
      </c>
      <c r="O99" s="12">
        <f t="shared" si="5"/>
        <v>0</v>
      </c>
    </row>
    <row r="100" spans="1:15" x14ac:dyDescent="0.15">
      <c r="A100">
        <f t="shared" si="6"/>
        <v>1988</v>
      </c>
      <c r="B100">
        <v>5</v>
      </c>
      <c r="C100">
        <f t="shared" si="4"/>
        <v>198805</v>
      </c>
      <c r="D100" s="10" t="str">
        <f>IF(AND($C100&gt;=職務経歴書!O$2,$C100&lt;=職務経歴書!O$3),"●","")</f>
        <v/>
      </c>
      <c r="E100" s="10" t="str">
        <f>IF(AND($C100&gt;=職務経歴書!P$2,$C100&lt;=職務経歴書!P$3),"●","")</f>
        <v/>
      </c>
      <c r="F100" s="10" t="str">
        <f>IF(AND($C100&gt;=職務経歴書!Q$2,$C100&lt;=職務経歴書!Q$3),"●","")</f>
        <v/>
      </c>
      <c r="G100" s="10" t="str">
        <f>IF(AND($C100&gt;=職務経歴書!R$2,$C100&lt;=職務経歴書!R$3),"●","")</f>
        <v/>
      </c>
      <c r="H100" s="10" t="str">
        <f>IF(AND($C100&gt;=職務経歴書!S$2,$C100&lt;=職務経歴書!S$3),"●","")</f>
        <v/>
      </c>
      <c r="I100" s="10" t="str">
        <f>IF(AND($C100&gt;=職務経歴書!T$2,$C100&lt;=職務経歴書!T$3),"●","")</f>
        <v/>
      </c>
      <c r="J100" s="10" t="str">
        <f>IF(AND($C100&gt;=職務経歴書!U$2,$C100&lt;=職務経歴書!U$3),"●","")</f>
        <v/>
      </c>
      <c r="K100" s="10" t="str">
        <f>IF(AND($C100&gt;=職務経歴書!V$2,$C100&lt;=職務経歴書!V$3),"●","")</f>
        <v/>
      </c>
      <c r="L100" s="10" t="str">
        <f>IF(AND($C100&gt;=職務経歴書!W$2,$C100&lt;=職務経歴書!W$3),"●","")</f>
        <v/>
      </c>
      <c r="M100" s="10" t="str">
        <f>IF(AND($C100&gt;=職務経歴書!X$2,$C100&lt;=職務経歴書!X$3),"●","")</f>
        <v/>
      </c>
      <c r="N100" s="10" t="str">
        <f>IF(AND($C100&gt;=職務経歴書!Y$2,$C100&lt;=職務経歴書!Y$3),"●","")</f>
        <v/>
      </c>
      <c r="O100" s="12">
        <f t="shared" si="5"/>
        <v>0</v>
      </c>
    </row>
    <row r="101" spans="1:15" x14ac:dyDescent="0.15">
      <c r="A101">
        <f t="shared" si="6"/>
        <v>1988</v>
      </c>
      <c r="B101">
        <v>6</v>
      </c>
      <c r="C101">
        <f t="shared" si="4"/>
        <v>198806</v>
      </c>
      <c r="D101" s="10" t="str">
        <f>IF(AND($C101&gt;=職務経歴書!O$2,$C101&lt;=職務経歴書!O$3),"●","")</f>
        <v/>
      </c>
      <c r="E101" s="10" t="str">
        <f>IF(AND($C101&gt;=職務経歴書!P$2,$C101&lt;=職務経歴書!P$3),"●","")</f>
        <v/>
      </c>
      <c r="F101" s="10" t="str">
        <f>IF(AND($C101&gt;=職務経歴書!Q$2,$C101&lt;=職務経歴書!Q$3),"●","")</f>
        <v/>
      </c>
      <c r="G101" s="10" t="str">
        <f>IF(AND($C101&gt;=職務経歴書!R$2,$C101&lt;=職務経歴書!R$3),"●","")</f>
        <v/>
      </c>
      <c r="H101" s="10" t="str">
        <f>IF(AND($C101&gt;=職務経歴書!S$2,$C101&lt;=職務経歴書!S$3),"●","")</f>
        <v/>
      </c>
      <c r="I101" s="10" t="str">
        <f>IF(AND($C101&gt;=職務経歴書!T$2,$C101&lt;=職務経歴書!T$3),"●","")</f>
        <v/>
      </c>
      <c r="J101" s="10" t="str">
        <f>IF(AND($C101&gt;=職務経歴書!U$2,$C101&lt;=職務経歴書!U$3),"●","")</f>
        <v/>
      </c>
      <c r="K101" s="10" t="str">
        <f>IF(AND($C101&gt;=職務経歴書!V$2,$C101&lt;=職務経歴書!V$3),"●","")</f>
        <v/>
      </c>
      <c r="L101" s="10" t="str">
        <f>IF(AND($C101&gt;=職務経歴書!W$2,$C101&lt;=職務経歴書!W$3),"●","")</f>
        <v/>
      </c>
      <c r="M101" s="10" t="str">
        <f>IF(AND($C101&gt;=職務経歴書!X$2,$C101&lt;=職務経歴書!X$3),"●","")</f>
        <v/>
      </c>
      <c r="N101" s="10" t="str">
        <f>IF(AND($C101&gt;=職務経歴書!Y$2,$C101&lt;=職務経歴書!Y$3),"●","")</f>
        <v/>
      </c>
      <c r="O101" s="12">
        <f t="shared" si="5"/>
        <v>0</v>
      </c>
    </row>
    <row r="102" spans="1:15" x14ac:dyDescent="0.15">
      <c r="A102">
        <f t="shared" si="6"/>
        <v>1988</v>
      </c>
      <c r="B102">
        <v>7</v>
      </c>
      <c r="C102">
        <f t="shared" si="4"/>
        <v>198807</v>
      </c>
      <c r="D102" s="10" t="str">
        <f>IF(AND($C102&gt;=職務経歴書!O$2,$C102&lt;=職務経歴書!O$3),"●","")</f>
        <v/>
      </c>
      <c r="E102" s="10" t="str">
        <f>IF(AND($C102&gt;=職務経歴書!P$2,$C102&lt;=職務経歴書!P$3),"●","")</f>
        <v/>
      </c>
      <c r="F102" s="10" t="str">
        <f>IF(AND($C102&gt;=職務経歴書!Q$2,$C102&lt;=職務経歴書!Q$3),"●","")</f>
        <v/>
      </c>
      <c r="G102" s="10" t="str">
        <f>IF(AND($C102&gt;=職務経歴書!R$2,$C102&lt;=職務経歴書!R$3),"●","")</f>
        <v/>
      </c>
      <c r="H102" s="10" t="str">
        <f>IF(AND($C102&gt;=職務経歴書!S$2,$C102&lt;=職務経歴書!S$3),"●","")</f>
        <v/>
      </c>
      <c r="I102" s="10" t="str">
        <f>IF(AND($C102&gt;=職務経歴書!T$2,$C102&lt;=職務経歴書!T$3),"●","")</f>
        <v/>
      </c>
      <c r="J102" s="10" t="str">
        <f>IF(AND($C102&gt;=職務経歴書!U$2,$C102&lt;=職務経歴書!U$3),"●","")</f>
        <v/>
      </c>
      <c r="K102" s="10" t="str">
        <f>IF(AND($C102&gt;=職務経歴書!V$2,$C102&lt;=職務経歴書!V$3),"●","")</f>
        <v/>
      </c>
      <c r="L102" s="10" t="str">
        <f>IF(AND($C102&gt;=職務経歴書!W$2,$C102&lt;=職務経歴書!W$3),"●","")</f>
        <v/>
      </c>
      <c r="M102" s="10" t="str">
        <f>IF(AND($C102&gt;=職務経歴書!X$2,$C102&lt;=職務経歴書!X$3),"●","")</f>
        <v/>
      </c>
      <c r="N102" s="10" t="str">
        <f>IF(AND($C102&gt;=職務経歴書!Y$2,$C102&lt;=職務経歴書!Y$3),"●","")</f>
        <v/>
      </c>
      <c r="O102" s="12">
        <f t="shared" si="5"/>
        <v>0</v>
      </c>
    </row>
    <row r="103" spans="1:15" x14ac:dyDescent="0.15">
      <c r="A103">
        <f t="shared" si="6"/>
        <v>1988</v>
      </c>
      <c r="B103">
        <v>8</v>
      </c>
      <c r="C103">
        <f t="shared" si="4"/>
        <v>198808</v>
      </c>
      <c r="D103" s="10" t="str">
        <f>IF(AND($C103&gt;=職務経歴書!O$2,$C103&lt;=職務経歴書!O$3),"●","")</f>
        <v/>
      </c>
      <c r="E103" s="10" t="str">
        <f>IF(AND($C103&gt;=職務経歴書!P$2,$C103&lt;=職務経歴書!P$3),"●","")</f>
        <v/>
      </c>
      <c r="F103" s="10" t="str">
        <f>IF(AND($C103&gt;=職務経歴書!Q$2,$C103&lt;=職務経歴書!Q$3),"●","")</f>
        <v/>
      </c>
      <c r="G103" s="10" t="str">
        <f>IF(AND($C103&gt;=職務経歴書!R$2,$C103&lt;=職務経歴書!R$3),"●","")</f>
        <v/>
      </c>
      <c r="H103" s="10" t="str">
        <f>IF(AND($C103&gt;=職務経歴書!S$2,$C103&lt;=職務経歴書!S$3),"●","")</f>
        <v/>
      </c>
      <c r="I103" s="10" t="str">
        <f>IF(AND($C103&gt;=職務経歴書!T$2,$C103&lt;=職務経歴書!T$3),"●","")</f>
        <v/>
      </c>
      <c r="J103" s="10" t="str">
        <f>IF(AND($C103&gt;=職務経歴書!U$2,$C103&lt;=職務経歴書!U$3),"●","")</f>
        <v/>
      </c>
      <c r="K103" s="10" t="str">
        <f>IF(AND($C103&gt;=職務経歴書!V$2,$C103&lt;=職務経歴書!V$3),"●","")</f>
        <v/>
      </c>
      <c r="L103" s="10" t="str">
        <f>IF(AND($C103&gt;=職務経歴書!W$2,$C103&lt;=職務経歴書!W$3),"●","")</f>
        <v/>
      </c>
      <c r="M103" s="10" t="str">
        <f>IF(AND($C103&gt;=職務経歴書!X$2,$C103&lt;=職務経歴書!X$3),"●","")</f>
        <v/>
      </c>
      <c r="N103" s="10" t="str">
        <f>IF(AND($C103&gt;=職務経歴書!Y$2,$C103&lt;=職務経歴書!Y$3),"●","")</f>
        <v/>
      </c>
      <c r="O103" s="12">
        <f t="shared" si="5"/>
        <v>0</v>
      </c>
    </row>
    <row r="104" spans="1:15" x14ac:dyDescent="0.15">
      <c r="A104">
        <f t="shared" si="6"/>
        <v>1988</v>
      </c>
      <c r="B104">
        <v>9</v>
      </c>
      <c r="C104">
        <f t="shared" si="4"/>
        <v>198809</v>
      </c>
      <c r="D104" s="10" t="str">
        <f>IF(AND($C104&gt;=職務経歴書!O$2,$C104&lt;=職務経歴書!O$3),"●","")</f>
        <v/>
      </c>
      <c r="E104" s="10" t="str">
        <f>IF(AND($C104&gt;=職務経歴書!P$2,$C104&lt;=職務経歴書!P$3),"●","")</f>
        <v/>
      </c>
      <c r="F104" s="10" t="str">
        <f>IF(AND($C104&gt;=職務経歴書!Q$2,$C104&lt;=職務経歴書!Q$3),"●","")</f>
        <v/>
      </c>
      <c r="G104" s="10" t="str">
        <f>IF(AND($C104&gt;=職務経歴書!R$2,$C104&lt;=職務経歴書!R$3),"●","")</f>
        <v/>
      </c>
      <c r="H104" s="10" t="str">
        <f>IF(AND($C104&gt;=職務経歴書!S$2,$C104&lt;=職務経歴書!S$3),"●","")</f>
        <v/>
      </c>
      <c r="I104" s="10" t="str">
        <f>IF(AND($C104&gt;=職務経歴書!T$2,$C104&lt;=職務経歴書!T$3),"●","")</f>
        <v/>
      </c>
      <c r="J104" s="10" t="str">
        <f>IF(AND($C104&gt;=職務経歴書!U$2,$C104&lt;=職務経歴書!U$3),"●","")</f>
        <v/>
      </c>
      <c r="K104" s="10" t="str">
        <f>IF(AND($C104&gt;=職務経歴書!V$2,$C104&lt;=職務経歴書!V$3),"●","")</f>
        <v/>
      </c>
      <c r="L104" s="10" t="str">
        <f>IF(AND($C104&gt;=職務経歴書!W$2,$C104&lt;=職務経歴書!W$3),"●","")</f>
        <v/>
      </c>
      <c r="M104" s="10" t="str">
        <f>IF(AND($C104&gt;=職務経歴書!X$2,$C104&lt;=職務経歴書!X$3),"●","")</f>
        <v/>
      </c>
      <c r="N104" s="10" t="str">
        <f>IF(AND($C104&gt;=職務経歴書!Y$2,$C104&lt;=職務経歴書!Y$3),"●","")</f>
        <v/>
      </c>
      <c r="O104" s="12">
        <f t="shared" si="5"/>
        <v>0</v>
      </c>
    </row>
    <row r="105" spans="1:15" x14ac:dyDescent="0.15">
      <c r="A105">
        <f t="shared" si="6"/>
        <v>1988</v>
      </c>
      <c r="B105">
        <v>10</v>
      </c>
      <c r="C105">
        <f t="shared" si="4"/>
        <v>198810</v>
      </c>
      <c r="D105" s="10" t="str">
        <f>IF(AND($C105&gt;=職務経歴書!O$2,$C105&lt;=職務経歴書!O$3),"●","")</f>
        <v/>
      </c>
      <c r="E105" s="10" t="str">
        <f>IF(AND($C105&gt;=職務経歴書!P$2,$C105&lt;=職務経歴書!P$3),"●","")</f>
        <v/>
      </c>
      <c r="F105" s="10" t="str">
        <f>IF(AND($C105&gt;=職務経歴書!Q$2,$C105&lt;=職務経歴書!Q$3),"●","")</f>
        <v/>
      </c>
      <c r="G105" s="10" t="str">
        <f>IF(AND($C105&gt;=職務経歴書!R$2,$C105&lt;=職務経歴書!R$3),"●","")</f>
        <v/>
      </c>
      <c r="H105" s="10" t="str">
        <f>IF(AND($C105&gt;=職務経歴書!S$2,$C105&lt;=職務経歴書!S$3),"●","")</f>
        <v/>
      </c>
      <c r="I105" s="10" t="str">
        <f>IF(AND($C105&gt;=職務経歴書!T$2,$C105&lt;=職務経歴書!T$3),"●","")</f>
        <v/>
      </c>
      <c r="J105" s="10" t="str">
        <f>IF(AND($C105&gt;=職務経歴書!U$2,$C105&lt;=職務経歴書!U$3),"●","")</f>
        <v/>
      </c>
      <c r="K105" s="10" t="str">
        <f>IF(AND($C105&gt;=職務経歴書!V$2,$C105&lt;=職務経歴書!V$3),"●","")</f>
        <v/>
      </c>
      <c r="L105" s="10" t="str">
        <f>IF(AND($C105&gt;=職務経歴書!W$2,$C105&lt;=職務経歴書!W$3),"●","")</f>
        <v/>
      </c>
      <c r="M105" s="10" t="str">
        <f>IF(AND($C105&gt;=職務経歴書!X$2,$C105&lt;=職務経歴書!X$3),"●","")</f>
        <v/>
      </c>
      <c r="N105" s="10" t="str">
        <f>IF(AND($C105&gt;=職務経歴書!Y$2,$C105&lt;=職務経歴書!Y$3),"●","")</f>
        <v/>
      </c>
      <c r="O105" s="12">
        <f t="shared" si="5"/>
        <v>0</v>
      </c>
    </row>
    <row r="106" spans="1:15" x14ac:dyDescent="0.15">
      <c r="A106">
        <f t="shared" si="6"/>
        <v>1988</v>
      </c>
      <c r="B106">
        <v>11</v>
      </c>
      <c r="C106">
        <f t="shared" si="4"/>
        <v>198811</v>
      </c>
      <c r="D106" s="10" t="str">
        <f>IF(AND($C106&gt;=職務経歴書!O$2,$C106&lt;=職務経歴書!O$3),"●","")</f>
        <v/>
      </c>
      <c r="E106" s="10" t="str">
        <f>IF(AND($C106&gt;=職務経歴書!P$2,$C106&lt;=職務経歴書!P$3),"●","")</f>
        <v/>
      </c>
      <c r="F106" s="10" t="str">
        <f>IF(AND($C106&gt;=職務経歴書!Q$2,$C106&lt;=職務経歴書!Q$3),"●","")</f>
        <v/>
      </c>
      <c r="G106" s="10" t="str">
        <f>IF(AND($C106&gt;=職務経歴書!R$2,$C106&lt;=職務経歴書!R$3),"●","")</f>
        <v/>
      </c>
      <c r="H106" s="10" t="str">
        <f>IF(AND($C106&gt;=職務経歴書!S$2,$C106&lt;=職務経歴書!S$3),"●","")</f>
        <v/>
      </c>
      <c r="I106" s="10" t="str">
        <f>IF(AND($C106&gt;=職務経歴書!T$2,$C106&lt;=職務経歴書!T$3),"●","")</f>
        <v/>
      </c>
      <c r="J106" s="10" t="str">
        <f>IF(AND($C106&gt;=職務経歴書!U$2,$C106&lt;=職務経歴書!U$3),"●","")</f>
        <v/>
      </c>
      <c r="K106" s="10" t="str">
        <f>IF(AND($C106&gt;=職務経歴書!V$2,$C106&lt;=職務経歴書!V$3),"●","")</f>
        <v/>
      </c>
      <c r="L106" s="10" t="str">
        <f>IF(AND($C106&gt;=職務経歴書!W$2,$C106&lt;=職務経歴書!W$3),"●","")</f>
        <v/>
      </c>
      <c r="M106" s="10" t="str">
        <f>IF(AND($C106&gt;=職務経歴書!X$2,$C106&lt;=職務経歴書!X$3),"●","")</f>
        <v/>
      </c>
      <c r="N106" s="10" t="str">
        <f>IF(AND($C106&gt;=職務経歴書!Y$2,$C106&lt;=職務経歴書!Y$3),"●","")</f>
        <v/>
      </c>
      <c r="O106" s="12">
        <f t="shared" si="5"/>
        <v>0</v>
      </c>
    </row>
    <row r="107" spans="1:15" x14ac:dyDescent="0.15">
      <c r="A107">
        <f t="shared" si="6"/>
        <v>1988</v>
      </c>
      <c r="B107">
        <v>12</v>
      </c>
      <c r="C107">
        <f t="shared" si="4"/>
        <v>198812</v>
      </c>
      <c r="D107" s="10" t="str">
        <f>IF(AND($C107&gt;=職務経歴書!O$2,$C107&lt;=職務経歴書!O$3),"●","")</f>
        <v/>
      </c>
      <c r="E107" s="10" t="str">
        <f>IF(AND($C107&gt;=職務経歴書!P$2,$C107&lt;=職務経歴書!P$3),"●","")</f>
        <v/>
      </c>
      <c r="F107" s="10" t="str">
        <f>IF(AND($C107&gt;=職務経歴書!Q$2,$C107&lt;=職務経歴書!Q$3),"●","")</f>
        <v/>
      </c>
      <c r="G107" s="10" t="str">
        <f>IF(AND($C107&gt;=職務経歴書!R$2,$C107&lt;=職務経歴書!R$3),"●","")</f>
        <v/>
      </c>
      <c r="H107" s="10" t="str">
        <f>IF(AND($C107&gt;=職務経歴書!S$2,$C107&lt;=職務経歴書!S$3),"●","")</f>
        <v/>
      </c>
      <c r="I107" s="10" t="str">
        <f>IF(AND($C107&gt;=職務経歴書!T$2,$C107&lt;=職務経歴書!T$3),"●","")</f>
        <v/>
      </c>
      <c r="J107" s="10" t="str">
        <f>IF(AND($C107&gt;=職務経歴書!U$2,$C107&lt;=職務経歴書!U$3),"●","")</f>
        <v/>
      </c>
      <c r="K107" s="10" t="str">
        <f>IF(AND($C107&gt;=職務経歴書!V$2,$C107&lt;=職務経歴書!V$3),"●","")</f>
        <v/>
      </c>
      <c r="L107" s="10" t="str">
        <f>IF(AND($C107&gt;=職務経歴書!W$2,$C107&lt;=職務経歴書!W$3),"●","")</f>
        <v/>
      </c>
      <c r="M107" s="10" t="str">
        <f>IF(AND($C107&gt;=職務経歴書!X$2,$C107&lt;=職務経歴書!X$3),"●","")</f>
        <v/>
      </c>
      <c r="N107" s="10" t="str">
        <f>IF(AND($C107&gt;=職務経歴書!Y$2,$C107&lt;=職務経歴書!Y$3),"●","")</f>
        <v/>
      </c>
      <c r="O107" s="12">
        <f t="shared" si="5"/>
        <v>0</v>
      </c>
    </row>
    <row r="108" spans="1:15" x14ac:dyDescent="0.15">
      <c r="A108">
        <f t="shared" si="6"/>
        <v>1989</v>
      </c>
      <c r="B108">
        <v>1</v>
      </c>
      <c r="C108">
        <f t="shared" si="4"/>
        <v>198901</v>
      </c>
      <c r="D108" s="10" t="str">
        <f>IF(AND($C108&gt;=職務経歴書!O$2,$C108&lt;=職務経歴書!O$3),"●","")</f>
        <v/>
      </c>
      <c r="E108" s="10" t="str">
        <f>IF(AND($C108&gt;=職務経歴書!P$2,$C108&lt;=職務経歴書!P$3),"●","")</f>
        <v/>
      </c>
      <c r="F108" s="10" t="str">
        <f>IF(AND($C108&gt;=職務経歴書!Q$2,$C108&lt;=職務経歴書!Q$3),"●","")</f>
        <v/>
      </c>
      <c r="G108" s="10" t="str">
        <f>IF(AND($C108&gt;=職務経歴書!R$2,$C108&lt;=職務経歴書!R$3),"●","")</f>
        <v/>
      </c>
      <c r="H108" s="10" t="str">
        <f>IF(AND($C108&gt;=職務経歴書!S$2,$C108&lt;=職務経歴書!S$3),"●","")</f>
        <v/>
      </c>
      <c r="I108" s="10" t="str">
        <f>IF(AND($C108&gt;=職務経歴書!T$2,$C108&lt;=職務経歴書!T$3),"●","")</f>
        <v/>
      </c>
      <c r="J108" s="10" t="str">
        <f>IF(AND($C108&gt;=職務経歴書!U$2,$C108&lt;=職務経歴書!U$3),"●","")</f>
        <v/>
      </c>
      <c r="K108" s="10" t="str">
        <f>IF(AND($C108&gt;=職務経歴書!V$2,$C108&lt;=職務経歴書!V$3),"●","")</f>
        <v/>
      </c>
      <c r="L108" s="10" t="str">
        <f>IF(AND($C108&gt;=職務経歴書!W$2,$C108&lt;=職務経歴書!W$3),"●","")</f>
        <v/>
      </c>
      <c r="M108" s="10" t="str">
        <f>IF(AND($C108&gt;=職務経歴書!X$2,$C108&lt;=職務経歴書!X$3),"●","")</f>
        <v/>
      </c>
      <c r="N108" s="10" t="str">
        <f>IF(AND($C108&gt;=職務経歴書!Y$2,$C108&lt;=職務経歴書!Y$3),"●","")</f>
        <v/>
      </c>
      <c r="O108" s="12">
        <f t="shared" si="5"/>
        <v>0</v>
      </c>
    </row>
    <row r="109" spans="1:15" x14ac:dyDescent="0.15">
      <c r="A109">
        <f t="shared" si="6"/>
        <v>1989</v>
      </c>
      <c r="B109">
        <v>2</v>
      </c>
      <c r="C109">
        <f t="shared" si="4"/>
        <v>198902</v>
      </c>
      <c r="D109" s="10" t="str">
        <f>IF(AND($C109&gt;=職務経歴書!O$2,$C109&lt;=職務経歴書!O$3),"●","")</f>
        <v/>
      </c>
      <c r="E109" s="10" t="str">
        <f>IF(AND($C109&gt;=職務経歴書!P$2,$C109&lt;=職務経歴書!P$3),"●","")</f>
        <v/>
      </c>
      <c r="F109" s="10" t="str">
        <f>IF(AND($C109&gt;=職務経歴書!Q$2,$C109&lt;=職務経歴書!Q$3),"●","")</f>
        <v/>
      </c>
      <c r="G109" s="10" t="str">
        <f>IF(AND($C109&gt;=職務経歴書!R$2,$C109&lt;=職務経歴書!R$3),"●","")</f>
        <v/>
      </c>
      <c r="H109" s="10" t="str">
        <f>IF(AND($C109&gt;=職務経歴書!S$2,$C109&lt;=職務経歴書!S$3),"●","")</f>
        <v/>
      </c>
      <c r="I109" s="10" t="str">
        <f>IF(AND($C109&gt;=職務経歴書!T$2,$C109&lt;=職務経歴書!T$3),"●","")</f>
        <v/>
      </c>
      <c r="J109" s="10" t="str">
        <f>IF(AND($C109&gt;=職務経歴書!U$2,$C109&lt;=職務経歴書!U$3),"●","")</f>
        <v/>
      </c>
      <c r="K109" s="10" t="str">
        <f>IF(AND($C109&gt;=職務経歴書!V$2,$C109&lt;=職務経歴書!V$3),"●","")</f>
        <v/>
      </c>
      <c r="L109" s="10" t="str">
        <f>IF(AND($C109&gt;=職務経歴書!W$2,$C109&lt;=職務経歴書!W$3),"●","")</f>
        <v/>
      </c>
      <c r="M109" s="10" t="str">
        <f>IF(AND($C109&gt;=職務経歴書!X$2,$C109&lt;=職務経歴書!X$3),"●","")</f>
        <v/>
      </c>
      <c r="N109" s="10" t="str">
        <f>IF(AND($C109&gt;=職務経歴書!Y$2,$C109&lt;=職務経歴書!Y$3),"●","")</f>
        <v/>
      </c>
      <c r="O109" s="12">
        <f t="shared" si="5"/>
        <v>0</v>
      </c>
    </row>
    <row r="110" spans="1:15" x14ac:dyDescent="0.15">
      <c r="A110">
        <f t="shared" si="6"/>
        <v>1989</v>
      </c>
      <c r="B110">
        <v>3</v>
      </c>
      <c r="C110">
        <f t="shared" si="4"/>
        <v>198903</v>
      </c>
      <c r="D110" s="10" t="str">
        <f>IF(AND($C110&gt;=職務経歴書!O$2,$C110&lt;=職務経歴書!O$3),"●","")</f>
        <v/>
      </c>
      <c r="E110" s="10" t="str">
        <f>IF(AND($C110&gt;=職務経歴書!P$2,$C110&lt;=職務経歴書!P$3),"●","")</f>
        <v/>
      </c>
      <c r="F110" s="10" t="str">
        <f>IF(AND($C110&gt;=職務経歴書!Q$2,$C110&lt;=職務経歴書!Q$3),"●","")</f>
        <v/>
      </c>
      <c r="G110" s="10" t="str">
        <f>IF(AND($C110&gt;=職務経歴書!R$2,$C110&lt;=職務経歴書!R$3),"●","")</f>
        <v/>
      </c>
      <c r="H110" s="10" t="str">
        <f>IF(AND($C110&gt;=職務経歴書!S$2,$C110&lt;=職務経歴書!S$3),"●","")</f>
        <v/>
      </c>
      <c r="I110" s="10" t="str">
        <f>IF(AND($C110&gt;=職務経歴書!T$2,$C110&lt;=職務経歴書!T$3),"●","")</f>
        <v/>
      </c>
      <c r="J110" s="10" t="str">
        <f>IF(AND($C110&gt;=職務経歴書!U$2,$C110&lt;=職務経歴書!U$3),"●","")</f>
        <v/>
      </c>
      <c r="K110" s="10" t="str">
        <f>IF(AND($C110&gt;=職務経歴書!V$2,$C110&lt;=職務経歴書!V$3),"●","")</f>
        <v/>
      </c>
      <c r="L110" s="10" t="str">
        <f>IF(AND($C110&gt;=職務経歴書!W$2,$C110&lt;=職務経歴書!W$3),"●","")</f>
        <v/>
      </c>
      <c r="M110" s="10" t="str">
        <f>IF(AND($C110&gt;=職務経歴書!X$2,$C110&lt;=職務経歴書!X$3),"●","")</f>
        <v/>
      </c>
      <c r="N110" s="10" t="str">
        <f>IF(AND($C110&gt;=職務経歴書!Y$2,$C110&lt;=職務経歴書!Y$3),"●","")</f>
        <v/>
      </c>
      <c r="O110" s="12">
        <f t="shared" si="5"/>
        <v>0</v>
      </c>
    </row>
    <row r="111" spans="1:15" x14ac:dyDescent="0.15">
      <c r="A111">
        <f t="shared" si="6"/>
        <v>1989</v>
      </c>
      <c r="B111">
        <v>4</v>
      </c>
      <c r="C111">
        <f t="shared" si="4"/>
        <v>198904</v>
      </c>
      <c r="D111" s="10" t="str">
        <f>IF(AND($C111&gt;=職務経歴書!O$2,$C111&lt;=職務経歴書!O$3),"●","")</f>
        <v/>
      </c>
      <c r="E111" s="10" t="str">
        <f>IF(AND($C111&gt;=職務経歴書!P$2,$C111&lt;=職務経歴書!P$3),"●","")</f>
        <v/>
      </c>
      <c r="F111" s="10" t="str">
        <f>IF(AND($C111&gt;=職務経歴書!Q$2,$C111&lt;=職務経歴書!Q$3),"●","")</f>
        <v/>
      </c>
      <c r="G111" s="10" t="str">
        <f>IF(AND($C111&gt;=職務経歴書!R$2,$C111&lt;=職務経歴書!R$3),"●","")</f>
        <v/>
      </c>
      <c r="H111" s="10" t="str">
        <f>IF(AND($C111&gt;=職務経歴書!S$2,$C111&lt;=職務経歴書!S$3),"●","")</f>
        <v/>
      </c>
      <c r="I111" s="10" t="str">
        <f>IF(AND($C111&gt;=職務経歴書!T$2,$C111&lt;=職務経歴書!T$3),"●","")</f>
        <v/>
      </c>
      <c r="J111" s="10" t="str">
        <f>IF(AND($C111&gt;=職務経歴書!U$2,$C111&lt;=職務経歴書!U$3),"●","")</f>
        <v/>
      </c>
      <c r="K111" s="10" t="str">
        <f>IF(AND($C111&gt;=職務経歴書!V$2,$C111&lt;=職務経歴書!V$3),"●","")</f>
        <v/>
      </c>
      <c r="L111" s="10" t="str">
        <f>IF(AND($C111&gt;=職務経歴書!W$2,$C111&lt;=職務経歴書!W$3),"●","")</f>
        <v/>
      </c>
      <c r="M111" s="10" t="str">
        <f>IF(AND($C111&gt;=職務経歴書!X$2,$C111&lt;=職務経歴書!X$3),"●","")</f>
        <v/>
      </c>
      <c r="N111" s="10" t="str">
        <f>IF(AND($C111&gt;=職務経歴書!Y$2,$C111&lt;=職務経歴書!Y$3),"●","")</f>
        <v/>
      </c>
      <c r="O111" s="12">
        <f t="shared" si="5"/>
        <v>0</v>
      </c>
    </row>
    <row r="112" spans="1:15" x14ac:dyDescent="0.15">
      <c r="A112">
        <f t="shared" si="6"/>
        <v>1989</v>
      </c>
      <c r="B112">
        <v>5</v>
      </c>
      <c r="C112">
        <f t="shared" si="4"/>
        <v>198905</v>
      </c>
      <c r="D112" s="10" t="str">
        <f>IF(AND($C112&gt;=職務経歴書!O$2,$C112&lt;=職務経歴書!O$3),"●","")</f>
        <v/>
      </c>
      <c r="E112" s="10" t="str">
        <f>IF(AND($C112&gt;=職務経歴書!P$2,$C112&lt;=職務経歴書!P$3),"●","")</f>
        <v/>
      </c>
      <c r="F112" s="10" t="str">
        <f>IF(AND($C112&gt;=職務経歴書!Q$2,$C112&lt;=職務経歴書!Q$3),"●","")</f>
        <v/>
      </c>
      <c r="G112" s="10" t="str">
        <f>IF(AND($C112&gt;=職務経歴書!R$2,$C112&lt;=職務経歴書!R$3),"●","")</f>
        <v/>
      </c>
      <c r="H112" s="10" t="str">
        <f>IF(AND($C112&gt;=職務経歴書!S$2,$C112&lt;=職務経歴書!S$3),"●","")</f>
        <v/>
      </c>
      <c r="I112" s="10" t="str">
        <f>IF(AND($C112&gt;=職務経歴書!T$2,$C112&lt;=職務経歴書!T$3),"●","")</f>
        <v/>
      </c>
      <c r="J112" s="10" t="str">
        <f>IF(AND($C112&gt;=職務経歴書!U$2,$C112&lt;=職務経歴書!U$3),"●","")</f>
        <v/>
      </c>
      <c r="K112" s="10" t="str">
        <f>IF(AND($C112&gt;=職務経歴書!V$2,$C112&lt;=職務経歴書!V$3),"●","")</f>
        <v/>
      </c>
      <c r="L112" s="10" t="str">
        <f>IF(AND($C112&gt;=職務経歴書!W$2,$C112&lt;=職務経歴書!W$3),"●","")</f>
        <v/>
      </c>
      <c r="M112" s="10" t="str">
        <f>IF(AND($C112&gt;=職務経歴書!X$2,$C112&lt;=職務経歴書!X$3),"●","")</f>
        <v/>
      </c>
      <c r="N112" s="10" t="str">
        <f>IF(AND($C112&gt;=職務経歴書!Y$2,$C112&lt;=職務経歴書!Y$3),"●","")</f>
        <v/>
      </c>
      <c r="O112" s="12">
        <f t="shared" si="5"/>
        <v>0</v>
      </c>
    </row>
    <row r="113" spans="1:15" x14ac:dyDescent="0.15">
      <c r="A113">
        <f t="shared" si="6"/>
        <v>1989</v>
      </c>
      <c r="B113">
        <v>6</v>
      </c>
      <c r="C113">
        <f t="shared" si="4"/>
        <v>198906</v>
      </c>
      <c r="D113" s="10" t="str">
        <f>IF(AND($C113&gt;=職務経歴書!O$2,$C113&lt;=職務経歴書!O$3),"●","")</f>
        <v/>
      </c>
      <c r="E113" s="10" t="str">
        <f>IF(AND($C113&gt;=職務経歴書!P$2,$C113&lt;=職務経歴書!P$3),"●","")</f>
        <v/>
      </c>
      <c r="F113" s="10" t="str">
        <f>IF(AND($C113&gt;=職務経歴書!Q$2,$C113&lt;=職務経歴書!Q$3),"●","")</f>
        <v/>
      </c>
      <c r="G113" s="10" t="str">
        <f>IF(AND($C113&gt;=職務経歴書!R$2,$C113&lt;=職務経歴書!R$3),"●","")</f>
        <v/>
      </c>
      <c r="H113" s="10" t="str">
        <f>IF(AND($C113&gt;=職務経歴書!S$2,$C113&lt;=職務経歴書!S$3),"●","")</f>
        <v/>
      </c>
      <c r="I113" s="10" t="str">
        <f>IF(AND($C113&gt;=職務経歴書!T$2,$C113&lt;=職務経歴書!T$3),"●","")</f>
        <v/>
      </c>
      <c r="J113" s="10" t="str">
        <f>IF(AND($C113&gt;=職務経歴書!U$2,$C113&lt;=職務経歴書!U$3),"●","")</f>
        <v/>
      </c>
      <c r="K113" s="10" t="str">
        <f>IF(AND($C113&gt;=職務経歴書!V$2,$C113&lt;=職務経歴書!V$3),"●","")</f>
        <v/>
      </c>
      <c r="L113" s="10" t="str">
        <f>IF(AND($C113&gt;=職務経歴書!W$2,$C113&lt;=職務経歴書!W$3),"●","")</f>
        <v/>
      </c>
      <c r="M113" s="10" t="str">
        <f>IF(AND($C113&gt;=職務経歴書!X$2,$C113&lt;=職務経歴書!X$3),"●","")</f>
        <v/>
      </c>
      <c r="N113" s="10" t="str">
        <f>IF(AND($C113&gt;=職務経歴書!Y$2,$C113&lt;=職務経歴書!Y$3),"●","")</f>
        <v/>
      </c>
      <c r="O113" s="12">
        <f t="shared" si="5"/>
        <v>0</v>
      </c>
    </row>
    <row r="114" spans="1:15" x14ac:dyDescent="0.15">
      <c r="A114">
        <f t="shared" si="6"/>
        <v>1989</v>
      </c>
      <c r="B114">
        <v>7</v>
      </c>
      <c r="C114">
        <f t="shared" si="4"/>
        <v>198907</v>
      </c>
      <c r="D114" s="10" t="str">
        <f>IF(AND($C114&gt;=職務経歴書!O$2,$C114&lt;=職務経歴書!O$3),"●","")</f>
        <v/>
      </c>
      <c r="E114" s="10" t="str">
        <f>IF(AND($C114&gt;=職務経歴書!P$2,$C114&lt;=職務経歴書!P$3),"●","")</f>
        <v/>
      </c>
      <c r="F114" s="10" t="str">
        <f>IF(AND($C114&gt;=職務経歴書!Q$2,$C114&lt;=職務経歴書!Q$3),"●","")</f>
        <v/>
      </c>
      <c r="G114" s="10" t="str">
        <f>IF(AND($C114&gt;=職務経歴書!R$2,$C114&lt;=職務経歴書!R$3),"●","")</f>
        <v/>
      </c>
      <c r="H114" s="10" t="str">
        <f>IF(AND($C114&gt;=職務経歴書!S$2,$C114&lt;=職務経歴書!S$3),"●","")</f>
        <v/>
      </c>
      <c r="I114" s="10" t="str">
        <f>IF(AND($C114&gt;=職務経歴書!T$2,$C114&lt;=職務経歴書!T$3),"●","")</f>
        <v/>
      </c>
      <c r="J114" s="10" t="str">
        <f>IF(AND($C114&gt;=職務経歴書!U$2,$C114&lt;=職務経歴書!U$3),"●","")</f>
        <v/>
      </c>
      <c r="K114" s="10" t="str">
        <f>IF(AND($C114&gt;=職務経歴書!V$2,$C114&lt;=職務経歴書!V$3),"●","")</f>
        <v/>
      </c>
      <c r="L114" s="10" t="str">
        <f>IF(AND($C114&gt;=職務経歴書!W$2,$C114&lt;=職務経歴書!W$3),"●","")</f>
        <v/>
      </c>
      <c r="M114" s="10" t="str">
        <f>IF(AND($C114&gt;=職務経歴書!X$2,$C114&lt;=職務経歴書!X$3),"●","")</f>
        <v/>
      </c>
      <c r="N114" s="10" t="str">
        <f>IF(AND($C114&gt;=職務経歴書!Y$2,$C114&lt;=職務経歴書!Y$3),"●","")</f>
        <v/>
      </c>
      <c r="O114" s="12">
        <f t="shared" si="5"/>
        <v>0</v>
      </c>
    </row>
    <row r="115" spans="1:15" x14ac:dyDescent="0.15">
      <c r="A115">
        <f t="shared" si="6"/>
        <v>1989</v>
      </c>
      <c r="B115">
        <v>8</v>
      </c>
      <c r="C115">
        <f t="shared" si="4"/>
        <v>198908</v>
      </c>
      <c r="D115" s="10" t="str">
        <f>IF(AND($C115&gt;=職務経歴書!O$2,$C115&lt;=職務経歴書!O$3),"●","")</f>
        <v/>
      </c>
      <c r="E115" s="10" t="str">
        <f>IF(AND($C115&gt;=職務経歴書!P$2,$C115&lt;=職務経歴書!P$3),"●","")</f>
        <v/>
      </c>
      <c r="F115" s="10" t="str">
        <f>IF(AND($C115&gt;=職務経歴書!Q$2,$C115&lt;=職務経歴書!Q$3),"●","")</f>
        <v/>
      </c>
      <c r="G115" s="10" t="str">
        <f>IF(AND($C115&gt;=職務経歴書!R$2,$C115&lt;=職務経歴書!R$3),"●","")</f>
        <v/>
      </c>
      <c r="H115" s="10" t="str">
        <f>IF(AND($C115&gt;=職務経歴書!S$2,$C115&lt;=職務経歴書!S$3),"●","")</f>
        <v/>
      </c>
      <c r="I115" s="10" t="str">
        <f>IF(AND($C115&gt;=職務経歴書!T$2,$C115&lt;=職務経歴書!T$3),"●","")</f>
        <v/>
      </c>
      <c r="J115" s="10" t="str">
        <f>IF(AND($C115&gt;=職務経歴書!U$2,$C115&lt;=職務経歴書!U$3),"●","")</f>
        <v/>
      </c>
      <c r="K115" s="10" t="str">
        <f>IF(AND($C115&gt;=職務経歴書!V$2,$C115&lt;=職務経歴書!V$3),"●","")</f>
        <v/>
      </c>
      <c r="L115" s="10" t="str">
        <f>IF(AND($C115&gt;=職務経歴書!W$2,$C115&lt;=職務経歴書!W$3),"●","")</f>
        <v/>
      </c>
      <c r="M115" s="10" t="str">
        <f>IF(AND($C115&gt;=職務経歴書!X$2,$C115&lt;=職務経歴書!X$3),"●","")</f>
        <v/>
      </c>
      <c r="N115" s="10" t="str">
        <f>IF(AND($C115&gt;=職務経歴書!Y$2,$C115&lt;=職務経歴書!Y$3),"●","")</f>
        <v/>
      </c>
      <c r="O115" s="12">
        <f t="shared" si="5"/>
        <v>0</v>
      </c>
    </row>
    <row r="116" spans="1:15" x14ac:dyDescent="0.15">
      <c r="A116">
        <f t="shared" si="6"/>
        <v>1989</v>
      </c>
      <c r="B116">
        <v>9</v>
      </c>
      <c r="C116">
        <f t="shared" si="4"/>
        <v>198909</v>
      </c>
      <c r="D116" s="10" t="str">
        <f>IF(AND($C116&gt;=職務経歴書!O$2,$C116&lt;=職務経歴書!O$3),"●","")</f>
        <v/>
      </c>
      <c r="E116" s="10" t="str">
        <f>IF(AND($C116&gt;=職務経歴書!P$2,$C116&lt;=職務経歴書!P$3),"●","")</f>
        <v/>
      </c>
      <c r="F116" s="10" t="str">
        <f>IF(AND($C116&gt;=職務経歴書!Q$2,$C116&lt;=職務経歴書!Q$3),"●","")</f>
        <v/>
      </c>
      <c r="G116" s="10" t="str">
        <f>IF(AND($C116&gt;=職務経歴書!R$2,$C116&lt;=職務経歴書!R$3),"●","")</f>
        <v/>
      </c>
      <c r="H116" s="10" t="str">
        <f>IF(AND($C116&gt;=職務経歴書!S$2,$C116&lt;=職務経歴書!S$3),"●","")</f>
        <v/>
      </c>
      <c r="I116" s="10" t="str">
        <f>IF(AND($C116&gt;=職務経歴書!T$2,$C116&lt;=職務経歴書!T$3),"●","")</f>
        <v/>
      </c>
      <c r="J116" s="10" t="str">
        <f>IF(AND($C116&gt;=職務経歴書!U$2,$C116&lt;=職務経歴書!U$3),"●","")</f>
        <v/>
      </c>
      <c r="K116" s="10" t="str">
        <f>IF(AND($C116&gt;=職務経歴書!V$2,$C116&lt;=職務経歴書!V$3),"●","")</f>
        <v/>
      </c>
      <c r="L116" s="10" t="str">
        <f>IF(AND($C116&gt;=職務経歴書!W$2,$C116&lt;=職務経歴書!W$3),"●","")</f>
        <v/>
      </c>
      <c r="M116" s="10" t="str">
        <f>IF(AND($C116&gt;=職務経歴書!X$2,$C116&lt;=職務経歴書!X$3),"●","")</f>
        <v/>
      </c>
      <c r="N116" s="10" t="str">
        <f>IF(AND($C116&gt;=職務経歴書!Y$2,$C116&lt;=職務経歴書!Y$3),"●","")</f>
        <v/>
      </c>
      <c r="O116" s="12">
        <f t="shared" si="5"/>
        <v>0</v>
      </c>
    </row>
    <row r="117" spans="1:15" x14ac:dyDescent="0.15">
      <c r="A117">
        <f t="shared" si="6"/>
        <v>1989</v>
      </c>
      <c r="B117">
        <v>10</v>
      </c>
      <c r="C117">
        <f t="shared" si="4"/>
        <v>198910</v>
      </c>
      <c r="D117" s="10" t="str">
        <f>IF(AND($C117&gt;=職務経歴書!O$2,$C117&lt;=職務経歴書!O$3),"●","")</f>
        <v/>
      </c>
      <c r="E117" s="10" t="str">
        <f>IF(AND($C117&gt;=職務経歴書!P$2,$C117&lt;=職務経歴書!P$3),"●","")</f>
        <v/>
      </c>
      <c r="F117" s="10" t="str">
        <f>IF(AND($C117&gt;=職務経歴書!Q$2,$C117&lt;=職務経歴書!Q$3),"●","")</f>
        <v/>
      </c>
      <c r="G117" s="10" t="str">
        <f>IF(AND($C117&gt;=職務経歴書!R$2,$C117&lt;=職務経歴書!R$3),"●","")</f>
        <v/>
      </c>
      <c r="H117" s="10" t="str">
        <f>IF(AND($C117&gt;=職務経歴書!S$2,$C117&lt;=職務経歴書!S$3),"●","")</f>
        <v/>
      </c>
      <c r="I117" s="10" t="str">
        <f>IF(AND($C117&gt;=職務経歴書!T$2,$C117&lt;=職務経歴書!T$3),"●","")</f>
        <v/>
      </c>
      <c r="J117" s="10" t="str">
        <f>IF(AND($C117&gt;=職務経歴書!U$2,$C117&lt;=職務経歴書!U$3),"●","")</f>
        <v/>
      </c>
      <c r="K117" s="10" t="str">
        <f>IF(AND($C117&gt;=職務経歴書!V$2,$C117&lt;=職務経歴書!V$3),"●","")</f>
        <v/>
      </c>
      <c r="L117" s="10" t="str">
        <f>IF(AND($C117&gt;=職務経歴書!W$2,$C117&lt;=職務経歴書!W$3),"●","")</f>
        <v/>
      </c>
      <c r="M117" s="10" t="str">
        <f>IF(AND($C117&gt;=職務経歴書!X$2,$C117&lt;=職務経歴書!X$3),"●","")</f>
        <v/>
      </c>
      <c r="N117" s="10" t="str">
        <f>IF(AND($C117&gt;=職務経歴書!Y$2,$C117&lt;=職務経歴書!Y$3),"●","")</f>
        <v/>
      </c>
      <c r="O117" s="12">
        <f t="shared" si="5"/>
        <v>0</v>
      </c>
    </row>
    <row r="118" spans="1:15" x14ac:dyDescent="0.15">
      <c r="A118">
        <f t="shared" si="6"/>
        <v>1989</v>
      </c>
      <c r="B118">
        <v>11</v>
      </c>
      <c r="C118">
        <f t="shared" si="4"/>
        <v>198911</v>
      </c>
      <c r="D118" s="10" t="str">
        <f>IF(AND($C118&gt;=職務経歴書!O$2,$C118&lt;=職務経歴書!O$3),"●","")</f>
        <v/>
      </c>
      <c r="E118" s="10" t="str">
        <f>IF(AND($C118&gt;=職務経歴書!P$2,$C118&lt;=職務経歴書!P$3),"●","")</f>
        <v/>
      </c>
      <c r="F118" s="10" t="str">
        <f>IF(AND($C118&gt;=職務経歴書!Q$2,$C118&lt;=職務経歴書!Q$3),"●","")</f>
        <v/>
      </c>
      <c r="G118" s="10" t="str">
        <f>IF(AND($C118&gt;=職務経歴書!R$2,$C118&lt;=職務経歴書!R$3),"●","")</f>
        <v/>
      </c>
      <c r="H118" s="10" t="str">
        <f>IF(AND($C118&gt;=職務経歴書!S$2,$C118&lt;=職務経歴書!S$3),"●","")</f>
        <v/>
      </c>
      <c r="I118" s="10" t="str">
        <f>IF(AND($C118&gt;=職務経歴書!T$2,$C118&lt;=職務経歴書!T$3),"●","")</f>
        <v/>
      </c>
      <c r="J118" s="10" t="str">
        <f>IF(AND($C118&gt;=職務経歴書!U$2,$C118&lt;=職務経歴書!U$3),"●","")</f>
        <v/>
      </c>
      <c r="K118" s="10" t="str">
        <f>IF(AND($C118&gt;=職務経歴書!V$2,$C118&lt;=職務経歴書!V$3),"●","")</f>
        <v/>
      </c>
      <c r="L118" s="10" t="str">
        <f>IF(AND($C118&gt;=職務経歴書!W$2,$C118&lt;=職務経歴書!W$3),"●","")</f>
        <v/>
      </c>
      <c r="M118" s="10" t="str">
        <f>IF(AND($C118&gt;=職務経歴書!X$2,$C118&lt;=職務経歴書!X$3),"●","")</f>
        <v/>
      </c>
      <c r="N118" s="10" t="str">
        <f>IF(AND($C118&gt;=職務経歴書!Y$2,$C118&lt;=職務経歴書!Y$3),"●","")</f>
        <v/>
      </c>
      <c r="O118" s="12">
        <f t="shared" si="5"/>
        <v>0</v>
      </c>
    </row>
    <row r="119" spans="1:15" x14ac:dyDescent="0.15">
      <c r="A119">
        <f t="shared" si="6"/>
        <v>1989</v>
      </c>
      <c r="B119">
        <v>12</v>
      </c>
      <c r="C119">
        <f t="shared" si="4"/>
        <v>198912</v>
      </c>
      <c r="D119" s="10" t="str">
        <f>IF(AND($C119&gt;=職務経歴書!O$2,$C119&lt;=職務経歴書!O$3),"●","")</f>
        <v/>
      </c>
      <c r="E119" s="10" t="str">
        <f>IF(AND($C119&gt;=職務経歴書!P$2,$C119&lt;=職務経歴書!P$3),"●","")</f>
        <v/>
      </c>
      <c r="F119" s="10" t="str">
        <f>IF(AND($C119&gt;=職務経歴書!Q$2,$C119&lt;=職務経歴書!Q$3),"●","")</f>
        <v/>
      </c>
      <c r="G119" s="10" t="str">
        <f>IF(AND($C119&gt;=職務経歴書!R$2,$C119&lt;=職務経歴書!R$3),"●","")</f>
        <v/>
      </c>
      <c r="H119" s="10" t="str">
        <f>IF(AND($C119&gt;=職務経歴書!S$2,$C119&lt;=職務経歴書!S$3),"●","")</f>
        <v/>
      </c>
      <c r="I119" s="10" t="str">
        <f>IF(AND($C119&gt;=職務経歴書!T$2,$C119&lt;=職務経歴書!T$3),"●","")</f>
        <v/>
      </c>
      <c r="J119" s="10" t="str">
        <f>IF(AND($C119&gt;=職務経歴書!U$2,$C119&lt;=職務経歴書!U$3),"●","")</f>
        <v/>
      </c>
      <c r="K119" s="10" t="str">
        <f>IF(AND($C119&gt;=職務経歴書!V$2,$C119&lt;=職務経歴書!V$3),"●","")</f>
        <v/>
      </c>
      <c r="L119" s="10" t="str">
        <f>IF(AND($C119&gt;=職務経歴書!W$2,$C119&lt;=職務経歴書!W$3),"●","")</f>
        <v/>
      </c>
      <c r="M119" s="10" t="str">
        <f>IF(AND($C119&gt;=職務経歴書!X$2,$C119&lt;=職務経歴書!X$3),"●","")</f>
        <v/>
      </c>
      <c r="N119" s="10" t="str">
        <f>IF(AND($C119&gt;=職務経歴書!Y$2,$C119&lt;=職務経歴書!Y$3),"●","")</f>
        <v/>
      </c>
      <c r="O119" s="12">
        <f t="shared" si="5"/>
        <v>0</v>
      </c>
    </row>
    <row r="120" spans="1:15" x14ac:dyDescent="0.15">
      <c r="A120">
        <f t="shared" si="6"/>
        <v>1990</v>
      </c>
      <c r="B120">
        <v>1</v>
      </c>
      <c r="C120">
        <f t="shared" si="4"/>
        <v>199001</v>
      </c>
      <c r="D120" s="10" t="str">
        <f>IF(AND($C120&gt;=職務経歴書!O$2,$C120&lt;=職務経歴書!O$3),"●","")</f>
        <v/>
      </c>
      <c r="E120" s="10" t="str">
        <f>IF(AND($C120&gt;=職務経歴書!P$2,$C120&lt;=職務経歴書!P$3),"●","")</f>
        <v/>
      </c>
      <c r="F120" s="10" t="str">
        <f>IF(AND($C120&gt;=職務経歴書!Q$2,$C120&lt;=職務経歴書!Q$3),"●","")</f>
        <v/>
      </c>
      <c r="G120" s="10" t="str">
        <f>IF(AND($C120&gt;=職務経歴書!R$2,$C120&lt;=職務経歴書!R$3),"●","")</f>
        <v/>
      </c>
      <c r="H120" s="10" t="str">
        <f>IF(AND($C120&gt;=職務経歴書!S$2,$C120&lt;=職務経歴書!S$3),"●","")</f>
        <v/>
      </c>
      <c r="I120" s="10" t="str">
        <f>IF(AND($C120&gt;=職務経歴書!T$2,$C120&lt;=職務経歴書!T$3),"●","")</f>
        <v/>
      </c>
      <c r="J120" s="10" t="str">
        <f>IF(AND($C120&gt;=職務経歴書!U$2,$C120&lt;=職務経歴書!U$3),"●","")</f>
        <v/>
      </c>
      <c r="K120" s="10" t="str">
        <f>IF(AND($C120&gt;=職務経歴書!V$2,$C120&lt;=職務経歴書!V$3),"●","")</f>
        <v/>
      </c>
      <c r="L120" s="10" t="str">
        <f>IF(AND($C120&gt;=職務経歴書!W$2,$C120&lt;=職務経歴書!W$3),"●","")</f>
        <v/>
      </c>
      <c r="M120" s="10" t="str">
        <f>IF(AND($C120&gt;=職務経歴書!X$2,$C120&lt;=職務経歴書!X$3),"●","")</f>
        <v/>
      </c>
      <c r="N120" s="10" t="str">
        <f>IF(AND($C120&gt;=職務経歴書!Y$2,$C120&lt;=職務経歴書!Y$3),"●","")</f>
        <v/>
      </c>
      <c r="O120" s="12">
        <f t="shared" si="5"/>
        <v>0</v>
      </c>
    </row>
    <row r="121" spans="1:15" x14ac:dyDescent="0.15">
      <c r="A121">
        <f t="shared" si="6"/>
        <v>1990</v>
      </c>
      <c r="B121">
        <v>2</v>
      </c>
      <c r="C121">
        <f t="shared" si="4"/>
        <v>199002</v>
      </c>
      <c r="D121" s="10" t="str">
        <f>IF(AND($C121&gt;=職務経歴書!O$2,$C121&lt;=職務経歴書!O$3),"●","")</f>
        <v/>
      </c>
      <c r="E121" s="10" t="str">
        <f>IF(AND($C121&gt;=職務経歴書!P$2,$C121&lt;=職務経歴書!P$3),"●","")</f>
        <v/>
      </c>
      <c r="F121" s="10" t="str">
        <f>IF(AND($C121&gt;=職務経歴書!Q$2,$C121&lt;=職務経歴書!Q$3),"●","")</f>
        <v/>
      </c>
      <c r="G121" s="10" t="str">
        <f>IF(AND($C121&gt;=職務経歴書!R$2,$C121&lt;=職務経歴書!R$3),"●","")</f>
        <v/>
      </c>
      <c r="H121" s="10" t="str">
        <f>IF(AND($C121&gt;=職務経歴書!S$2,$C121&lt;=職務経歴書!S$3),"●","")</f>
        <v/>
      </c>
      <c r="I121" s="10" t="str">
        <f>IF(AND($C121&gt;=職務経歴書!T$2,$C121&lt;=職務経歴書!T$3),"●","")</f>
        <v/>
      </c>
      <c r="J121" s="10" t="str">
        <f>IF(AND($C121&gt;=職務経歴書!U$2,$C121&lt;=職務経歴書!U$3),"●","")</f>
        <v/>
      </c>
      <c r="K121" s="10" t="str">
        <f>IF(AND($C121&gt;=職務経歴書!V$2,$C121&lt;=職務経歴書!V$3),"●","")</f>
        <v/>
      </c>
      <c r="L121" s="10" t="str">
        <f>IF(AND($C121&gt;=職務経歴書!W$2,$C121&lt;=職務経歴書!W$3),"●","")</f>
        <v/>
      </c>
      <c r="M121" s="10" t="str">
        <f>IF(AND($C121&gt;=職務経歴書!X$2,$C121&lt;=職務経歴書!X$3),"●","")</f>
        <v/>
      </c>
      <c r="N121" s="10" t="str">
        <f>IF(AND($C121&gt;=職務経歴書!Y$2,$C121&lt;=職務経歴書!Y$3),"●","")</f>
        <v/>
      </c>
      <c r="O121" s="12">
        <f t="shared" si="5"/>
        <v>0</v>
      </c>
    </row>
    <row r="122" spans="1:15" x14ac:dyDescent="0.15">
      <c r="A122">
        <f t="shared" si="6"/>
        <v>1990</v>
      </c>
      <c r="B122">
        <v>3</v>
      </c>
      <c r="C122">
        <f t="shared" si="4"/>
        <v>199003</v>
      </c>
      <c r="D122" s="10" t="str">
        <f>IF(AND($C122&gt;=職務経歴書!O$2,$C122&lt;=職務経歴書!O$3),"●","")</f>
        <v/>
      </c>
      <c r="E122" s="10" t="str">
        <f>IF(AND($C122&gt;=職務経歴書!P$2,$C122&lt;=職務経歴書!P$3),"●","")</f>
        <v/>
      </c>
      <c r="F122" s="10" t="str">
        <f>IF(AND($C122&gt;=職務経歴書!Q$2,$C122&lt;=職務経歴書!Q$3),"●","")</f>
        <v/>
      </c>
      <c r="G122" s="10" t="str">
        <f>IF(AND($C122&gt;=職務経歴書!R$2,$C122&lt;=職務経歴書!R$3),"●","")</f>
        <v/>
      </c>
      <c r="H122" s="10" t="str">
        <f>IF(AND($C122&gt;=職務経歴書!S$2,$C122&lt;=職務経歴書!S$3),"●","")</f>
        <v/>
      </c>
      <c r="I122" s="10" t="str">
        <f>IF(AND($C122&gt;=職務経歴書!T$2,$C122&lt;=職務経歴書!T$3),"●","")</f>
        <v/>
      </c>
      <c r="J122" s="10" t="str">
        <f>IF(AND($C122&gt;=職務経歴書!U$2,$C122&lt;=職務経歴書!U$3),"●","")</f>
        <v/>
      </c>
      <c r="K122" s="10" t="str">
        <f>IF(AND($C122&gt;=職務経歴書!V$2,$C122&lt;=職務経歴書!V$3),"●","")</f>
        <v/>
      </c>
      <c r="L122" s="10" t="str">
        <f>IF(AND($C122&gt;=職務経歴書!W$2,$C122&lt;=職務経歴書!W$3),"●","")</f>
        <v/>
      </c>
      <c r="M122" s="10" t="str">
        <f>IF(AND($C122&gt;=職務経歴書!X$2,$C122&lt;=職務経歴書!X$3),"●","")</f>
        <v/>
      </c>
      <c r="N122" s="10" t="str">
        <f>IF(AND($C122&gt;=職務経歴書!Y$2,$C122&lt;=職務経歴書!Y$3),"●","")</f>
        <v/>
      </c>
      <c r="O122" s="12">
        <f t="shared" si="5"/>
        <v>0</v>
      </c>
    </row>
    <row r="123" spans="1:15" x14ac:dyDescent="0.15">
      <c r="A123">
        <f t="shared" si="6"/>
        <v>1990</v>
      </c>
      <c r="B123">
        <v>4</v>
      </c>
      <c r="C123">
        <f t="shared" si="4"/>
        <v>199004</v>
      </c>
      <c r="D123" s="10" t="str">
        <f>IF(AND($C123&gt;=職務経歴書!O$2,$C123&lt;=職務経歴書!O$3),"●","")</f>
        <v/>
      </c>
      <c r="E123" s="10" t="str">
        <f>IF(AND($C123&gt;=職務経歴書!P$2,$C123&lt;=職務経歴書!P$3),"●","")</f>
        <v/>
      </c>
      <c r="F123" s="10" t="str">
        <f>IF(AND($C123&gt;=職務経歴書!Q$2,$C123&lt;=職務経歴書!Q$3),"●","")</f>
        <v/>
      </c>
      <c r="G123" s="10" t="str">
        <f>IF(AND($C123&gt;=職務経歴書!R$2,$C123&lt;=職務経歴書!R$3),"●","")</f>
        <v/>
      </c>
      <c r="H123" s="10" t="str">
        <f>IF(AND($C123&gt;=職務経歴書!S$2,$C123&lt;=職務経歴書!S$3),"●","")</f>
        <v/>
      </c>
      <c r="I123" s="10" t="str">
        <f>IF(AND($C123&gt;=職務経歴書!T$2,$C123&lt;=職務経歴書!T$3),"●","")</f>
        <v/>
      </c>
      <c r="J123" s="10" t="str">
        <f>IF(AND($C123&gt;=職務経歴書!U$2,$C123&lt;=職務経歴書!U$3),"●","")</f>
        <v/>
      </c>
      <c r="K123" s="10" t="str">
        <f>IF(AND($C123&gt;=職務経歴書!V$2,$C123&lt;=職務経歴書!V$3),"●","")</f>
        <v/>
      </c>
      <c r="L123" s="10" t="str">
        <f>IF(AND($C123&gt;=職務経歴書!W$2,$C123&lt;=職務経歴書!W$3),"●","")</f>
        <v/>
      </c>
      <c r="M123" s="10" t="str">
        <f>IF(AND($C123&gt;=職務経歴書!X$2,$C123&lt;=職務経歴書!X$3),"●","")</f>
        <v/>
      </c>
      <c r="N123" s="10" t="str">
        <f>IF(AND($C123&gt;=職務経歴書!Y$2,$C123&lt;=職務経歴書!Y$3),"●","")</f>
        <v/>
      </c>
      <c r="O123" s="12">
        <f t="shared" si="5"/>
        <v>0</v>
      </c>
    </row>
    <row r="124" spans="1:15" x14ac:dyDescent="0.15">
      <c r="A124">
        <f t="shared" si="6"/>
        <v>1990</v>
      </c>
      <c r="B124">
        <v>5</v>
      </c>
      <c r="C124">
        <f t="shared" si="4"/>
        <v>199005</v>
      </c>
      <c r="D124" s="10" t="str">
        <f>IF(AND($C124&gt;=職務経歴書!O$2,$C124&lt;=職務経歴書!O$3),"●","")</f>
        <v/>
      </c>
      <c r="E124" s="10" t="str">
        <f>IF(AND($C124&gt;=職務経歴書!P$2,$C124&lt;=職務経歴書!P$3),"●","")</f>
        <v/>
      </c>
      <c r="F124" s="10" t="str">
        <f>IF(AND($C124&gt;=職務経歴書!Q$2,$C124&lt;=職務経歴書!Q$3),"●","")</f>
        <v/>
      </c>
      <c r="G124" s="10" t="str">
        <f>IF(AND($C124&gt;=職務経歴書!R$2,$C124&lt;=職務経歴書!R$3),"●","")</f>
        <v/>
      </c>
      <c r="H124" s="10" t="str">
        <f>IF(AND($C124&gt;=職務経歴書!S$2,$C124&lt;=職務経歴書!S$3),"●","")</f>
        <v/>
      </c>
      <c r="I124" s="10" t="str">
        <f>IF(AND($C124&gt;=職務経歴書!T$2,$C124&lt;=職務経歴書!T$3),"●","")</f>
        <v/>
      </c>
      <c r="J124" s="10" t="str">
        <f>IF(AND($C124&gt;=職務経歴書!U$2,$C124&lt;=職務経歴書!U$3),"●","")</f>
        <v/>
      </c>
      <c r="K124" s="10" t="str">
        <f>IF(AND($C124&gt;=職務経歴書!V$2,$C124&lt;=職務経歴書!V$3),"●","")</f>
        <v/>
      </c>
      <c r="L124" s="10" t="str">
        <f>IF(AND($C124&gt;=職務経歴書!W$2,$C124&lt;=職務経歴書!W$3),"●","")</f>
        <v/>
      </c>
      <c r="M124" s="10" t="str">
        <f>IF(AND($C124&gt;=職務経歴書!X$2,$C124&lt;=職務経歴書!X$3),"●","")</f>
        <v/>
      </c>
      <c r="N124" s="10" t="str">
        <f>IF(AND($C124&gt;=職務経歴書!Y$2,$C124&lt;=職務経歴書!Y$3),"●","")</f>
        <v/>
      </c>
      <c r="O124" s="12">
        <f t="shared" si="5"/>
        <v>0</v>
      </c>
    </row>
    <row r="125" spans="1:15" x14ac:dyDescent="0.15">
      <c r="A125">
        <f t="shared" si="6"/>
        <v>1990</v>
      </c>
      <c r="B125">
        <v>6</v>
      </c>
      <c r="C125">
        <f t="shared" si="4"/>
        <v>199006</v>
      </c>
      <c r="D125" s="10" t="str">
        <f>IF(AND($C125&gt;=職務経歴書!O$2,$C125&lt;=職務経歴書!O$3),"●","")</f>
        <v/>
      </c>
      <c r="E125" s="10" t="str">
        <f>IF(AND($C125&gt;=職務経歴書!P$2,$C125&lt;=職務経歴書!P$3),"●","")</f>
        <v/>
      </c>
      <c r="F125" s="10" t="str">
        <f>IF(AND($C125&gt;=職務経歴書!Q$2,$C125&lt;=職務経歴書!Q$3),"●","")</f>
        <v/>
      </c>
      <c r="G125" s="10" t="str">
        <f>IF(AND($C125&gt;=職務経歴書!R$2,$C125&lt;=職務経歴書!R$3),"●","")</f>
        <v/>
      </c>
      <c r="H125" s="10" t="str">
        <f>IF(AND($C125&gt;=職務経歴書!S$2,$C125&lt;=職務経歴書!S$3),"●","")</f>
        <v/>
      </c>
      <c r="I125" s="10" t="str">
        <f>IF(AND($C125&gt;=職務経歴書!T$2,$C125&lt;=職務経歴書!T$3),"●","")</f>
        <v/>
      </c>
      <c r="J125" s="10" t="str">
        <f>IF(AND($C125&gt;=職務経歴書!U$2,$C125&lt;=職務経歴書!U$3),"●","")</f>
        <v/>
      </c>
      <c r="K125" s="10" t="str">
        <f>IF(AND($C125&gt;=職務経歴書!V$2,$C125&lt;=職務経歴書!V$3),"●","")</f>
        <v/>
      </c>
      <c r="L125" s="10" t="str">
        <f>IF(AND($C125&gt;=職務経歴書!W$2,$C125&lt;=職務経歴書!W$3),"●","")</f>
        <v/>
      </c>
      <c r="M125" s="10" t="str">
        <f>IF(AND($C125&gt;=職務経歴書!X$2,$C125&lt;=職務経歴書!X$3),"●","")</f>
        <v/>
      </c>
      <c r="N125" s="10" t="str">
        <f>IF(AND($C125&gt;=職務経歴書!Y$2,$C125&lt;=職務経歴書!Y$3),"●","")</f>
        <v/>
      </c>
      <c r="O125" s="12">
        <f t="shared" si="5"/>
        <v>0</v>
      </c>
    </row>
    <row r="126" spans="1:15" x14ac:dyDescent="0.15">
      <c r="A126">
        <f t="shared" si="6"/>
        <v>1990</v>
      </c>
      <c r="B126">
        <v>7</v>
      </c>
      <c r="C126">
        <f t="shared" si="4"/>
        <v>199007</v>
      </c>
      <c r="D126" s="10" t="str">
        <f>IF(AND($C126&gt;=職務経歴書!O$2,$C126&lt;=職務経歴書!O$3),"●","")</f>
        <v/>
      </c>
      <c r="E126" s="10" t="str">
        <f>IF(AND($C126&gt;=職務経歴書!P$2,$C126&lt;=職務経歴書!P$3),"●","")</f>
        <v/>
      </c>
      <c r="F126" s="10" t="str">
        <f>IF(AND($C126&gt;=職務経歴書!Q$2,$C126&lt;=職務経歴書!Q$3),"●","")</f>
        <v/>
      </c>
      <c r="G126" s="10" t="str">
        <f>IF(AND($C126&gt;=職務経歴書!R$2,$C126&lt;=職務経歴書!R$3),"●","")</f>
        <v/>
      </c>
      <c r="H126" s="10" t="str">
        <f>IF(AND($C126&gt;=職務経歴書!S$2,$C126&lt;=職務経歴書!S$3),"●","")</f>
        <v/>
      </c>
      <c r="I126" s="10" t="str">
        <f>IF(AND($C126&gt;=職務経歴書!T$2,$C126&lt;=職務経歴書!T$3),"●","")</f>
        <v/>
      </c>
      <c r="J126" s="10" t="str">
        <f>IF(AND($C126&gt;=職務経歴書!U$2,$C126&lt;=職務経歴書!U$3),"●","")</f>
        <v/>
      </c>
      <c r="K126" s="10" t="str">
        <f>IF(AND($C126&gt;=職務経歴書!V$2,$C126&lt;=職務経歴書!V$3),"●","")</f>
        <v/>
      </c>
      <c r="L126" s="10" t="str">
        <f>IF(AND($C126&gt;=職務経歴書!W$2,$C126&lt;=職務経歴書!W$3),"●","")</f>
        <v/>
      </c>
      <c r="M126" s="10" t="str">
        <f>IF(AND($C126&gt;=職務経歴書!X$2,$C126&lt;=職務経歴書!X$3),"●","")</f>
        <v/>
      </c>
      <c r="N126" s="10" t="str">
        <f>IF(AND($C126&gt;=職務経歴書!Y$2,$C126&lt;=職務経歴書!Y$3),"●","")</f>
        <v/>
      </c>
      <c r="O126" s="12">
        <f t="shared" si="5"/>
        <v>0</v>
      </c>
    </row>
    <row r="127" spans="1:15" x14ac:dyDescent="0.15">
      <c r="A127">
        <f t="shared" si="6"/>
        <v>1990</v>
      </c>
      <c r="B127">
        <v>8</v>
      </c>
      <c r="C127">
        <f t="shared" si="4"/>
        <v>199008</v>
      </c>
      <c r="D127" s="10" t="str">
        <f>IF(AND($C127&gt;=職務経歴書!O$2,$C127&lt;=職務経歴書!O$3),"●","")</f>
        <v/>
      </c>
      <c r="E127" s="10" t="str">
        <f>IF(AND($C127&gt;=職務経歴書!P$2,$C127&lt;=職務経歴書!P$3),"●","")</f>
        <v/>
      </c>
      <c r="F127" s="10" t="str">
        <f>IF(AND($C127&gt;=職務経歴書!Q$2,$C127&lt;=職務経歴書!Q$3),"●","")</f>
        <v/>
      </c>
      <c r="G127" s="10" t="str">
        <f>IF(AND($C127&gt;=職務経歴書!R$2,$C127&lt;=職務経歴書!R$3),"●","")</f>
        <v/>
      </c>
      <c r="H127" s="10" t="str">
        <f>IF(AND($C127&gt;=職務経歴書!S$2,$C127&lt;=職務経歴書!S$3),"●","")</f>
        <v/>
      </c>
      <c r="I127" s="10" t="str">
        <f>IF(AND($C127&gt;=職務経歴書!T$2,$C127&lt;=職務経歴書!T$3),"●","")</f>
        <v/>
      </c>
      <c r="J127" s="10" t="str">
        <f>IF(AND($C127&gt;=職務経歴書!U$2,$C127&lt;=職務経歴書!U$3),"●","")</f>
        <v/>
      </c>
      <c r="K127" s="10" t="str">
        <f>IF(AND($C127&gt;=職務経歴書!V$2,$C127&lt;=職務経歴書!V$3),"●","")</f>
        <v/>
      </c>
      <c r="L127" s="10" t="str">
        <f>IF(AND($C127&gt;=職務経歴書!W$2,$C127&lt;=職務経歴書!W$3),"●","")</f>
        <v/>
      </c>
      <c r="M127" s="10" t="str">
        <f>IF(AND($C127&gt;=職務経歴書!X$2,$C127&lt;=職務経歴書!X$3),"●","")</f>
        <v/>
      </c>
      <c r="N127" s="10" t="str">
        <f>IF(AND($C127&gt;=職務経歴書!Y$2,$C127&lt;=職務経歴書!Y$3),"●","")</f>
        <v/>
      </c>
      <c r="O127" s="12">
        <f t="shared" si="5"/>
        <v>0</v>
      </c>
    </row>
    <row r="128" spans="1:15" x14ac:dyDescent="0.15">
      <c r="A128">
        <f t="shared" si="6"/>
        <v>1990</v>
      </c>
      <c r="B128">
        <v>9</v>
      </c>
      <c r="C128">
        <f t="shared" si="4"/>
        <v>199009</v>
      </c>
      <c r="D128" s="10" t="str">
        <f>IF(AND($C128&gt;=職務経歴書!O$2,$C128&lt;=職務経歴書!O$3),"●","")</f>
        <v/>
      </c>
      <c r="E128" s="10" t="str">
        <f>IF(AND($C128&gt;=職務経歴書!P$2,$C128&lt;=職務経歴書!P$3),"●","")</f>
        <v/>
      </c>
      <c r="F128" s="10" t="str">
        <f>IF(AND($C128&gt;=職務経歴書!Q$2,$C128&lt;=職務経歴書!Q$3),"●","")</f>
        <v/>
      </c>
      <c r="G128" s="10" t="str">
        <f>IF(AND($C128&gt;=職務経歴書!R$2,$C128&lt;=職務経歴書!R$3),"●","")</f>
        <v/>
      </c>
      <c r="H128" s="10" t="str">
        <f>IF(AND($C128&gt;=職務経歴書!S$2,$C128&lt;=職務経歴書!S$3),"●","")</f>
        <v/>
      </c>
      <c r="I128" s="10" t="str">
        <f>IF(AND($C128&gt;=職務経歴書!T$2,$C128&lt;=職務経歴書!T$3),"●","")</f>
        <v/>
      </c>
      <c r="J128" s="10" t="str">
        <f>IF(AND($C128&gt;=職務経歴書!U$2,$C128&lt;=職務経歴書!U$3),"●","")</f>
        <v/>
      </c>
      <c r="K128" s="10" t="str">
        <f>IF(AND($C128&gt;=職務経歴書!V$2,$C128&lt;=職務経歴書!V$3),"●","")</f>
        <v/>
      </c>
      <c r="L128" s="10" t="str">
        <f>IF(AND($C128&gt;=職務経歴書!W$2,$C128&lt;=職務経歴書!W$3),"●","")</f>
        <v/>
      </c>
      <c r="M128" s="10" t="str">
        <f>IF(AND($C128&gt;=職務経歴書!X$2,$C128&lt;=職務経歴書!X$3),"●","")</f>
        <v/>
      </c>
      <c r="N128" s="10" t="str">
        <f>IF(AND($C128&gt;=職務経歴書!Y$2,$C128&lt;=職務経歴書!Y$3),"●","")</f>
        <v/>
      </c>
      <c r="O128" s="12">
        <f t="shared" si="5"/>
        <v>0</v>
      </c>
    </row>
    <row r="129" spans="1:15" x14ac:dyDescent="0.15">
      <c r="A129">
        <f t="shared" si="6"/>
        <v>1990</v>
      </c>
      <c r="B129">
        <v>10</v>
      </c>
      <c r="C129">
        <f t="shared" si="4"/>
        <v>199010</v>
      </c>
      <c r="D129" s="10" t="str">
        <f>IF(AND($C129&gt;=職務経歴書!O$2,$C129&lt;=職務経歴書!O$3),"●","")</f>
        <v/>
      </c>
      <c r="E129" s="10" t="str">
        <f>IF(AND($C129&gt;=職務経歴書!P$2,$C129&lt;=職務経歴書!P$3),"●","")</f>
        <v/>
      </c>
      <c r="F129" s="10" t="str">
        <f>IF(AND($C129&gt;=職務経歴書!Q$2,$C129&lt;=職務経歴書!Q$3),"●","")</f>
        <v/>
      </c>
      <c r="G129" s="10" t="str">
        <f>IF(AND($C129&gt;=職務経歴書!R$2,$C129&lt;=職務経歴書!R$3),"●","")</f>
        <v/>
      </c>
      <c r="H129" s="10" t="str">
        <f>IF(AND($C129&gt;=職務経歴書!S$2,$C129&lt;=職務経歴書!S$3),"●","")</f>
        <v/>
      </c>
      <c r="I129" s="10" t="str">
        <f>IF(AND($C129&gt;=職務経歴書!T$2,$C129&lt;=職務経歴書!T$3),"●","")</f>
        <v/>
      </c>
      <c r="J129" s="10" t="str">
        <f>IF(AND($C129&gt;=職務経歴書!U$2,$C129&lt;=職務経歴書!U$3),"●","")</f>
        <v/>
      </c>
      <c r="K129" s="10" t="str">
        <f>IF(AND($C129&gt;=職務経歴書!V$2,$C129&lt;=職務経歴書!V$3),"●","")</f>
        <v/>
      </c>
      <c r="L129" s="10" t="str">
        <f>IF(AND($C129&gt;=職務経歴書!W$2,$C129&lt;=職務経歴書!W$3),"●","")</f>
        <v/>
      </c>
      <c r="M129" s="10" t="str">
        <f>IF(AND($C129&gt;=職務経歴書!X$2,$C129&lt;=職務経歴書!X$3),"●","")</f>
        <v/>
      </c>
      <c r="N129" s="10" t="str">
        <f>IF(AND($C129&gt;=職務経歴書!Y$2,$C129&lt;=職務経歴書!Y$3),"●","")</f>
        <v/>
      </c>
      <c r="O129" s="12">
        <f t="shared" si="5"/>
        <v>0</v>
      </c>
    </row>
    <row r="130" spans="1:15" x14ac:dyDescent="0.15">
      <c r="A130">
        <f t="shared" si="6"/>
        <v>1990</v>
      </c>
      <c r="B130">
        <v>11</v>
      </c>
      <c r="C130">
        <f t="shared" si="4"/>
        <v>199011</v>
      </c>
      <c r="D130" s="10" t="str">
        <f>IF(AND($C130&gt;=職務経歴書!O$2,$C130&lt;=職務経歴書!O$3),"●","")</f>
        <v/>
      </c>
      <c r="E130" s="10" t="str">
        <f>IF(AND($C130&gt;=職務経歴書!P$2,$C130&lt;=職務経歴書!P$3),"●","")</f>
        <v/>
      </c>
      <c r="F130" s="10" t="str">
        <f>IF(AND($C130&gt;=職務経歴書!Q$2,$C130&lt;=職務経歴書!Q$3),"●","")</f>
        <v/>
      </c>
      <c r="G130" s="10" t="str">
        <f>IF(AND($C130&gt;=職務経歴書!R$2,$C130&lt;=職務経歴書!R$3),"●","")</f>
        <v/>
      </c>
      <c r="H130" s="10" t="str">
        <f>IF(AND($C130&gt;=職務経歴書!S$2,$C130&lt;=職務経歴書!S$3),"●","")</f>
        <v/>
      </c>
      <c r="I130" s="10" t="str">
        <f>IF(AND($C130&gt;=職務経歴書!T$2,$C130&lt;=職務経歴書!T$3),"●","")</f>
        <v/>
      </c>
      <c r="J130" s="10" t="str">
        <f>IF(AND($C130&gt;=職務経歴書!U$2,$C130&lt;=職務経歴書!U$3),"●","")</f>
        <v/>
      </c>
      <c r="K130" s="10" t="str">
        <f>IF(AND($C130&gt;=職務経歴書!V$2,$C130&lt;=職務経歴書!V$3),"●","")</f>
        <v/>
      </c>
      <c r="L130" s="10" t="str">
        <f>IF(AND($C130&gt;=職務経歴書!W$2,$C130&lt;=職務経歴書!W$3),"●","")</f>
        <v/>
      </c>
      <c r="M130" s="10" t="str">
        <f>IF(AND($C130&gt;=職務経歴書!X$2,$C130&lt;=職務経歴書!X$3),"●","")</f>
        <v/>
      </c>
      <c r="N130" s="10" t="str">
        <f>IF(AND($C130&gt;=職務経歴書!Y$2,$C130&lt;=職務経歴書!Y$3),"●","")</f>
        <v/>
      </c>
      <c r="O130" s="12">
        <f t="shared" si="5"/>
        <v>0</v>
      </c>
    </row>
    <row r="131" spans="1:15" x14ac:dyDescent="0.15">
      <c r="A131">
        <f t="shared" si="6"/>
        <v>1990</v>
      </c>
      <c r="B131">
        <v>12</v>
      </c>
      <c r="C131">
        <f t="shared" si="4"/>
        <v>199012</v>
      </c>
      <c r="D131" s="10" t="str">
        <f>IF(AND($C131&gt;=職務経歴書!O$2,$C131&lt;=職務経歴書!O$3),"●","")</f>
        <v/>
      </c>
      <c r="E131" s="10" t="str">
        <f>IF(AND($C131&gt;=職務経歴書!P$2,$C131&lt;=職務経歴書!P$3),"●","")</f>
        <v/>
      </c>
      <c r="F131" s="10" t="str">
        <f>IF(AND($C131&gt;=職務経歴書!Q$2,$C131&lt;=職務経歴書!Q$3),"●","")</f>
        <v/>
      </c>
      <c r="G131" s="10" t="str">
        <f>IF(AND($C131&gt;=職務経歴書!R$2,$C131&lt;=職務経歴書!R$3),"●","")</f>
        <v/>
      </c>
      <c r="H131" s="10" t="str">
        <f>IF(AND($C131&gt;=職務経歴書!S$2,$C131&lt;=職務経歴書!S$3),"●","")</f>
        <v/>
      </c>
      <c r="I131" s="10" t="str">
        <f>IF(AND($C131&gt;=職務経歴書!T$2,$C131&lt;=職務経歴書!T$3),"●","")</f>
        <v/>
      </c>
      <c r="J131" s="10" t="str">
        <f>IF(AND($C131&gt;=職務経歴書!U$2,$C131&lt;=職務経歴書!U$3),"●","")</f>
        <v/>
      </c>
      <c r="K131" s="10" t="str">
        <f>IF(AND($C131&gt;=職務経歴書!V$2,$C131&lt;=職務経歴書!V$3),"●","")</f>
        <v/>
      </c>
      <c r="L131" s="10" t="str">
        <f>IF(AND($C131&gt;=職務経歴書!W$2,$C131&lt;=職務経歴書!W$3),"●","")</f>
        <v/>
      </c>
      <c r="M131" s="10" t="str">
        <f>IF(AND($C131&gt;=職務経歴書!X$2,$C131&lt;=職務経歴書!X$3),"●","")</f>
        <v/>
      </c>
      <c r="N131" s="10" t="str">
        <f>IF(AND($C131&gt;=職務経歴書!Y$2,$C131&lt;=職務経歴書!Y$3),"●","")</f>
        <v/>
      </c>
      <c r="O131" s="12">
        <f t="shared" si="5"/>
        <v>0</v>
      </c>
    </row>
    <row r="132" spans="1:15" x14ac:dyDescent="0.15">
      <c r="A132">
        <f t="shared" si="6"/>
        <v>1991</v>
      </c>
      <c r="B132">
        <v>1</v>
      </c>
      <c r="C132">
        <f t="shared" ref="C132:C195" si="7">VALUE(A132&amp;TEXT(B132,"00"))</f>
        <v>199101</v>
      </c>
      <c r="D132" s="10" t="str">
        <f>IF(AND($C132&gt;=職務経歴書!O$2,$C132&lt;=職務経歴書!O$3),"●","")</f>
        <v/>
      </c>
      <c r="E132" s="10" t="str">
        <f>IF(AND($C132&gt;=職務経歴書!P$2,$C132&lt;=職務経歴書!P$3),"●","")</f>
        <v/>
      </c>
      <c r="F132" s="10" t="str">
        <f>IF(AND($C132&gt;=職務経歴書!Q$2,$C132&lt;=職務経歴書!Q$3),"●","")</f>
        <v/>
      </c>
      <c r="G132" s="10" t="str">
        <f>IF(AND($C132&gt;=職務経歴書!R$2,$C132&lt;=職務経歴書!R$3),"●","")</f>
        <v/>
      </c>
      <c r="H132" s="10" t="str">
        <f>IF(AND($C132&gt;=職務経歴書!S$2,$C132&lt;=職務経歴書!S$3),"●","")</f>
        <v/>
      </c>
      <c r="I132" s="10" t="str">
        <f>IF(AND($C132&gt;=職務経歴書!T$2,$C132&lt;=職務経歴書!T$3),"●","")</f>
        <v/>
      </c>
      <c r="J132" s="10" t="str">
        <f>IF(AND($C132&gt;=職務経歴書!U$2,$C132&lt;=職務経歴書!U$3),"●","")</f>
        <v/>
      </c>
      <c r="K132" s="10" t="str">
        <f>IF(AND($C132&gt;=職務経歴書!V$2,$C132&lt;=職務経歴書!V$3),"●","")</f>
        <v/>
      </c>
      <c r="L132" s="10" t="str">
        <f>IF(AND($C132&gt;=職務経歴書!W$2,$C132&lt;=職務経歴書!W$3),"●","")</f>
        <v/>
      </c>
      <c r="M132" s="10" t="str">
        <f>IF(AND($C132&gt;=職務経歴書!X$2,$C132&lt;=職務経歴書!X$3),"●","")</f>
        <v/>
      </c>
      <c r="N132" s="10" t="str">
        <f>IF(AND($C132&gt;=職務経歴書!Y$2,$C132&lt;=職務経歴書!Y$3),"●","")</f>
        <v/>
      </c>
      <c r="O132" s="12">
        <f t="shared" ref="O132:O195" si="8">IF(COUNTIF(D132:N132,"●")&gt;=2,1,COUNTIF(D132:N132,"●"))</f>
        <v>0</v>
      </c>
    </row>
    <row r="133" spans="1:15" x14ac:dyDescent="0.15">
      <c r="A133">
        <f t="shared" ref="A133:A196" si="9">IF(B133=1,A132+1,A132)</f>
        <v>1991</v>
      </c>
      <c r="B133">
        <v>2</v>
      </c>
      <c r="C133">
        <f t="shared" si="7"/>
        <v>199102</v>
      </c>
      <c r="D133" s="10" t="str">
        <f>IF(AND($C133&gt;=職務経歴書!O$2,$C133&lt;=職務経歴書!O$3),"●","")</f>
        <v/>
      </c>
      <c r="E133" s="10" t="str">
        <f>IF(AND($C133&gt;=職務経歴書!P$2,$C133&lt;=職務経歴書!P$3),"●","")</f>
        <v/>
      </c>
      <c r="F133" s="10" t="str">
        <f>IF(AND($C133&gt;=職務経歴書!Q$2,$C133&lt;=職務経歴書!Q$3),"●","")</f>
        <v/>
      </c>
      <c r="G133" s="10" t="str">
        <f>IF(AND($C133&gt;=職務経歴書!R$2,$C133&lt;=職務経歴書!R$3),"●","")</f>
        <v/>
      </c>
      <c r="H133" s="10" t="str">
        <f>IF(AND($C133&gt;=職務経歴書!S$2,$C133&lt;=職務経歴書!S$3),"●","")</f>
        <v/>
      </c>
      <c r="I133" s="10" t="str">
        <f>IF(AND($C133&gt;=職務経歴書!T$2,$C133&lt;=職務経歴書!T$3),"●","")</f>
        <v/>
      </c>
      <c r="J133" s="10" t="str">
        <f>IF(AND($C133&gt;=職務経歴書!U$2,$C133&lt;=職務経歴書!U$3),"●","")</f>
        <v/>
      </c>
      <c r="K133" s="10" t="str">
        <f>IF(AND($C133&gt;=職務経歴書!V$2,$C133&lt;=職務経歴書!V$3),"●","")</f>
        <v/>
      </c>
      <c r="L133" s="10" t="str">
        <f>IF(AND($C133&gt;=職務経歴書!W$2,$C133&lt;=職務経歴書!W$3),"●","")</f>
        <v/>
      </c>
      <c r="M133" s="10" t="str">
        <f>IF(AND($C133&gt;=職務経歴書!X$2,$C133&lt;=職務経歴書!X$3),"●","")</f>
        <v/>
      </c>
      <c r="N133" s="10" t="str">
        <f>IF(AND($C133&gt;=職務経歴書!Y$2,$C133&lt;=職務経歴書!Y$3),"●","")</f>
        <v/>
      </c>
      <c r="O133" s="12">
        <f t="shared" si="8"/>
        <v>0</v>
      </c>
    </row>
    <row r="134" spans="1:15" x14ac:dyDescent="0.15">
      <c r="A134">
        <f t="shared" si="9"/>
        <v>1991</v>
      </c>
      <c r="B134">
        <v>3</v>
      </c>
      <c r="C134">
        <f t="shared" si="7"/>
        <v>199103</v>
      </c>
      <c r="D134" s="10" t="str">
        <f>IF(AND($C134&gt;=職務経歴書!O$2,$C134&lt;=職務経歴書!O$3),"●","")</f>
        <v/>
      </c>
      <c r="E134" s="10" t="str">
        <f>IF(AND($C134&gt;=職務経歴書!P$2,$C134&lt;=職務経歴書!P$3),"●","")</f>
        <v/>
      </c>
      <c r="F134" s="10" t="str">
        <f>IF(AND($C134&gt;=職務経歴書!Q$2,$C134&lt;=職務経歴書!Q$3),"●","")</f>
        <v/>
      </c>
      <c r="G134" s="10" t="str">
        <f>IF(AND($C134&gt;=職務経歴書!R$2,$C134&lt;=職務経歴書!R$3),"●","")</f>
        <v/>
      </c>
      <c r="H134" s="10" t="str">
        <f>IF(AND($C134&gt;=職務経歴書!S$2,$C134&lt;=職務経歴書!S$3),"●","")</f>
        <v/>
      </c>
      <c r="I134" s="10" t="str">
        <f>IF(AND($C134&gt;=職務経歴書!T$2,$C134&lt;=職務経歴書!T$3),"●","")</f>
        <v/>
      </c>
      <c r="J134" s="10" t="str">
        <f>IF(AND($C134&gt;=職務経歴書!U$2,$C134&lt;=職務経歴書!U$3),"●","")</f>
        <v/>
      </c>
      <c r="K134" s="10" t="str">
        <f>IF(AND($C134&gt;=職務経歴書!V$2,$C134&lt;=職務経歴書!V$3),"●","")</f>
        <v/>
      </c>
      <c r="L134" s="10" t="str">
        <f>IF(AND($C134&gt;=職務経歴書!W$2,$C134&lt;=職務経歴書!W$3),"●","")</f>
        <v/>
      </c>
      <c r="M134" s="10" t="str">
        <f>IF(AND($C134&gt;=職務経歴書!X$2,$C134&lt;=職務経歴書!X$3),"●","")</f>
        <v/>
      </c>
      <c r="N134" s="10" t="str">
        <f>IF(AND($C134&gt;=職務経歴書!Y$2,$C134&lt;=職務経歴書!Y$3),"●","")</f>
        <v/>
      </c>
      <c r="O134" s="12">
        <f t="shared" si="8"/>
        <v>0</v>
      </c>
    </row>
    <row r="135" spans="1:15" x14ac:dyDescent="0.15">
      <c r="A135">
        <f t="shared" si="9"/>
        <v>1991</v>
      </c>
      <c r="B135">
        <v>4</v>
      </c>
      <c r="C135">
        <f t="shared" si="7"/>
        <v>199104</v>
      </c>
      <c r="D135" s="10" t="str">
        <f>IF(AND($C135&gt;=職務経歴書!O$2,$C135&lt;=職務経歴書!O$3),"●","")</f>
        <v/>
      </c>
      <c r="E135" s="10" t="str">
        <f>IF(AND($C135&gt;=職務経歴書!P$2,$C135&lt;=職務経歴書!P$3),"●","")</f>
        <v/>
      </c>
      <c r="F135" s="10" t="str">
        <f>IF(AND($C135&gt;=職務経歴書!Q$2,$C135&lt;=職務経歴書!Q$3),"●","")</f>
        <v/>
      </c>
      <c r="G135" s="10" t="str">
        <f>IF(AND($C135&gt;=職務経歴書!R$2,$C135&lt;=職務経歴書!R$3),"●","")</f>
        <v/>
      </c>
      <c r="H135" s="10" t="str">
        <f>IF(AND($C135&gt;=職務経歴書!S$2,$C135&lt;=職務経歴書!S$3),"●","")</f>
        <v/>
      </c>
      <c r="I135" s="10" t="str">
        <f>IF(AND($C135&gt;=職務経歴書!T$2,$C135&lt;=職務経歴書!T$3),"●","")</f>
        <v/>
      </c>
      <c r="J135" s="10" t="str">
        <f>IF(AND($C135&gt;=職務経歴書!U$2,$C135&lt;=職務経歴書!U$3),"●","")</f>
        <v/>
      </c>
      <c r="K135" s="10" t="str">
        <f>IF(AND($C135&gt;=職務経歴書!V$2,$C135&lt;=職務経歴書!V$3),"●","")</f>
        <v/>
      </c>
      <c r="L135" s="10" t="str">
        <f>IF(AND($C135&gt;=職務経歴書!W$2,$C135&lt;=職務経歴書!W$3),"●","")</f>
        <v/>
      </c>
      <c r="M135" s="10" t="str">
        <f>IF(AND($C135&gt;=職務経歴書!X$2,$C135&lt;=職務経歴書!X$3),"●","")</f>
        <v/>
      </c>
      <c r="N135" s="10" t="str">
        <f>IF(AND($C135&gt;=職務経歴書!Y$2,$C135&lt;=職務経歴書!Y$3),"●","")</f>
        <v/>
      </c>
      <c r="O135" s="12">
        <f t="shared" si="8"/>
        <v>0</v>
      </c>
    </row>
    <row r="136" spans="1:15" x14ac:dyDescent="0.15">
      <c r="A136">
        <f t="shared" si="9"/>
        <v>1991</v>
      </c>
      <c r="B136">
        <v>5</v>
      </c>
      <c r="C136">
        <f t="shared" si="7"/>
        <v>199105</v>
      </c>
      <c r="D136" s="10" t="str">
        <f>IF(AND($C136&gt;=職務経歴書!O$2,$C136&lt;=職務経歴書!O$3),"●","")</f>
        <v/>
      </c>
      <c r="E136" s="10" t="str">
        <f>IF(AND($C136&gt;=職務経歴書!P$2,$C136&lt;=職務経歴書!P$3),"●","")</f>
        <v/>
      </c>
      <c r="F136" s="10" t="str">
        <f>IF(AND($C136&gt;=職務経歴書!Q$2,$C136&lt;=職務経歴書!Q$3),"●","")</f>
        <v/>
      </c>
      <c r="G136" s="10" t="str">
        <f>IF(AND($C136&gt;=職務経歴書!R$2,$C136&lt;=職務経歴書!R$3),"●","")</f>
        <v/>
      </c>
      <c r="H136" s="10" t="str">
        <f>IF(AND($C136&gt;=職務経歴書!S$2,$C136&lt;=職務経歴書!S$3),"●","")</f>
        <v/>
      </c>
      <c r="I136" s="10" t="str">
        <f>IF(AND($C136&gt;=職務経歴書!T$2,$C136&lt;=職務経歴書!T$3),"●","")</f>
        <v/>
      </c>
      <c r="J136" s="10" t="str">
        <f>IF(AND($C136&gt;=職務経歴書!U$2,$C136&lt;=職務経歴書!U$3),"●","")</f>
        <v/>
      </c>
      <c r="K136" s="10" t="str">
        <f>IF(AND($C136&gt;=職務経歴書!V$2,$C136&lt;=職務経歴書!V$3),"●","")</f>
        <v/>
      </c>
      <c r="L136" s="10" t="str">
        <f>IF(AND($C136&gt;=職務経歴書!W$2,$C136&lt;=職務経歴書!W$3),"●","")</f>
        <v/>
      </c>
      <c r="M136" s="10" t="str">
        <f>IF(AND($C136&gt;=職務経歴書!X$2,$C136&lt;=職務経歴書!X$3),"●","")</f>
        <v/>
      </c>
      <c r="N136" s="10" t="str">
        <f>IF(AND($C136&gt;=職務経歴書!Y$2,$C136&lt;=職務経歴書!Y$3),"●","")</f>
        <v/>
      </c>
      <c r="O136" s="12">
        <f t="shared" si="8"/>
        <v>0</v>
      </c>
    </row>
    <row r="137" spans="1:15" x14ac:dyDescent="0.15">
      <c r="A137">
        <f t="shared" si="9"/>
        <v>1991</v>
      </c>
      <c r="B137">
        <v>6</v>
      </c>
      <c r="C137">
        <f t="shared" si="7"/>
        <v>199106</v>
      </c>
      <c r="D137" s="10" t="str">
        <f>IF(AND($C137&gt;=職務経歴書!O$2,$C137&lt;=職務経歴書!O$3),"●","")</f>
        <v/>
      </c>
      <c r="E137" s="10" t="str">
        <f>IF(AND($C137&gt;=職務経歴書!P$2,$C137&lt;=職務経歴書!P$3),"●","")</f>
        <v/>
      </c>
      <c r="F137" s="10" t="str">
        <f>IF(AND($C137&gt;=職務経歴書!Q$2,$C137&lt;=職務経歴書!Q$3),"●","")</f>
        <v/>
      </c>
      <c r="G137" s="10" t="str">
        <f>IF(AND($C137&gt;=職務経歴書!R$2,$C137&lt;=職務経歴書!R$3),"●","")</f>
        <v/>
      </c>
      <c r="H137" s="10" t="str">
        <f>IF(AND($C137&gt;=職務経歴書!S$2,$C137&lt;=職務経歴書!S$3),"●","")</f>
        <v/>
      </c>
      <c r="I137" s="10" t="str">
        <f>IF(AND($C137&gt;=職務経歴書!T$2,$C137&lt;=職務経歴書!T$3),"●","")</f>
        <v/>
      </c>
      <c r="J137" s="10" t="str">
        <f>IF(AND($C137&gt;=職務経歴書!U$2,$C137&lt;=職務経歴書!U$3),"●","")</f>
        <v/>
      </c>
      <c r="K137" s="10" t="str">
        <f>IF(AND($C137&gt;=職務経歴書!V$2,$C137&lt;=職務経歴書!V$3),"●","")</f>
        <v/>
      </c>
      <c r="L137" s="10" t="str">
        <f>IF(AND($C137&gt;=職務経歴書!W$2,$C137&lt;=職務経歴書!W$3),"●","")</f>
        <v/>
      </c>
      <c r="M137" s="10" t="str">
        <f>IF(AND($C137&gt;=職務経歴書!X$2,$C137&lt;=職務経歴書!X$3),"●","")</f>
        <v/>
      </c>
      <c r="N137" s="10" t="str">
        <f>IF(AND($C137&gt;=職務経歴書!Y$2,$C137&lt;=職務経歴書!Y$3),"●","")</f>
        <v/>
      </c>
      <c r="O137" s="12">
        <f t="shared" si="8"/>
        <v>0</v>
      </c>
    </row>
    <row r="138" spans="1:15" x14ac:dyDescent="0.15">
      <c r="A138">
        <f t="shared" si="9"/>
        <v>1991</v>
      </c>
      <c r="B138">
        <v>7</v>
      </c>
      <c r="C138">
        <f t="shared" si="7"/>
        <v>199107</v>
      </c>
      <c r="D138" s="10" t="str">
        <f>IF(AND($C138&gt;=職務経歴書!O$2,$C138&lt;=職務経歴書!O$3),"●","")</f>
        <v/>
      </c>
      <c r="E138" s="10" t="str">
        <f>IF(AND($C138&gt;=職務経歴書!P$2,$C138&lt;=職務経歴書!P$3),"●","")</f>
        <v/>
      </c>
      <c r="F138" s="10" t="str">
        <f>IF(AND($C138&gt;=職務経歴書!Q$2,$C138&lt;=職務経歴書!Q$3),"●","")</f>
        <v/>
      </c>
      <c r="G138" s="10" t="str">
        <f>IF(AND($C138&gt;=職務経歴書!R$2,$C138&lt;=職務経歴書!R$3),"●","")</f>
        <v/>
      </c>
      <c r="H138" s="10" t="str">
        <f>IF(AND($C138&gt;=職務経歴書!S$2,$C138&lt;=職務経歴書!S$3),"●","")</f>
        <v/>
      </c>
      <c r="I138" s="10" t="str">
        <f>IF(AND($C138&gt;=職務経歴書!T$2,$C138&lt;=職務経歴書!T$3),"●","")</f>
        <v/>
      </c>
      <c r="J138" s="10" t="str">
        <f>IF(AND($C138&gt;=職務経歴書!U$2,$C138&lt;=職務経歴書!U$3),"●","")</f>
        <v/>
      </c>
      <c r="K138" s="10" t="str">
        <f>IF(AND($C138&gt;=職務経歴書!V$2,$C138&lt;=職務経歴書!V$3),"●","")</f>
        <v/>
      </c>
      <c r="L138" s="10" t="str">
        <f>IF(AND($C138&gt;=職務経歴書!W$2,$C138&lt;=職務経歴書!W$3),"●","")</f>
        <v/>
      </c>
      <c r="M138" s="10" t="str">
        <f>IF(AND($C138&gt;=職務経歴書!X$2,$C138&lt;=職務経歴書!X$3),"●","")</f>
        <v/>
      </c>
      <c r="N138" s="10" t="str">
        <f>IF(AND($C138&gt;=職務経歴書!Y$2,$C138&lt;=職務経歴書!Y$3),"●","")</f>
        <v/>
      </c>
      <c r="O138" s="12">
        <f t="shared" si="8"/>
        <v>0</v>
      </c>
    </row>
    <row r="139" spans="1:15" x14ac:dyDescent="0.15">
      <c r="A139">
        <f t="shared" si="9"/>
        <v>1991</v>
      </c>
      <c r="B139">
        <v>8</v>
      </c>
      <c r="C139">
        <f t="shared" si="7"/>
        <v>199108</v>
      </c>
      <c r="D139" s="10" t="str">
        <f>IF(AND($C139&gt;=職務経歴書!O$2,$C139&lt;=職務経歴書!O$3),"●","")</f>
        <v/>
      </c>
      <c r="E139" s="10" t="str">
        <f>IF(AND($C139&gt;=職務経歴書!P$2,$C139&lt;=職務経歴書!P$3),"●","")</f>
        <v/>
      </c>
      <c r="F139" s="10" t="str">
        <f>IF(AND($C139&gt;=職務経歴書!Q$2,$C139&lt;=職務経歴書!Q$3),"●","")</f>
        <v/>
      </c>
      <c r="G139" s="10" t="str">
        <f>IF(AND($C139&gt;=職務経歴書!R$2,$C139&lt;=職務経歴書!R$3),"●","")</f>
        <v/>
      </c>
      <c r="H139" s="10" t="str">
        <f>IF(AND($C139&gt;=職務経歴書!S$2,$C139&lt;=職務経歴書!S$3),"●","")</f>
        <v/>
      </c>
      <c r="I139" s="10" t="str">
        <f>IF(AND($C139&gt;=職務経歴書!T$2,$C139&lt;=職務経歴書!T$3),"●","")</f>
        <v/>
      </c>
      <c r="J139" s="10" t="str">
        <f>IF(AND($C139&gt;=職務経歴書!U$2,$C139&lt;=職務経歴書!U$3),"●","")</f>
        <v/>
      </c>
      <c r="K139" s="10" t="str">
        <f>IF(AND($C139&gt;=職務経歴書!V$2,$C139&lt;=職務経歴書!V$3),"●","")</f>
        <v/>
      </c>
      <c r="L139" s="10" t="str">
        <f>IF(AND($C139&gt;=職務経歴書!W$2,$C139&lt;=職務経歴書!W$3),"●","")</f>
        <v/>
      </c>
      <c r="M139" s="10" t="str">
        <f>IF(AND($C139&gt;=職務経歴書!X$2,$C139&lt;=職務経歴書!X$3),"●","")</f>
        <v/>
      </c>
      <c r="N139" s="10" t="str">
        <f>IF(AND($C139&gt;=職務経歴書!Y$2,$C139&lt;=職務経歴書!Y$3),"●","")</f>
        <v/>
      </c>
      <c r="O139" s="12">
        <f t="shared" si="8"/>
        <v>0</v>
      </c>
    </row>
    <row r="140" spans="1:15" x14ac:dyDescent="0.15">
      <c r="A140">
        <f t="shared" si="9"/>
        <v>1991</v>
      </c>
      <c r="B140">
        <v>9</v>
      </c>
      <c r="C140">
        <f t="shared" si="7"/>
        <v>199109</v>
      </c>
      <c r="D140" s="10" t="str">
        <f>IF(AND($C140&gt;=職務経歴書!O$2,$C140&lt;=職務経歴書!O$3),"●","")</f>
        <v/>
      </c>
      <c r="E140" s="10" t="str">
        <f>IF(AND($C140&gt;=職務経歴書!P$2,$C140&lt;=職務経歴書!P$3),"●","")</f>
        <v/>
      </c>
      <c r="F140" s="10" t="str">
        <f>IF(AND($C140&gt;=職務経歴書!Q$2,$C140&lt;=職務経歴書!Q$3),"●","")</f>
        <v/>
      </c>
      <c r="G140" s="10" t="str">
        <f>IF(AND($C140&gt;=職務経歴書!R$2,$C140&lt;=職務経歴書!R$3),"●","")</f>
        <v/>
      </c>
      <c r="H140" s="10" t="str">
        <f>IF(AND($C140&gt;=職務経歴書!S$2,$C140&lt;=職務経歴書!S$3),"●","")</f>
        <v/>
      </c>
      <c r="I140" s="10" t="str">
        <f>IF(AND($C140&gt;=職務経歴書!T$2,$C140&lt;=職務経歴書!T$3),"●","")</f>
        <v/>
      </c>
      <c r="J140" s="10" t="str">
        <f>IF(AND($C140&gt;=職務経歴書!U$2,$C140&lt;=職務経歴書!U$3),"●","")</f>
        <v/>
      </c>
      <c r="K140" s="10" t="str">
        <f>IF(AND($C140&gt;=職務経歴書!V$2,$C140&lt;=職務経歴書!V$3),"●","")</f>
        <v/>
      </c>
      <c r="L140" s="10" t="str">
        <f>IF(AND($C140&gt;=職務経歴書!W$2,$C140&lt;=職務経歴書!W$3),"●","")</f>
        <v/>
      </c>
      <c r="M140" s="10" t="str">
        <f>IF(AND($C140&gt;=職務経歴書!X$2,$C140&lt;=職務経歴書!X$3),"●","")</f>
        <v/>
      </c>
      <c r="N140" s="10" t="str">
        <f>IF(AND($C140&gt;=職務経歴書!Y$2,$C140&lt;=職務経歴書!Y$3),"●","")</f>
        <v/>
      </c>
      <c r="O140" s="12">
        <f t="shared" si="8"/>
        <v>0</v>
      </c>
    </row>
    <row r="141" spans="1:15" x14ac:dyDescent="0.15">
      <c r="A141">
        <f t="shared" si="9"/>
        <v>1991</v>
      </c>
      <c r="B141">
        <v>10</v>
      </c>
      <c r="C141">
        <f t="shared" si="7"/>
        <v>199110</v>
      </c>
      <c r="D141" s="10" t="str">
        <f>IF(AND($C141&gt;=職務経歴書!O$2,$C141&lt;=職務経歴書!O$3),"●","")</f>
        <v/>
      </c>
      <c r="E141" s="10" t="str">
        <f>IF(AND($C141&gt;=職務経歴書!P$2,$C141&lt;=職務経歴書!P$3),"●","")</f>
        <v/>
      </c>
      <c r="F141" s="10" t="str">
        <f>IF(AND($C141&gt;=職務経歴書!Q$2,$C141&lt;=職務経歴書!Q$3),"●","")</f>
        <v/>
      </c>
      <c r="G141" s="10" t="str">
        <f>IF(AND($C141&gt;=職務経歴書!R$2,$C141&lt;=職務経歴書!R$3),"●","")</f>
        <v/>
      </c>
      <c r="H141" s="10" t="str">
        <f>IF(AND($C141&gt;=職務経歴書!S$2,$C141&lt;=職務経歴書!S$3),"●","")</f>
        <v/>
      </c>
      <c r="I141" s="10" t="str">
        <f>IF(AND($C141&gt;=職務経歴書!T$2,$C141&lt;=職務経歴書!T$3),"●","")</f>
        <v/>
      </c>
      <c r="J141" s="10" t="str">
        <f>IF(AND($C141&gt;=職務経歴書!U$2,$C141&lt;=職務経歴書!U$3),"●","")</f>
        <v/>
      </c>
      <c r="K141" s="10" t="str">
        <f>IF(AND($C141&gt;=職務経歴書!V$2,$C141&lt;=職務経歴書!V$3),"●","")</f>
        <v/>
      </c>
      <c r="L141" s="10" t="str">
        <f>IF(AND($C141&gt;=職務経歴書!W$2,$C141&lt;=職務経歴書!W$3),"●","")</f>
        <v/>
      </c>
      <c r="M141" s="10" t="str">
        <f>IF(AND($C141&gt;=職務経歴書!X$2,$C141&lt;=職務経歴書!X$3),"●","")</f>
        <v/>
      </c>
      <c r="N141" s="10" t="str">
        <f>IF(AND($C141&gt;=職務経歴書!Y$2,$C141&lt;=職務経歴書!Y$3),"●","")</f>
        <v/>
      </c>
      <c r="O141" s="12">
        <f t="shared" si="8"/>
        <v>0</v>
      </c>
    </row>
    <row r="142" spans="1:15" x14ac:dyDescent="0.15">
      <c r="A142">
        <f t="shared" si="9"/>
        <v>1991</v>
      </c>
      <c r="B142">
        <v>11</v>
      </c>
      <c r="C142">
        <f t="shared" si="7"/>
        <v>199111</v>
      </c>
      <c r="D142" s="10" t="str">
        <f>IF(AND($C142&gt;=職務経歴書!O$2,$C142&lt;=職務経歴書!O$3),"●","")</f>
        <v/>
      </c>
      <c r="E142" s="10" t="str">
        <f>IF(AND($C142&gt;=職務経歴書!P$2,$C142&lt;=職務経歴書!P$3),"●","")</f>
        <v/>
      </c>
      <c r="F142" s="10" t="str">
        <f>IF(AND($C142&gt;=職務経歴書!Q$2,$C142&lt;=職務経歴書!Q$3),"●","")</f>
        <v/>
      </c>
      <c r="G142" s="10" t="str">
        <f>IF(AND($C142&gt;=職務経歴書!R$2,$C142&lt;=職務経歴書!R$3),"●","")</f>
        <v/>
      </c>
      <c r="H142" s="10" t="str">
        <f>IF(AND($C142&gt;=職務経歴書!S$2,$C142&lt;=職務経歴書!S$3),"●","")</f>
        <v/>
      </c>
      <c r="I142" s="10" t="str">
        <f>IF(AND($C142&gt;=職務経歴書!T$2,$C142&lt;=職務経歴書!T$3),"●","")</f>
        <v/>
      </c>
      <c r="J142" s="10" t="str">
        <f>IF(AND($C142&gt;=職務経歴書!U$2,$C142&lt;=職務経歴書!U$3),"●","")</f>
        <v/>
      </c>
      <c r="K142" s="10" t="str">
        <f>IF(AND($C142&gt;=職務経歴書!V$2,$C142&lt;=職務経歴書!V$3),"●","")</f>
        <v/>
      </c>
      <c r="L142" s="10" t="str">
        <f>IF(AND($C142&gt;=職務経歴書!W$2,$C142&lt;=職務経歴書!W$3),"●","")</f>
        <v/>
      </c>
      <c r="M142" s="10" t="str">
        <f>IF(AND($C142&gt;=職務経歴書!X$2,$C142&lt;=職務経歴書!X$3),"●","")</f>
        <v/>
      </c>
      <c r="N142" s="10" t="str">
        <f>IF(AND($C142&gt;=職務経歴書!Y$2,$C142&lt;=職務経歴書!Y$3),"●","")</f>
        <v/>
      </c>
      <c r="O142" s="12">
        <f t="shared" si="8"/>
        <v>0</v>
      </c>
    </row>
    <row r="143" spans="1:15" x14ac:dyDescent="0.15">
      <c r="A143">
        <f t="shared" si="9"/>
        <v>1991</v>
      </c>
      <c r="B143">
        <v>12</v>
      </c>
      <c r="C143">
        <f t="shared" si="7"/>
        <v>199112</v>
      </c>
      <c r="D143" s="10" t="str">
        <f>IF(AND($C143&gt;=職務経歴書!O$2,$C143&lt;=職務経歴書!O$3),"●","")</f>
        <v/>
      </c>
      <c r="E143" s="10" t="str">
        <f>IF(AND($C143&gt;=職務経歴書!P$2,$C143&lt;=職務経歴書!P$3),"●","")</f>
        <v/>
      </c>
      <c r="F143" s="10" t="str">
        <f>IF(AND($C143&gt;=職務経歴書!Q$2,$C143&lt;=職務経歴書!Q$3),"●","")</f>
        <v/>
      </c>
      <c r="G143" s="10" t="str">
        <f>IF(AND($C143&gt;=職務経歴書!R$2,$C143&lt;=職務経歴書!R$3),"●","")</f>
        <v/>
      </c>
      <c r="H143" s="10" t="str">
        <f>IF(AND($C143&gt;=職務経歴書!S$2,$C143&lt;=職務経歴書!S$3),"●","")</f>
        <v/>
      </c>
      <c r="I143" s="10" t="str">
        <f>IF(AND($C143&gt;=職務経歴書!T$2,$C143&lt;=職務経歴書!T$3),"●","")</f>
        <v/>
      </c>
      <c r="J143" s="10" t="str">
        <f>IF(AND($C143&gt;=職務経歴書!U$2,$C143&lt;=職務経歴書!U$3),"●","")</f>
        <v/>
      </c>
      <c r="K143" s="10" t="str">
        <f>IF(AND($C143&gt;=職務経歴書!V$2,$C143&lt;=職務経歴書!V$3),"●","")</f>
        <v/>
      </c>
      <c r="L143" s="10" t="str">
        <f>IF(AND($C143&gt;=職務経歴書!W$2,$C143&lt;=職務経歴書!W$3),"●","")</f>
        <v/>
      </c>
      <c r="M143" s="10" t="str">
        <f>IF(AND($C143&gt;=職務経歴書!X$2,$C143&lt;=職務経歴書!X$3),"●","")</f>
        <v/>
      </c>
      <c r="N143" s="10" t="str">
        <f>IF(AND($C143&gt;=職務経歴書!Y$2,$C143&lt;=職務経歴書!Y$3),"●","")</f>
        <v/>
      </c>
      <c r="O143" s="12">
        <f t="shared" si="8"/>
        <v>0</v>
      </c>
    </row>
    <row r="144" spans="1:15" x14ac:dyDescent="0.15">
      <c r="A144">
        <f t="shared" si="9"/>
        <v>1992</v>
      </c>
      <c r="B144">
        <v>1</v>
      </c>
      <c r="C144">
        <f t="shared" si="7"/>
        <v>199201</v>
      </c>
      <c r="D144" s="10" t="str">
        <f>IF(AND($C144&gt;=職務経歴書!O$2,$C144&lt;=職務経歴書!O$3),"●","")</f>
        <v/>
      </c>
      <c r="E144" s="10" t="str">
        <f>IF(AND($C144&gt;=職務経歴書!P$2,$C144&lt;=職務経歴書!P$3),"●","")</f>
        <v/>
      </c>
      <c r="F144" s="10" t="str">
        <f>IF(AND($C144&gt;=職務経歴書!Q$2,$C144&lt;=職務経歴書!Q$3),"●","")</f>
        <v/>
      </c>
      <c r="G144" s="10" t="str">
        <f>IF(AND($C144&gt;=職務経歴書!R$2,$C144&lt;=職務経歴書!R$3),"●","")</f>
        <v/>
      </c>
      <c r="H144" s="10" t="str">
        <f>IF(AND($C144&gt;=職務経歴書!S$2,$C144&lt;=職務経歴書!S$3),"●","")</f>
        <v/>
      </c>
      <c r="I144" s="10" t="str">
        <f>IF(AND($C144&gt;=職務経歴書!T$2,$C144&lt;=職務経歴書!T$3),"●","")</f>
        <v/>
      </c>
      <c r="J144" s="10" t="str">
        <f>IF(AND($C144&gt;=職務経歴書!U$2,$C144&lt;=職務経歴書!U$3),"●","")</f>
        <v/>
      </c>
      <c r="K144" s="10" t="str">
        <f>IF(AND($C144&gt;=職務経歴書!V$2,$C144&lt;=職務経歴書!V$3),"●","")</f>
        <v/>
      </c>
      <c r="L144" s="10" t="str">
        <f>IF(AND($C144&gt;=職務経歴書!W$2,$C144&lt;=職務経歴書!W$3),"●","")</f>
        <v/>
      </c>
      <c r="M144" s="10" t="str">
        <f>IF(AND($C144&gt;=職務経歴書!X$2,$C144&lt;=職務経歴書!X$3),"●","")</f>
        <v/>
      </c>
      <c r="N144" s="10" t="str">
        <f>IF(AND($C144&gt;=職務経歴書!Y$2,$C144&lt;=職務経歴書!Y$3),"●","")</f>
        <v/>
      </c>
      <c r="O144" s="12">
        <f t="shared" si="8"/>
        <v>0</v>
      </c>
    </row>
    <row r="145" spans="1:15" x14ac:dyDescent="0.15">
      <c r="A145">
        <f t="shared" si="9"/>
        <v>1992</v>
      </c>
      <c r="B145">
        <v>2</v>
      </c>
      <c r="C145">
        <f t="shared" si="7"/>
        <v>199202</v>
      </c>
      <c r="D145" s="10" t="str">
        <f>IF(AND($C145&gt;=職務経歴書!O$2,$C145&lt;=職務経歴書!O$3),"●","")</f>
        <v/>
      </c>
      <c r="E145" s="10" t="str">
        <f>IF(AND($C145&gt;=職務経歴書!P$2,$C145&lt;=職務経歴書!P$3),"●","")</f>
        <v/>
      </c>
      <c r="F145" s="10" t="str">
        <f>IF(AND($C145&gt;=職務経歴書!Q$2,$C145&lt;=職務経歴書!Q$3),"●","")</f>
        <v/>
      </c>
      <c r="G145" s="10" t="str">
        <f>IF(AND($C145&gt;=職務経歴書!R$2,$C145&lt;=職務経歴書!R$3),"●","")</f>
        <v/>
      </c>
      <c r="H145" s="10" t="str">
        <f>IF(AND($C145&gt;=職務経歴書!S$2,$C145&lt;=職務経歴書!S$3),"●","")</f>
        <v/>
      </c>
      <c r="I145" s="10" t="str">
        <f>IF(AND($C145&gt;=職務経歴書!T$2,$C145&lt;=職務経歴書!T$3),"●","")</f>
        <v/>
      </c>
      <c r="J145" s="10" t="str">
        <f>IF(AND($C145&gt;=職務経歴書!U$2,$C145&lt;=職務経歴書!U$3),"●","")</f>
        <v/>
      </c>
      <c r="K145" s="10" t="str">
        <f>IF(AND($C145&gt;=職務経歴書!V$2,$C145&lt;=職務経歴書!V$3),"●","")</f>
        <v/>
      </c>
      <c r="L145" s="10" t="str">
        <f>IF(AND($C145&gt;=職務経歴書!W$2,$C145&lt;=職務経歴書!W$3),"●","")</f>
        <v/>
      </c>
      <c r="M145" s="10" t="str">
        <f>IF(AND($C145&gt;=職務経歴書!X$2,$C145&lt;=職務経歴書!X$3),"●","")</f>
        <v/>
      </c>
      <c r="N145" s="10" t="str">
        <f>IF(AND($C145&gt;=職務経歴書!Y$2,$C145&lt;=職務経歴書!Y$3),"●","")</f>
        <v/>
      </c>
      <c r="O145" s="12">
        <f t="shared" si="8"/>
        <v>0</v>
      </c>
    </row>
    <row r="146" spans="1:15" x14ac:dyDescent="0.15">
      <c r="A146">
        <f t="shared" si="9"/>
        <v>1992</v>
      </c>
      <c r="B146">
        <v>3</v>
      </c>
      <c r="C146">
        <f t="shared" si="7"/>
        <v>199203</v>
      </c>
      <c r="D146" s="10" t="str">
        <f>IF(AND($C146&gt;=職務経歴書!O$2,$C146&lt;=職務経歴書!O$3),"●","")</f>
        <v/>
      </c>
      <c r="E146" s="10" t="str">
        <f>IF(AND($C146&gt;=職務経歴書!P$2,$C146&lt;=職務経歴書!P$3),"●","")</f>
        <v/>
      </c>
      <c r="F146" s="10" t="str">
        <f>IF(AND($C146&gt;=職務経歴書!Q$2,$C146&lt;=職務経歴書!Q$3),"●","")</f>
        <v/>
      </c>
      <c r="G146" s="10" t="str">
        <f>IF(AND($C146&gt;=職務経歴書!R$2,$C146&lt;=職務経歴書!R$3),"●","")</f>
        <v/>
      </c>
      <c r="H146" s="10" t="str">
        <f>IF(AND($C146&gt;=職務経歴書!S$2,$C146&lt;=職務経歴書!S$3),"●","")</f>
        <v/>
      </c>
      <c r="I146" s="10" t="str">
        <f>IF(AND($C146&gt;=職務経歴書!T$2,$C146&lt;=職務経歴書!T$3),"●","")</f>
        <v/>
      </c>
      <c r="J146" s="10" t="str">
        <f>IF(AND($C146&gt;=職務経歴書!U$2,$C146&lt;=職務経歴書!U$3),"●","")</f>
        <v/>
      </c>
      <c r="K146" s="10" t="str">
        <f>IF(AND($C146&gt;=職務経歴書!V$2,$C146&lt;=職務経歴書!V$3),"●","")</f>
        <v/>
      </c>
      <c r="L146" s="10" t="str">
        <f>IF(AND($C146&gt;=職務経歴書!W$2,$C146&lt;=職務経歴書!W$3),"●","")</f>
        <v/>
      </c>
      <c r="M146" s="10" t="str">
        <f>IF(AND($C146&gt;=職務経歴書!X$2,$C146&lt;=職務経歴書!X$3),"●","")</f>
        <v/>
      </c>
      <c r="N146" s="10" t="str">
        <f>IF(AND($C146&gt;=職務経歴書!Y$2,$C146&lt;=職務経歴書!Y$3),"●","")</f>
        <v/>
      </c>
      <c r="O146" s="12">
        <f t="shared" si="8"/>
        <v>0</v>
      </c>
    </row>
    <row r="147" spans="1:15" x14ac:dyDescent="0.15">
      <c r="A147">
        <f t="shared" si="9"/>
        <v>1992</v>
      </c>
      <c r="B147">
        <v>4</v>
      </c>
      <c r="C147">
        <f t="shared" si="7"/>
        <v>199204</v>
      </c>
      <c r="D147" s="10" t="str">
        <f>IF(AND($C147&gt;=職務経歴書!O$2,$C147&lt;=職務経歴書!O$3),"●","")</f>
        <v/>
      </c>
      <c r="E147" s="10" t="str">
        <f>IF(AND($C147&gt;=職務経歴書!P$2,$C147&lt;=職務経歴書!P$3),"●","")</f>
        <v/>
      </c>
      <c r="F147" s="10" t="str">
        <f>IF(AND($C147&gt;=職務経歴書!Q$2,$C147&lt;=職務経歴書!Q$3),"●","")</f>
        <v/>
      </c>
      <c r="G147" s="10" t="str">
        <f>IF(AND($C147&gt;=職務経歴書!R$2,$C147&lt;=職務経歴書!R$3),"●","")</f>
        <v/>
      </c>
      <c r="H147" s="10" t="str">
        <f>IF(AND($C147&gt;=職務経歴書!S$2,$C147&lt;=職務経歴書!S$3),"●","")</f>
        <v/>
      </c>
      <c r="I147" s="10" t="str">
        <f>IF(AND($C147&gt;=職務経歴書!T$2,$C147&lt;=職務経歴書!T$3),"●","")</f>
        <v/>
      </c>
      <c r="J147" s="10" t="str">
        <f>IF(AND($C147&gt;=職務経歴書!U$2,$C147&lt;=職務経歴書!U$3),"●","")</f>
        <v/>
      </c>
      <c r="K147" s="10" t="str">
        <f>IF(AND($C147&gt;=職務経歴書!V$2,$C147&lt;=職務経歴書!V$3),"●","")</f>
        <v/>
      </c>
      <c r="L147" s="10" t="str">
        <f>IF(AND($C147&gt;=職務経歴書!W$2,$C147&lt;=職務経歴書!W$3),"●","")</f>
        <v/>
      </c>
      <c r="M147" s="10" t="str">
        <f>IF(AND($C147&gt;=職務経歴書!X$2,$C147&lt;=職務経歴書!X$3),"●","")</f>
        <v/>
      </c>
      <c r="N147" s="10" t="str">
        <f>IF(AND($C147&gt;=職務経歴書!Y$2,$C147&lt;=職務経歴書!Y$3),"●","")</f>
        <v/>
      </c>
      <c r="O147" s="12">
        <f t="shared" si="8"/>
        <v>0</v>
      </c>
    </row>
    <row r="148" spans="1:15" x14ac:dyDescent="0.15">
      <c r="A148">
        <f t="shared" si="9"/>
        <v>1992</v>
      </c>
      <c r="B148">
        <v>5</v>
      </c>
      <c r="C148">
        <f t="shared" si="7"/>
        <v>199205</v>
      </c>
      <c r="D148" s="10" t="str">
        <f>IF(AND($C148&gt;=職務経歴書!O$2,$C148&lt;=職務経歴書!O$3),"●","")</f>
        <v/>
      </c>
      <c r="E148" s="10" t="str">
        <f>IF(AND($C148&gt;=職務経歴書!P$2,$C148&lt;=職務経歴書!P$3),"●","")</f>
        <v/>
      </c>
      <c r="F148" s="10" t="str">
        <f>IF(AND($C148&gt;=職務経歴書!Q$2,$C148&lt;=職務経歴書!Q$3),"●","")</f>
        <v/>
      </c>
      <c r="G148" s="10" t="str">
        <f>IF(AND($C148&gt;=職務経歴書!R$2,$C148&lt;=職務経歴書!R$3),"●","")</f>
        <v/>
      </c>
      <c r="H148" s="10" t="str">
        <f>IF(AND($C148&gt;=職務経歴書!S$2,$C148&lt;=職務経歴書!S$3),"●","")</f>
        <v/>
      </c>
      <c r="I148" s="10" t="str">
        <f>IF(AND($C148&gt;=職務経歴書!T$2,$C148&lt;=職務経歴書!T$3),"●","")</f>
        <v/>
      </c>
      <c r="J148" s="10" t="str">
        <f>IF(AND($C148&gt;=職務経歴書!U$2,$C148&lt;=職務経歴書!U$3),"●","")</f>
        <v/>
      </c>
      <c r="K148" s="10" t="str">
        <f>IF(AND($C148&gt;=職務経歴書!V$2,$C148&lt;=職務経歴書!V$3),"●","")</f>
        <v/>
      </c>
      <c r="L148" s="10" t="str">
        <f>IF(AND($C148&gt;=職務経歴書!W$2,$C148&lt;=職務経歴書!W$3),"●","")</f>
        <v/>
      </c>
      <c r="M148" s="10" t="str">
        <f>IF(AND($C148&gt;=職務経歴書!X$2,$C148&lt;=職務経歴書!X$3),"●","")</f>
        <v/>
      </c>
      <c r="N148" s="10" t="str">
        <f>IF(AND($C148&gt;=職務経歴書!Y$2,$C148&lt;=職務経歴書!Y$3),"●","")</f>
        <v/>
      </c>
      <c r="O148" s="12">
        <f t="shared" si="8"/>
        <v>0</v>
      </c>
    </row>
    <row r="149" spans="1:15" x14ac:dyDescent="0.15">
      <c r="A149">
        <f t="shared" si="9"/>
        <v>1992</v>
      </c>
      <c r="B149">
        <v>6</v>
      </c>
      <c r="C149">
        <f t="shared" si="7"/>
        <v>199206</v>
      </c>
      <c r="D149" s="10" t="str">
        <f>IF(AND($C149&gt;=職務経歴書!O$2,$C149&lt;=職務経歴書!O$3),"●","")</f>
        <v/>
      </c>
      <c r="E149" s="10" t="str">
        <f>IF(AND($C149&gt;=職務経歴書!P$2,$C149&lt;=職務経歴書!P$3),"●","")</f>
        <v/>
      </c>
      <c r="F149" s="10" t="str">
        <f>IF(AND($C149&gt;=職務経歴書!Q$2,$C149&lt;=職務経歴書!Q$3),"●","")</f>
        <v/>
      </c>
      <c r="G149" s="10" t="str">
        <f>IF(AND($C149&gt;=職務経歴書!R$2,$C149&lt;=職務経歴書!R$3),"●","")</f>
        <v/>
      </c>
      <c r="H149" s="10" t="str">
        <f>IF(AND($C149&gt;=職務経歴書!S$2,$C149&lt;=職務経歴書!S$3),"●","")</f>
        <v/>
      </c>
      <c r="I149" s="10" t="str">
        <f>IF(AND($C149&gt;=職務経歴書!T$2,$C149&lt;=職務経歴書!T$3),"●","")</f>
        <v/>
      </c>
      <c r="J149" s="10" t="str">
        <f>IF(AND($C149&gt;=職務経歴書!U$2,$C149&lt;=職務経歴書!U$3),"●","")</f>
        <v/>
      </c>
      <c r="K149" s="10" t="str">
        <f>IF(AND($C149&gt;=職務経歴書!V$2,$C149&lt;=職務経歴書!V$3),"●","")</f>
        <v/>
      </c>
      <c r="L149" s="10" t="str">
        <f>IF(AND($C149&gt;=職務経歴書!W$2,$C149&lt;=職務経歴書!W$3),"●","")</f>
        <v/>
      </c>
      <c r="M149" s="10" t="str">
        <f>IF(AND($C149&gt;=職務経歴書!X$2,$C149&lt;=職務経歴書!X$3),"●","")</f>
        <v/>
      </c>
      <c r="N149" s="10" t="str">
        <f>IF(AND($C149&gt;=職務経歴書!Y$2,$C149&lt;=職務経歴書!Y$3),"●","")</f>
        <v/>
      </c>
      <c r="O149" s="12">
        <f t="shared" si="8"/>
        <v>0</v>
      </c>
    </row>
    <row r="150" spans="1:15" x14ac:dyDescent="0.15">
      <c r="A150">
        <f t="shared" si="9"/>
        <v>1992</v>
      </c>
      <c r="B150">
        <v>7</v>
      </c>
      <c r="C150">
        <f t="shared" si="7"/>
        <v>199207</v>
      </c>
      <c r="D150" s="10" t="str">
        <f>IF(AND($C150&gt;=職務経歴書!O$2,$C150&lt;=職務経歴書!O$3),"●","")</f>
        <v/>
      </c>
      <c r="E150" s="10" t="str">
        <f>IF(AND($C150&gt;=職務経歴書!P$2,$C150&lt;=職務経歴書!P$3),"●","")</f>
        <v/>
      </c>
      <c r="F150" s="10" t="str">
        <f>IF(AND($C150&gt;=職務経歴書!Q$2,$C150&lt;=職務経歴書!Q$3),"●","")</f>
        <v/>
      </c>
      <c r="G150" s="10" t="str">
        <f>IF(AND($C150&gt;=職務経歴書!R$2,$C150&lt;=職務経歴書!R$3),"●","")</f>
        <v/>
      </c>
      <c r="H150" s="10" t="str">
        <f>IF(AND($C150&gt;=職務経歴書!S$2,$C150&lt;=職務経歴書!S$3),"●","")</f>
        <v/>
      </c>
      <c r="I150" s="10" t="str">
        <f>IF(AND($C150&gt;=職務経歴書!T$2,$C150&lt;=職務経歴書!T$3),"●","")</f>
        <v/>
      </c>
      <c r="J150" s="10" t="str">
        <f>IF(AND($C150&gt;=職務経歴書!U$2,$C150&lt;=職務経歴書!U$3),"●","")</f>
        <v/>
      </c>
      <c r="K150" s="10" t="str">
        <f>IF(AND($C150&gt;=職務経歴書!V$2,$C150&lt;=職務経歴書!V$3),"●","")</f>
        <v/>
      </c>
      <c r="L150" s="10" t="str">
        <f>IF(AND($C150&gt;=職務経歴書!W$2,$C150&lt;=職務経歴書!W$3),"●","")</f>
        <v/>
      </c>
      <c r="M150" s="10" t="str">
        <f>IF(AND($C150&gt;=職務経歴書!X$2,$C150&lt;=職務経歴書!X$3),"●","")</f>
        <v/>
      </c>
      <c r="N150" s="10" t="str">
        <f>IF(AND($C150&gt;=職務経歴書!Y$2,$C150&lt;=職務経歴書!Y$3),"●","")</f>
        <v/>
      </c>
      <c r="O150" s="12">
        <f t="shared" si="8"/>
        <v>0</v>
      </c>
    </row>
    <row r="151" spans="1:15" x14ac:dyDescent="0.15">
      <c r="A151">
        <f t="shared" si="9"/>
        <v>1992</v>
      </c>
      <c r="B151">
        <v>8</v>
      </c>
      <c r="C151">
        <f t="shared" si="7"/>
        <v>199208</v>
      </c>
      <c r="D151" s="10" t="str">
        <f>IF(AND($C151&gt;=職務経歴書!O$2,$C151&lt;=職務経歴書!O$3),"●","")</f>
        <v/>
      </c>
      <c r="E151" s="10" t="str">
        <f>IF(AND($C151&gt;=職務経歴書!P$2,$C151&lt;=職務経歴書!P$3),"●","")</f>
        <v/>
      </c>
      <c r="F151" s="10" t="str">
        <f>IF(AND($C151&gt;=職務経歴書!Q$2,$C151&lt;=職務経歴書!Q$3),"●","")</f>
        <v/>
      </c>
      <c r="G151" s="10" t="str">
        <f>IF(AND($C151&gt;=職務経歴書!R$2,$C151&lt;=職務経歴書!R$3),"●","")</f>
        <v/>
      </c>
      <c r="H151" s="10" t="str">
        <f>IF(AND($C151&gt;=職務経歴書!S$2,$C151&lt;=職務経歴書!S$3),"●","")</f>
        <v/>
      </c>
      <c r="I151" s="10" t="str">
        <f>IF(AND($C151&gt;=職務経歴書!T$2,$C151&lt;=職務経歴書!T$3),"●","")</f>
        <v/>
      </c>
      <c r="J151" s="10" t="str">
        <f>IF(AND($C151&gt;=職務経歴書!U$2,$C151&lt;=職務経歴書!U$3),"●","")</f>
        <v/>
      </c>
      <c r="K151" s="10" t="str">
        <f>IF(AND($C151&gt;=職務経歴書!V$2,$C151&lt;=職務経歴書!V$3),"●","")</f>
        <v/>
      </c>
      <c r="L151" s="10" t="str">
        <f>IF(AND($C151&gt;=職務経歴書!W$2,$C151&lt;=職務経歴書!W$3),"●","")</f>
        <v/>
      </c>
      <c r="M151" s="10" t="str">
        <f>IF(AND($C151&gt;=職務経歴書!X$2,$C151&lt;=職務経歴書!X$3),"●","")</f>
        <v/>
      </c>
      <c r="N151" s="10" t="str">
        <f>IF(AND($C151&gt;=職務経歴書!Y$2,$C151&lt;=職務経歴書!Y$3),"●","")</f>
        <v/>
      </c>
      <c r="O151" s="12">
        <f t="shared" si="8"/>
        <v>0</v>
      </c>
    </row>
    <row r="152" spans="1:15" x14ac:dyDescent="0.15">
      <c r="A152">
        <f t="shared" si="9"/>
        <v>1992</v>
      </c>
      <c r="B152">
        <v>9</v>
      </c>
      <c r="C152">
        <f t="shared" si="7"/>
        <v>199209</v>
      </c>
      <c r="D152" s="10" t="str">
        <f>IF(AND($C152&gt;=職務経歴書!O$2,$C152&lt;=職務経歴書!O$3),"●","")</f>
        <v/>
      </c>
      <c r="E152" s="10" t="str">
        <f>IF(AND($C152&gt;=職務経歴書!P$2,$C152&lt;=職務経歴書!P$3),"●","")</f>
        <v/>
      </c>
      <c r="F152" s="10" t="str">
        <f>IF(AND($C152&gt;=職務経歴書!Q$2,$C152&lt;=職務経歴書!Q$3),"●","")</f>
        <v/>
      </c>
      <c r="G152" s="10" t="str">
        <f>IF(AND($C152&gt;=職務経歴書!R$2,$C152&lt;=職務経歴書!R$3),"●","")</f>
        <v/>
      </c>
      <c r="H152" s="10" t="str">
        <f>IF(AND($C152&gt;=職務経歴書!S$2,$C152&lt;=職務経歴書!S$3),"●","")</f>
        <v/>
      </c>
      <c r="I152" s="10" t="str">
        <f>IF(AND($C152&gt;=職務経歴書!T$2,$C152&lt;=職務経歴書!T$3),"●","")</f>
        <v/>
      </c>
      <c r="J152" s="10" t="str">
        <f>IF(AND($C152&gt;=職務経歴書!U$2,$C152&lt;=職務経歴書!U$3),"●","")</f>
        <v/>
      </c>
      <c r="K152" s="10" t="str">
        <f>IF(AND($C152&gt;=職務経歴書!V$2,$C152&lt;=職務経歴書!V$3),"●","")</f>
        <v/>
      </c>
      <c r="L152" s="10" t="str">
        <f>IF(AND($C152&gt;=職務経歴書!W$2,$C152&lt;=職務経歴書!W$3),"●","")</f>
        <v/>
      </c>
      <c r="M152" s="10" t="str">
        <f>IF(AND($C152&gt;=職務経歴書!X$2,$C152&lt;=職務経歴書!X$3),"●","")</f>
        <v/>
      </c>
      <c r="N152" s="10" t="str">
        <f>IF(AND($C152&gt;=職務経歴書!Y$2,$C152&lt;=職務経歴書!Y$3),"●","")</f>
        <v/>
      </c>
      <c r="O152" s="12">
        <f t="shared" si="8"/>
        <v>0</v>
      </c>
    </row>
    <row r="153" spans="1:15" x14ac:dyDescent="0.15">
      <c r="A153">
        <f t="shared" si="9"/>
        <v>1992</v>
      </c>
      <c r="B153">
        <v>10</v>
      </c>
      <c r="C153">
        <f t="shared" si="7"/>
        <v>199210</v>
      </c>
      <c r="D153" s="10" t="str">
        <f>IF(AND($C153&gt;=職務経歴書!O$2,$C153&lt;=職務経歴書!O$3),"●","")</f>
        <v/>
      </c>
      <c r="E153" s="10" t="str">
        <f>IF(AND($C153&gt;=職務経歴書!P$2,$C153&lt;=職務経歴書!P$3),"●","")</f>
        <v/>
      </c>
      <c r="F153" s="10" t="str">
        <f>IF(AND($C153&gt;=職務経歴書!Q$2,$C153&lt;=職務経歴書!Q$3),"●","")</f>
        <v/>
      </c>
      <c r="G153" s="10" t="str">
        <f>IF(AND($C153&gt;=職務経歴書!R$2,$C153&lt;=職務経歴書!R$3),"●","")</f>
        <v/>
      </c>
      <c r="H153" s="10" t="str">
        <f>IF(AND($C153&gt;=職務経歴書!S$2,$C153&lt;=職務経歴書!S$3),"●","")</f>
        <v/>
      </c>
      <c r="I153" s="10" t="str">
        <f>IF(AND($C153&gt;=職務経歴書!T$2,$C153&lt;=職務経歴書!T$3),"●","")</f>
        <v/>
      </c>
      <c r="J153" s="10" t="str">
        <f>IF(AND($C153&gt;=職務経歴書!U$2,$C153&lt;=職務経歴書!U$3),"●","")</f>
        <v/>
      </c>
      <c r="K153" s="10" t="str">
        <f>IF(AND($C153&gt;=職務経歴書!V$2,$C153&lt;=職務経歴書!V$3),"●","")</f>
        <v/>
      </c>
      <c r="L153" s="10" t="str">
        <f>IF(AND($C153&gt;=職務経歴書!W$2,$C153&lt;=職務経歴書!W$3),"●","")</f>
        <v/>
      </c>
      <c r="M153" s="10" t="str">
        <f>IF(AND($C153&gt;=職務経歴書!X$2,$C153&lt;=職務経歴書!X$3),"●","")</f>
        <v/>
      </c>
      <c r="N153" s="10" t="str">
        <f>IF(AND($C153&gt;=職務経歴書!Y$2,$C153&lt;=職務経歴書!Y$3),"●","")</f>
        <v/>
      </c>
      <c r="O153" s="12">
        <f t="shared" si="8"/>
        <v>0</v>
      </c>
    </row>
    <row r="154" spans="1:15" x14ac:dyDescent="0.15">
      <c r="A154">
        <f t="shared" si="9"/>
        <v>1992</v>
      </c>
      <c r="B154">
        <v>11</v>
      </c>
      <c r="C154">
        <f t="shared" si="7"/>
        <v>199211</v>
      </c>
      <c r="D154" s="10" t="str">
        <f>IF(AND($C154&gt;=職務経歴書!O$2,$C154&lt;=職務経歴書!O$3),"●","")</f>
        <v/>
      </c>
      <c r="E154" s="10" t="str">
        <f>IF(AND($C154&gt;=職務経歴書!P$2,$C154&lt;=職務経歴書!P$3),"●","")</f>
        <v/>
      </c>
      <c r="F154" s="10" t="str">
        <f>IF(AND($C154&gt;=職務経歴書!Q$2,$C154&lt;=職務経歴書!Q$3),"●","")</f>
        <v/>
      </c>
      <c r="G154" s="10" t="str">
        <f>IF(AND($C154&gt;=職務経歴書!R$2,$C154&lt;=職務経歴書!R$3),"●","")</f>
        <v/>
      </c>
      <c r="H154" s="10" t="str">
        <f>IF(AND($C154&gt;=職務経歴書!S$2,$C154&lt;=職務経歴書!S$3),"●","")</f>
        <v/>
      </c>
      <c r="I154" s="10" t="str">
        <f>IF(AND($C154&gt;=職務経歴書!T$2,$C154&lt;=職務経歴書!T$3),"●","")</f>
        <v/>
      </c>
      <c r="J154" s="10" t="str">
        <f>IF(AND($C154&gt;=職務経歴書!U$2,$C154&lt;=職務経歴書!U$3),"●","")</f>
        <v/>
      </c>
      <c r="K154" s="10" t="str">
        <f>IF(AND($C154&gt;=職務経歴書!V$2,$C154&lt;=職務経歴書!V$3),"●","")</f>
        <v/>
      </c>
      <c r="L154" s="10" t="str">
        <f>IF(AND($C154&gt;=職務経歴書!W$2,$C154&lt;=職務経歴書!W$3),"●","")</f>
        <v/>
      </c>
      <c r="M154" s="10" t="str">
        <f>IF(AND($C154&gt;=職務経歴書!X$2,$C154&lt;=職務経歴書!X$3),"●","")</f>
        <v/>
      </c>
      <c r="N154" s="10" t="str">
        <f>IF(AND($C154&gt;=職務経歴書!Y$2,$C154&lt;=職務経歴書!Y$3),"●","")</f>
        <v/>
      </c>
      <c r="O154" s="12">
        <f t="shared" si="8"/>
        <v>0</v>
      </c>
    </row>
    <row r="155" spans="1:15" x14ac:dyDescent="0.15">
      <c r="A155">
        <f t="shared" si="9"/>
        <v>1992</v>
      </c>
      <c r="B155">
        <v>12</v>
      </c>
      <c r="C155">
        <f t="shared" si="7"/>
        <v>199212</v>
      </c>
      <c r="D155" s="10" t="str">
        <f>IF(AND($C155&gt;=職務経歴書!O$2,$C155&lt;=職務経歴書!O$3),"●","")</f>
        <v/>
      </c>
      <c r="E155" s="10" t="str">
        <f>IF(AND($C155&gt;=職務経歴書!P$2,$C155&lt;=職務経歴書!P$3),"●","")</f>
        <v/>
      </c>
      <c r="F155" s="10" t="str">
        <f>IF(AND($C155&gt;=職務経歴書!Q$2,$C155&lt;=職務経歴書!Q$3),"●","")</f>
        <v/>
      </c>
      <c r="G155" s="10" t="str">
        <f>IF(AND($C155&gt;=職務経歴書!R$2,$C155&lt;=職務経歴書!R$3),"●","")</f>
        <v/>
      </c>
      <c r="H155" s="10" t="str">
        <f>IF(AND($C155&gt;=職務経歴書!S$2,$C155&lt;=職務経歴書!S$3),"●","")</f>
        <v/>
      </c>
      <c r="I155" s="10" t="str">
        <f>IF(AND($C155&gt;=職務経歴書!T$2,$C155&lt;=職務経歴書!T$3),"●","")</f>
        <v/>
      </c>
      <c r="J155" s="10" t="str">
        <f>IF(AND($C155&gt;=職務経歴書!U$2,$C155&lt;=職務経歴書!U$3),"●","")</f>
        <v/>
      </c>
      <c r="K155" s="10" t="str">
        <f>IF(AND($C155&gt;=職務経歴書!V$2,$C155&lt;=職務経歴書!V$3),"●","")</f>
        <v/>
      </c>
      <c r="L155" s="10" t="str">
        <f>IF(AND($C155&gt;=職務経歴書!W$2,$C155&lt;=職務経歴書!W$3),"●","")</f>
        <v/>
      </c>
      <c r="M155" s="10" t="str">
        <f>IF(AND($C155&gt;=職務経歴書!X$2,$C155&lt;=職務経歴書!X$3),"●","")</f>
        <v/>
      </c>
      <c r="N155" s="10" t="str">
        <f>IF(AND($C155&gt;=職務経歴書!Y$2,$C155&lt;=職務経歴書!Y$3),"●","")</f>
        <v/>
      </c>
      <c r="O155" s="12">
        <f t="shared" si="8"/>
        <v>0</v>
      </c>
    </row>
    <row r="156" spans="1:15" x14ac:dyDescent="0.15">
      <c r="A156">
        <f t="shared" si="9"/>
        <v>1993</v>
      </c>
      <c r="B156">
        <v>1</v>
      </c>
      <c r="C156">
        <f t="shared" si="7"/>
        <v>199301</v>
      </c>
      <c r="D156" s="10" t="str">
        <f>IF(AND($C156&gt;=職務経歴書!O$2,$C156&lt;=職務経歴書!O$3),"●","")</f>
        <v/>
      </c>
      <c r="E156" s="10" t="str">
        <f>IF(AND($C156&gt;=職務経歴書!P$2,$C156&lt;=職務経歴書!P$3),"●","")</f>
        <v/>
      </c>
      <c r="F156" s="10" t="str">
        <f>IF(AND($C156&gt;=職務経歴書!Q$2,$C156&lt;=職務経歴書!Q$3),"●","")</f>
        <v/>
      </c>
      <c r="G156" s="10" t="str">
        <f>IF(AND($C156&gt;=職務経歴書!R$2,$C156&lt;=職務経歴書!R$3),"●","")</f>
        <v/>
      </c>
      <c r="H156" s="10" t="str">
        <f>IF(AND($C156&gt;=職務経歴書!S$2,$C156&lt;=職務経歴書!S$3),"●","")</f>
        <v/>
      </c>
      <c r="I156" s="10" t="str">
        <f>IF(AND($C156&gt;=職務経歴書!T$2,$C156&lt;=職務経歴書!T$3),"●","")</f>
        <v/>
      </c>
      <c r="J156" s="10" t="str">
        <f>IF(AND($C156&gt;=職務経歴書!U$2,$C156&lt;=職務経歴書!U$3),"●","")</f>
        <v/>
      </c>
      <c r="K156" s="10" t="str">
        <f>IF(AND($C156&gt;=職務経歴書!V$2,$C156&lt;=職務経歴書!V$3),"●","")</f>
        <v/>
      </c>
      <c r="L156" s="10" t="str">
        <f>IF(AND($C156&gt;=職務経歴書!W$2,$C156&lt;=職務経歴書!W$3),"●","")</f>
        <v/>
      </c>
      <c r="M156" s="10" t="str">
        <f>IF(AND($C156&gt;=職務経歴書!X$2,$C156&lt;=職務経歴書!X$3),"●","")</f>
        <v/>
      </c>
      <c r="N156" s="10" t="str">
        <f>IF(AND($C156&gt;=職務経歴書!Y$2,$C156&lt;=職務経歴書!Y$3),"●","")</f>
        <v/>
      </c>
      <c r="O156" s="12">
        <f t="shared" si="8"/>
        <v>0</v>
      </c>
    </row>
    <row r="157" spans="1:15" x14ac:dyDescent="0.15">
      <c r="A157">
        <f t="shared" si="9"/>
        <v>1993</v>
      </c>
      <c r="B157">
        <v>2</v>
      </c>
      <c r="C157">
        <f t="shared" si="7"/>
        <v>199302</v>
      </c>
      <c r="D157" s="10" t="str">
        <f>IF(AND($C157&gt;=職務経歴書!O$2,$C157&lt;=職務経歴書!O$3),"●","")</f>
        <v/>
      </c>
      <c r="E157" s="10" t="str">
        <f>IF(AND($C157&gt;=職務経歴書!P$2,$C157&lt;=職務経歴書!P$3),"●","")</f>
        <v/>
      </c>
      <c r="F157" s="10" t="str">
        <f>IF(AND($C157&gt;=職務経歴書!Q$2,$C157&lt;=職務経歴書!Q$3),"●","")</f>
        <v/>
      </c>
      <c r="G157" s="10" t="str">
        <f>IF(AND($C157&gt;=職務経歴書!R$2,$C157&lt;=職務経歴書!R$3),"●","")</f>
        <v/>
      </c>
      <c r="H157" s="10" t="str">
        <f>IF(AND($C157&gt;=職務経歴書!S$2,$C157&lt;=職務経歴書!S$3),"●","")</f>
        <v/>
      </c>
      <c r="I157" s="10" t="str">
        <f>IF(AND($C157&gt;=職務経歴書!T$2,$C157&lt;=職務経歴書!T$3),"●","")</f>
        <v/>
      </c>
      <c r="J157" s="10" t="str">
        <f>IF(AND($C157&gt;=職務経歴書!U$2,$C157&lt;=職務経歴書!U$3),"●","")</f>
        <v/>
      </c>
      <c r="K157" s="10" t="str">
        <f>IF(AND($C157&gt;=職務経歴書!V$2,$C157&lt;=職務経歴書!V$3),"●","")</f>
        <v/>
      </c>
      <c r="L157" s="10" t="str">
        <f>IF(AND($C157&gt;=職務経歴書!W$2,$C157&lt;=職務経歴書!W$3),"●","")</f>
        <v/>
      </c>
      <c r="M157" s="10" t="str">
        <f>IF(AND($C157&gt;=職務経歴書!X$2,$C157&lt;=職務経歴書!X$3),"●","")</f>
        <v/>
      </c>
      <c r="N157" s="10" t="str">
        <f>IF(AND($C157&gt;=職務経歴書!Y$2,$C157&lt;=職務経歴書!Y$3),"●","")</f>
        <v/>
      </c>
      <c r="O157" s="12">
        <f t="shared" si="8"/>
        <v>0</v>
      </c>
    </row>
    <row r="158" spans="1:15" x14ac:dyDescent="0.15">
      <c r="A158">
        <f t="shared" si="9"/>
        <v>1993</v>
      </c>
      <c r="B158">
        <v>3</v>
      </c>
      <c r="C158">
        <f t="shared" si="7"/>
        <v>199303</v>
      </c>
      <c r="D158" s="10" t="str">
        <f>IF(AND($C158&gt;=職務経歴書!O$2,$C158&lt;=職務経歴書!O$3),"●","")</f>
        <v/>
      </c>
      <c r="E158" s="10" t="str">
        <f>IF(AND($C158&gt;=職務経歴書!P$2,$C158&lt;=職務経歴書!P$3),"●","")</f>
        <v/>
      </c>
      <c r="F158" s="10" t="str">
        <f>IF(AND($C158&gt;=職務経歴書!Q$2,$C158&lt;=職務経歴書!Q$3),"●","")</f>
        <v/>
      </c>
      <c r="G158" s="10" t="str">
        <f>IF(AND($C158&gt;=職務経歴書!R$2,$C158&lt;=職務経歴書!R$3),"●","")</f>
        <v/>
      </c>
      <c r="H158" s="10" t="str">
        <f>IF(AND($C158&gt;=職務経歴書!S$2,$C158&lt;=職務経歴書!S$3),"●","")</f>
        <v/>
      </c>
      <c r="I158" s="10" t="str">
        <f>IF(AND($C158&gt;=職務経歴書!T$2,$C158&lt;=職務経歴書!T$3),"●","")</f>
        <v/>
      </c>
      <c r="J158" s="10" t="str">
        <f>IF(AND($C158&gt;=職務経歴書!U$2,$C158&lt;=職務経歴書!U$3),"●","")</f>
        <v/>
      </c>
      <c r="K158" s="10" t="str">
        <f>IF(AND($C158&gt;=職務経歴書!V$2,$C158&lt;=職務経歴書!V$3),"●","")</f>
        <v/>
      </c>
      <c r="L158" s="10" t="str">
        <f>IF(AND($C158&gt;=職務経歴書!W$2,$C158&lt;=職務経歴書!W$3),"●","")</f>
        <v/>
      </c>
      <c r="M158" s="10" t="str">
        <f>IF(AND($C158&gt;=職務経歴書!X$2,$C158&lt;=職務経歴書!X$3),"●","")</f>
        <v/>
      </c>
      <c r="N158" s="10" t="str">
        <f>IF(AND($C158&gt;=職務経歴書!Y$2,$C158&lt;=職務経歴書!Y$3),"●","")</f>
        <v/>
      </c>
      <c r="O158" s="12">
        <f t="shared" si="8"/>
        <v>0</v>
      </c>
    </row>
    <row r="159" spans="1:15" x14ac:dyDescent="0.15">
      <c r="A159">
        <f t="shared" si="9"/>
        <v>1993</v>
      </c>
      <c r="B159">
        <v>4</v>
      </c>
      <c r="C159">
        <f t="shared" si="7"/>
        <v>199304</v>
      </c>
      <c r="D159" s="10" t="str">
        <f>IF(AND($C159&gt;=職務経歴書!O$2,$C159&lt;=職務経歴書!O$3),"●","")</f>
        <v/>
      </c>
      <c r="E159" s="10" t="str">
        <f>IF(AND($C159&gt;=職務経歴書!P$2,$C159&lt;=職務経歴書!P$3),"●","")</f>
        <v/>
      </c>
      <c r="F159" s="10" t="str">
        <f>IF(AND($C159&gt;=職務経歴書!Q$2,$C159&lt;=職務経歴書!Q$3),"●","")</f>
        <v/>
      </c>
      <c r="G159" s="10" t="str">
        <f>IF(AND($C159&gt;=職務経歴書!R$2,$C159&lt;=職務経歴書!R$3),"●","")</f>
        <v/>
      </c>
      <c r="H159" s="10" t="str">
        <f>IF(AND($C159&gt;=職務経歴書!S$2,$C159&lt;=職務経歴書!S$3),"●","")</f>
        <v/>
      </c>
      <c r="I159" s="10" t="str">
        <f>IF(AND($C159&gt;=職務経歴書!T$2,$C159&lt;=職務経歴書!T$3),"●","")</f>
        <v/>
      </c>
      <c r="J159" s="10" t="str">
        <f>IF(AND($C159&gt;=職務経歴書!U$2,$C159&lt;=職務経歴書!U$3),"●","")</f>
        <v/>
      </c>
      <c r="K159" s="10" t="str">
        <f>IF(AND($C159&gt;=職務経歴書!V$2,$C159&lt;=職務経歴書!V$3),"●","")</f>
        <v/>
      </c>
      <c r="L159" s="10" t="str">
        <f>IF(AND($C159&gt;=職務経歴書!W$2,$C159&lt;=職務経歴書!W$3),"●","")</f>
        <v/>
      </c>
      <c r="M159" s="10" t="str">
        <f>IF(AND($C159&gt;=職務経歴書!X$2,$C159&lt;=職務経歴書!X$3),"●","")</f>
        <v/>
      </c>
      <c r="N159" s="10" t="str">
        <f>IF(AND($C159&gt;=職務経歴書!Y$2,$C159&lt;=職務経歴書!Y$3),"●","")</f>
        <v/>
      </c>
      <c r="O159" s="12">
        <f t="shared" si="8"/>
        <v>0</v>
      </c>
    </row>
    <row r="160" spans="1:15" x14ac:dyDescent="0.15">
      <c r="A160">
        <f t="shared" si="9"/>
        <v>1993</v>
      </c>
      <c r="B160">
        <v>5</v>
      </c>
      <c r="C160">
        <f t="shared" si="7"/>
        <v>199305</v>
      </c>
      <c r="D160" s="10" t="str">
        <f>IF(AND($C160&gt;=職務経歴書!O$2,$C160&lt;=職務経歴書!O$3),"●","")</f>
        <v/>
      </c>
      <c r="E160" s="10" t="str">
        <f>IF(AND($C160&gt;=職務経歴書!P$2,$C160&lt;=職務経歴書!P$3),"●","")</f>
        <v/>
      </c>
      <c r="F160" s="10" t="str">
        <f>IF(AND($C160&gt;=職務経歴書!Q$2,$C160&lt;=職務経歴書!Q$3),"●","")</f>
        <v/>
      </c>
      <c r="G160" s="10" t="str">
        <f>IF(AND($C160&gt;=職務経歴書!R$2,$C160&lt;=職務経歴書!R$3),"●","")</f>
        <v/>
      </c>
      <c r="H160" s="10" t="str">
        <f>IF(AND($C160&gt;=職務経歴書!S$2,$C160&lt;=職務経歴書!S$3),"●","")</f>
        <v/>
      </c>
      <c r="I160" s="10" t="str">
        <f>IF(AND($C160&gt;=職務経歴書!T$2,$C160&lt;=職務経歴書!T$3),"●","")</f>
        <v/>
      </c>
      <c r="J160" s="10" t="str">
        <f>IF(AND($C160&gt;=職務経歴書!U$2,$C160&lt;=職務経歴書!U$3),"●","")</f>
        <v/>
      </c>
      <c r="K160" s="10" t="str">
        <f>IF(AND($C160&gt;=職務経歴書!V$2,$C160&lt;=職務経歴書!V$3),"●","")</f>
        <v/>
      </c>
      <c r="L160" s="10" t="str">
        <f>IF(AND($C160&gt;=職務経歴書!W$2,$C160&lt;=職務経歴書!W$3),"●","")</f>
        <v/>
      </c>
      <c r="M160" s="10" t="str">
        <f>IF(AND($C160&gt;=職務経歴書!X$2,$C160&lt;=職務経歴書!X$3),"●","")</f>
        <v/>
      </c>
      <c r="N160" s="10" t="str">
        <f>IF(AND($C160&gt;=職務経歴書!Y$2,$C160&lt;=職務経歴書!Y$3),"●","")</f>
        <v/>
      </c>
      <c r="O160" s="12">
        <f t="shared" si="8"/>
        <v>0</v>
      </c>
    </row>
    <row r="161" spans="1:15" x14ac:dyDescent="0.15">
      <c r="A161">
        <f t="shared" si="9"/>
        <v>1993</v>
      </c>
      <c r="B161">
        <v>6</v>
      </c>
      <c r="C161">
        <f t="shared" si="7"/>
        <v>199306</v>
      </c>
      <c r="D161" s="10" t="str">
        <f>IF(AND($C161&gt;=職務経歴書!O$2,$C161&lt;=職務経歴書!O$3),"●","")</f>
        <v/>
      </c>
      <c r="E161" s="10" t="str">
        <f>IF(AND($C161&gt;=職務経歴書!P$2,$C161&lt;=職務経歴書!P$3),"●","")</f>
        <v/>
      </c>
      <c r="F161" s="10" t="str">
        <f>IF(AND($C161&gt;=職務経歴書!Q$2,$C161&lt;=職務経歴書!Q$3),"●","")</f>
        <v/>
      </c>
      <c r="G161" s="10" t="str">
        <f>IF(AND($C161&gt;=職務経歴書!R$2,$C161&lt;=職務経歴書!R$3),"●","")</f>
        <v/>
      </c>
      <c r="H161" s="10" t="str">
        <f>IF(AND($C161&gt;=職務経歴書!S$2,$C161&lt;=職務経歴書!S$3),"●","")</f>
        <v/>
      </c>
      <c r="I161" s="10" t="str">
        <f>IF(AND($C161&gt;=職務経歴書!T$2,$C161&lt;=職務経歴書!T$3),"●","")</f>
        <v/>
      </c>
      <c r="J161" s="10" t="str">
        <f>IF(AND($C161&gt;=職務経歴書!U$2,$C161&lt;=職務経歴書!U$3),"●","")</f>
        <v/>
      </c>
      <c r="K161" s="10" t="str">
        <f>IF(AND($C161&gt;=職務経歴書!V$2,$C161&lt;=職務経歴書!V$3),"●","")</f>
        <v/>
      </c>
      <c r="L161" s="10" t="str">
        <f>IF(AND($C161&gt;=職務経歴書!W$2,$C161&lt;=職務経歴書!W$3),"●","")</f>
        <v/>
      </c>
      <c r="M161" s="10" t="str">
        <f>IF(AND($C161&gt;=職務経歴書!X$2,$C161&lt;=職務経歴書!X$3),"●","")</f>
        <v/>
      </c>
      <c r="N161" s="10" t="str">
        <f>IF(AND($C161&gt;=職務経歴書!Y$2,$C161&lt;=職務経歴書!Y$3),"●","")</f>
        <v/>
      </c>
      <c r="O161" s="12">
        <f t="shared" si="8"/>
        <v>0</v>
      </c>
    </row>
    <row r="162" spans="1:15" x14ac:dyDescent="0.15">
      <c r="A162">
        <f t="shared" si="9"/>
        <v>1993</v>
      </c>
      <c r="B162">
        <v>7</v>
      </c>
      <c r="C162">
        <f t="shared" si="7"/>
        <v>199307</v>
      </c>
      <c r="D162" s="10" t="str">
        <f>IF(AND($C162&gt;=職務経歴書!O$2,$C162&lt;=職務経歴書!O$3),"●","")</f>
        <v/>
      </c>
      <c r="E162" s="10" t="str">
        <f>IF(AND($C162&gt;=職務経歴書!P$2,$C162&lt;=職務経歴書!P$3),"●","")</f>
        <v/>
      </c>
      <c r="F162" s="10" t="str">
        <f>IF(AND($C162&gt;=職務経歴書!Q$2,$C162&lt;=職務経歴書!Q$3),"●","")</f>
        <v/>
      </c>
      <c r="G162" s="10" t="str">
        <f>IF(AND($C162&gt;=職務経歴書!R$2,$C162&lt;=職務経歴書!R$3),"●","")</f>
        <v/>
      </c>
      <c r="H162" s="10" t="str">
        <f>IF(AND($C162&gt;=職務経歴書!S$2,$C162&lt;=職務経歴書!S$3),"●","")</f>
        <v/>
      </c>
      <c r="I162" s="10" t="str">
        <f>IF(AND($C162&gt;=職務経歴書!T$2,$C162&lt;=職務経歴書!T$3),"●","")</f>
        <v/>
      </c>
      <c r="J162" s="10" t="str">
        <f>IF(AND($C162&gt;=職務経歴書!U$2,$C162&lt;=職務経歴書!U$3),"●","")</f>
        <v/>
      </c>
      <c r="K162" s="10" t="str">
        <f>IF(AND($C162&gt;=職務経歴書!V$2,$C162&lt;=職務経歴書!V$3),"●","")</f>
        <v/>
      </c>
      <c r="L162" s="10" t="str">
        <f>IF(AND($C162&gt;=職務経歴書!W$2,$C162&lt;=職務経歴書!W$3),"●","")</f>
        <v/>
      </c>
      <c r="M162" s="10" t="str">
        <f>IF(AND($C162&gt;=職務経歴書!X$2,$C162&lt;=職務経歴書!X$3),"●","")</f>
        <v/>
      </c>
      <c r="N162" s="10" t="str">
        <f>IF(AND($C162&gt;=職務経歴書!Y$2,$C162&lt;=職務経歴書!Y$3),"●","")</f>
        <v/>
      </c>
      <c r="O162" s="12">
        <f t="shared" si="8"/>
        <v>0</v>
      </c>
    </row>
    <row r="163" spans="1:15" x14ac:dyDescent="0.15">
      <c r="A163">
        <f t="shared" si="9"/>
        <v>1993</v>
      </c>
      <c r="B163">
        <v>8</v>
      </c>
      <c r="C163">
        <f t="shared" si="7"/>
        <v>199308</v>
      </c>
      <c r="D163" s="10" t="str">
        <f>IF(AND($C163&gt;=職務経歴書!O$2,$C163&lt;=職務経歴書!O$3),"●","")</f>
        <v/>
      </c>
      <c r="E163" s="10" t="str">
        <f>IF(AND($C163&gt;=職務経歴書!P$2,$C163&lt;=職務経歴書!P$3),"●","")</f>
        <v/>
      </c>
      <c r="F163" s="10" t="str">
        <f>IF(AND($C163&gt;=職務経歴書!Q$2,$C163&lt;=職務経歴書!Q$3),"●","")</f>
        <v/>
      </c>
      <c r="G163" s="10" t="str">
        <f>IF(AND($C163&gt;=職務経歴書!R$2,$C163&lt;=職務経歴書!R$3),"●","")</f>
        <v/>
      </c>
      <c r="H163" s="10" t="str">
        <f>IF(AND($C163&gt;=職務経歴書!S$2,$C163&lt;=職務経歴書!S$3),"●","")</f>
        <v/>
      </c>
      <c r="I163" s="10" t="str">
        <f>IF(AND($C163&gt;=職務経歴書!T$2,$C163&lt;=職務経歴書!T$3),"●","")</f>
        <v/>
      </c>
      <c r="J163" s="10" t="str">
        <f>IF(AND($C163&gt;=職務経歴書!U$2,$C163&lt;=職務経歴書!U$3),"●","")</f>
        <v/>
      </c>
      <c r="K163" s="10" t="str">
        <f>IF(AND($C163&gt;=職務経歴書!V$2,$C163&lt;=職務経歴書!V$3),"●","")</f>
        <v/>
      </c>
      <c r="L163" s="10" t="str">
        <f>IF(AND($C163&gt;=職務経歴書!W$2,$C163&lt;=職務経歴書!W$3),"●","")</f>
        <v/>
      </c>
      <c r="M163" s="10" t="str">
        <f>IF(AND($C163&gt;=職務経歴書!X$2,$C163&lt;=職務経歴書!X$3),"●","")</f>
        <v/>
      </c>
      <c r="N163" s="10" t="str">
        <f>IF(AND($C163&gt;=職務経歴書!Y$2,$C163&lt;=職務経歴書!Y$3),"●","")</f>
        <v/>
      </c>
      <c r="O163" s="12">
        <f t="shared" si="8"/>
        <v>0</v>
      </c>
    </row>
    <row r="164" spans="1:15" x14ac:dyDescent="0.15">
      <c r="A164">
        <f t="shared" si="9"/>
        <v>1993</v>
      </c>
      <c r="B164">
        <v>9</v>
      </c>
      <c r="C164">
        <f t="shared" si="7"/>
        <v>199309</v>
      </c>
      <c r="D164" s="10" t="str">
        <f>IF(AND($C164&gt;=職務経歴書!O$2,$C164&lt;=職務経歴書!O$3),"●","")</f>
        <v/>
      </c>
      <c r="E164" s="10" t="str">
        <f>IF(AND($C164&gt;=職務経歴書!P$2,$C164&lt;=職務経歴書!P$3),"●","")</f>
        <v/>
      </c>
      <c r="F164" s="10" t="str">
        <f>IF(AND($C164&gt;=職務経歴書!Q$2,$C164&lt;=職務経歴書!Q$3),"●","")</f>
        <v/>
      </c>
      <c r="G164" s="10" t="str">
        <f>IF(AND($C164&gt;=職務経歴書!R$2,$C164&lt;=職務経歴書!R$3),"●","")</f>
        <v/>
      </c>
      <c r="H164" s="10" t="str">
        <f>IF(AND($C164&gt;=職務経歴書!S$2,$C164&lt;=職務経歴書!S$3),"●","")</f>
        <v/>
      </c>
      <c r="I164" s="10" t="str">
        <f>IF(AND($C164&gt;=職務経歴書!T$2,$C164&lt;=職務経歴書!T$3),"●","")</f>
        <v/>
      </c>
      <c r="J164" s="10" t="str">
        <f>IF(AND($C164&gt;=職務経歴書!U$2,$C164&lt;=職務経歴書!U$3),"●","")</f>
        <v/>
      </c>
      <c r="K164" s="10" t="str">
        <f>IF(AND($C164&gt;=職務経歴書!V$2,$C164&lt;=職務経歴書!V$3),"●","")</f>
        <v/>
      </c>
      <c r="L164" s="10" t="str">
        <f>IF(AND($C164&gt;=職務経歴書!W$2,$C164&lt;=職務経歴書!W$3),"●","")</f>
        <v/>
      </c>
      <c r="M164" s="10" t="str">
        <f>IF(AND($C164&gt;=職務経歴書!X$2,$C164&lt;=職務経歴書!X$3),"●","")</f>
        <v/>
      </c>
      <c r="N164" s="10" t="str">
        <f>IF(AND($C164&gt;=職務経歴書!Y$2,$C164&lt;=職務経歴書!Y$3),"●","")</f>
        <v/>
      </c>
      <c r="O164" s="12">
        <f t="shared" si="8"/>
        <v>0</v>
      </c>
    </row>
    <row r="165" spans="1:15" x14ac:dyDescent="0.15">
      <c r="A165">
        <f t="shared" si="9"/>
        <v>1993</v>
      </c>
      <c r="B165">
        <v>10</v>
      </c>
      <c r="C165">
        <f t="shared" si="7"/>
        <v>199310</v>
      </c>
      <c r="D165" s="10" t="str">
        <f>IF(AND($C165&gt;=職務経歴書!O$2,$C165&lt;=職務経歴書!O$3),"●","")</f>
        <v/>
      </c>
      <c r="E165" s="10" t="str">
        <f>IF(AND($C165&gt;=職務経歴書!P$2,$C165&lt;=職務経歴書!P$3),"●","")</f>
        <v/>
      </c>
      <c r="F165" s="10" t="str">
        <f>IF(AND($C165&gt;=職務経歴書!Q$2,$C165&lt;=職務経歴書!Q$3),"●","")</f>
        <v/>
      </c>
      <c r="G165" s="10" t="str">
        <f>IF(AND($C165&gt;=職務経歴書!R$2,$C165&lt;=職務経歴書!R$3),"●","")</f>
        <v/>
      </c>
      <c r="H165" s="10" t="str">
        <f>IF(AND($C165&gt;=職務経歴書!S$2,$C165&lt;=職務経歴書!S$3),"●","")</f>
        <v/>
      </c>
      <c r="I165" s="10" t="str">
        <f>IF(AND($C165&gt;=職務経歴書!T$2,$C165&lt;=職務経歴書!T$3),"●","")</f>
        <v/>
      </c>
      <c r="J165" s="10" t="str">
        <f>IF(AND($C165&gt;=職務経歴書!U$2,$C165&lt;=職務経歴書!U$3),"●","")</f>
        <v/>
      </c>
      <c r="K165" s="10" t="str">
        <f>IF(AND($C165&gt;=職務経歴書!V$2,$C165&lt;=職務経歴書!V$3),"●","")</f>
        <v/>
      </c>
      <c r="L165" s="10" t="str">
        <f>IF(AND($C165&gt;=職務経歴書!W$2,$C165&lt;=職務経歴書!W$3),"●","")</f>
        <v/>
      </c>
      <c r="M165" s="10" t="str">
        <f>IF(AND($C165&gt;=職務経歴書!X$2,$C165&lt;=職務経歴書!X$3),"●","")</f>
        <v/>
      </c>
      <c r="N165" s="10" t="str">
        <f>IF(AND($C165&gt;=職務経歴書!Y$2,$C165&lt;=職務経歴書!Y$3),"●","")</f>
        <v/>
      </c>
      <c r="O165" s="12">
        <f t="shared" si="8"/>
        <v>0</v>
      </c>
    </row>
    <row r="166" spans="1:15" x14ac:dyDescent="0.15">
      <c r="A166">
        <f t="shared" si="9"/>
        <v>1993</v>
      </c>
      <c r="B166">
        <v>11</v>
      </c>
      <c r="C166">
        <f t="shared" si="7"/>
        <v>199311</v>
      </c>
      <c r="D166" s="10" t="str">
        <f>IF(AND($C166&gt;=職務経歴書!O$2,$C166&lt;=職務経歴書!O$3),"●","")</f>
        <v/>
      </c>
      <c r="E166" s="10" t="str">
        <f>IF(AND($C166&gt;=職務経歴書!P$2,$C166&lt;=職務経歴書!P$3),"●","")</f>
        <v/>
      </c>
      <c r="F166" s="10" t="str">
        <f>IF(AND($C166&gt;=職務経歴書!Q$2,$C166&lt;=職務経歴書!Q$3),"●","")</f>
        <v/>
      </c>
      <c r="G166" s="10" t="str">
        <f>IF(AND($C166&gt;=職務経歴書!R$2,$C166&lt;=職務経歴書!R$3),"●","")</f>
        <v/>
      </c>
      <c r="H166" s="10" t="str">
        <f>IF(AND($C166&gt;=職務経歴書!S$2,$C166&lt;=職務経歴書!S$3),"●","")</f>
        <v/>
      </c>
      <c r="I166" s="10" t="str">
        <f>IF(AND($C166&gt;=職務経歴書!T$2,$C166&lt;=職務経歴書!T$3),"●","")</f>
        <v/>
      </c>
      <c r="J166" s="10" t="str">
        <f>IF(AND($C166&gt;=職務経歴書!U$2,$C166&lt;=職務経歴書!U$3),"●","")</f>
        <v/>
      </c>
      <c r="K166" s="10" t="str">
        <f>IF(AND($C166&gt;=職務経歴書!V$2,$C166&lt;=職務経歴書!V$3),"●","")</f>
        <v/>
      </c>
      <c r="L166" s="10" t="str">
        <f>IF(AND($C166&gt;=職務経歴書!W$2,$C166&lt;=職務経歴書!W$3),"●","")</f>
        <v/>
      </c>
      <c r="M166" s="10" t="str">
        <f>IF(AND($C166&gt;=職務経歴書!X$2,$C166&lt;=職務経歴書!X$3),"●","")</f>
        <v/>
      </c>
      <c r="N166" s="10" t="str">
        <f>IF(AND($C166&gt;=職務経歴書!Y$2,$C166&lt;=職務経歴書!Y$3),"●","")</f>
        <v/>
      </c>
      <c r="O166" s="12">
        <f t="shared" si="8"/>
        <v>0</v>
      </c>
    </row>
    <row r="167" spans="1:15" x14ac:dyDescent="0.15">
      <c r="A167">
        <f t="shared" si="9"/>
        <v>1993</v>
      </c>
      <c r="B167">
        <v>12</v>
      </c>
      <c r="C167">
        <f t="shared" si="7"/>
        <v>199312</v>
      </c>
      <c r="D167" s="10" t="str">
        <f>IF(AND($C167&gt;=職務経歴書!O$2,$C167&lt;=職務経歴書!O$3),"●","")</f>
        <v/>
      </c>
      <c r="E167" s="10" t="str">
        <f>IF(AND($C167&gt;=職務経歴書!P$2,$C167&lt;=職務経歴書!P$3),"●","")</f>
        <v/>
      </c>
      <c r="F167" s="10" t="str">
        <f>IF(AND($C167&gt;=職務経歴書!Q$2,$C167&lt;=職務経歴書!Q$3),"●","")</f>
        <v/>
      </c>
      <c r="G167" s="10" t="str">
        <f>IF(AND($C167&gt;=職務経歴書!R$2,$C167&lt;=職務経歴書!R$3),"●","")</f>
        <v/>
      </c>
      <c r="H167" s="10" t="str">
        <f>IF(AND($C167&gt;=職務経歴書!S$2,$C167&lt;=職務経歴書!S$3),"●","")</f>
        <v/>
      </c>
      <c r="I167" s="10" t="str">
        <f>IF(AND($C167&gt;=職務経歴書!T$2,$C167&lt;=職務経歴書!T$3),"●","")</f>
        <v/>
      </c>
      <c r="J167" s="10" t="str">
        <f>IF(AND($C167&gt;=職務経歴書!U$2,$C167&lt;=職務経歴書!U$3),"●","")</f>
        <v/>
      </c>
      <c r="K167" s="10" t="str">
        <f>IF(AND($C167&gt;=職務経歴書!V$2,$C167&lt;=職務経歴書!V$3),"●","")</f>
        <v/>
      </c>
      <c r="L167" s="10" t="str">
        <f>IF(AND($C167&gt;=職務経歴書!W$2,$C167&lt;=職務経歴書!W$3),"●","")</f>
        <v/>
      </c>
      <c r="M167" s="10" t="str">
        <f>IF(AND($C167&gt;=職務経歴書!X$2,$C167&lt;=職務経歴書!X$3),"●","")</f>
        <v/>
      </c>
      <c r="N167" s="10" t="str">
        <f>IF(AND($C167&gt;=職務経歴書!Y$2,$C167&lt;=職務経歴書!Y$3),"●","")</f>
        <v/>
      </c>
      <c r="O167" s="12">
        <f t="shared" si="8"/>
        <v>0</v>
      </c>
    </row>
    <row r="168" spans="1:15" x14ac:dyDescent="0.15">
      <c r="A168">
        <f t="shared" si="9"/>
        <v>1994</v>
      </c>
      <c r="B168">
        <v>1</v>
      </c>
      <c r="C168">
        <f t="shared" si="7"/>
        <v>199401</v>
      </c>
      <c r="D168" s="10" t="str">
        <f>IF(AND($C168&gt;=職務経歴書!O$2,$C168&lt;=職務経歴書!O$3),"●","")</f>
        <v/>
      </c>
      <c r="E168" s="10" t="str">
        <f>IF(AND($C168&gt;=職務経歴書!P$2,$C168&lt;=職務経歴書!P$3),"●","")</f>
        <v/>
      </c>
      <c r="F168" s="10" t="str">
        <f>IF(AND($C168&gt;=職務経歴書!Q$2,$C168&lt;=職務経歴書!Q$3),"●","")</f>
        <v/>
      </c>
      <c r="G168" s="10" t="str">
        <f>IF(AND($C168&gt;=職務経歴書!R$2,$C168&lt;=職務経歴書!R$3),"●","")</f>
        <v/>
      </c>
      <c r="H168" s="10" t="str">
        <f>IF(AND($C168&gt;=職務経歴書!S$2,$C168&lt;=職務経歴書!S$3),"●","")</f>
        <v/>
      </c>
      <c r="I168" s="10" t="str">
        <f>IF(AND($C168&gt;=職務経歴書!T$2,$C168&lt;=職務経歴書!T$3),"●","")</f>
        <v/>
      </c>
      <c r="J168" s="10" t="str">
        <f>IF(AND($C168&gt;=職務経歴書!U$2,$C168&lt;=職務経歴書!U$3),"●","")</f>
        <v/>
      </c>
      <c r="K168" s="10" t="str">
        <f>IF(AND($C168&gt;=職務経歴書!V$2,$C168&lt;=職務経歴書!V$3),"●","")</f>
        <v/>
      </c>
      <c r="L168" s="10" t="str">
        <f>IF(AND($C168&gt;=職務経歴書!W$2,$C168&lt;=職務経歴書!W$3),"●","")</f>
        <v/>
      </c>
      <c r="M168" s="10" t="str">
        <f>IF(AND($C168&gt;=職務経歴書!X$2,$C168&lt;=職務経歴書!X$3),"●","")</f>
        <v/>
      </c>
      <c r="N168" s="10" t="str">
        <f>IF(AND($C168&gt;=職務経歴書!Y$2,$C168&lt;=職務経歴書!Y$3),"●","")</f>
        <v/>
      </c>
      <c r="O168" s="12">
        <f t="shared" si="8"/>
        <v>0</v>
      </c>
    </row>
    <row r="169" spans="1:15" x14ac:dyDescent="0.15">
      <c r="A169">
        <f t="shared" si="9"/>
        <v>1994</v>
      </c>
      <c r="B169">
        <v>2</v>
      </c>
      <c r="C169">
        <f t="shared" si="7"/>
        <v>199402</v>
      </c>
      <c r="D169" s="10" t="str">
        <f>IF(AND($C169&gt;=職務経歴書!O$2,$C169&lt;=職務経歴書!O$3),"●","")</f>
        <v/>
      </c>
      <c r="E169" s="10" t="str">
        <f>IF(AND($C169&gt;=職務経歴書!P$2,$C169&lt;=職務経歴書!P$3),"●","")</f>
        <v/>
      </c>
      <c r="F169" s="10" t="str">
        <f>IF(AND($C169&gt;=職務経歴書!Q$2,$C169&lt;=職務経歴書!Q$3),"●","")</f>
        <v/>
      </c>
      <c r="G169" s="10" t="str">
        <f>IF(AND($C169&gt;=職務経歴書!R$2,$C169&lt;=職務経歴書!R$3),"●","")</f>
        <v/>
      </c>
      <c r="H169" s="10" t="str">
        <f>IF(AND($C169&gt;=職務経歴書!S$2,$C169&lt;=職務経歴書!S$3),"●","")</f>
        <v/>
      </c>
      <c r="I169" s="10" t="str">
        <f>IF(AND($C169&gt;=職務経歴書!T$2,$C169&lt;=職務経歴書!T$3),"●","")</f>
        <v/>
      </c>
      <c r="J169" s="10" t="str">
        <f>IF(AND($C169&gt;=職務経歴書!U$2,$C169&lt;=職務経歴書!U$3),"●","")</f>
        <v/>
      </c>
      <c r="K169" s="10" t="str">
        <f>IF(AND($C169&gt;=職務経歴書!V$2,$C169&lt;=職務経歴書!V$3),"●","")</f>
        <v/>
      </c>
      <c r="L169" s="10" t="str">
        <f>IF(AND($C169&gt;=職務経歴書!W$2,$C169&lt;=職務経歴書!W$3),"●","")</f>
        <v/>
      </c>
      <c r="M169" s="10" t="str">
        <f>IF(AND($C169&gt;=職務経歴書!X$2,$C169&lt;=職務経歴書!X$3),"●","")</f>
        <v/>
      </c>
      <c r="N169" s="10" t="str">
        <f>IF(AND($C169&gt;=職務経歴書!Y$2,$C169&lt;=職務経歴書!Y$3),"●","")</f>
        <v/>
      </c>
      <c r="O169" s="12">
        <f t="shared" si="8"/>
        <v>0</v>
      </c>
    </row>
    <row r="170" spans="1:15" x14ac:dyDescent="0.15">
      <c r="A170">
        <f t="shared" si="9"/>
        <v>1994</v>
      </c>
      <c r="B170">
        <v>3</v>
      </c>
      <c r="C170">
        <f t="shared" si="7"/>
        <v>199403</v>
      </c>
      <c r="D170" s="10" t="str">
        <f>IF(AND($C170&gt;=職務経歴書!O$2,$C170&lt;=職務経歴書!O$3),"●","")</f>
        <v/>
      </c>
      <c r="E170" s="10" t="str">
        <f>IF(AND($C170&gt;=職務経歴書!P$2,$C170&lt;=職務経歴書!P$3),"●","")</f>
        <v/>
      </c>
      <c r="F170" s="10" t="str">
        <f>IF(AND($C170&gt;=職務経歴書!Q$2,$C170&lt;=職務経歴書!Q$3),"●","")</f>
        <v/>
      </c>
      <c r="G170" s="10" t="str">
        <f>IF(AND($C170&gt;=職務経歴書!R$2,$C170&lt;=職務経歴書!R$3),"●","")</f>
        <v/>
      </c>
      <c r="H170" s="10" t="str">
        <f>IF(AND($C170&gt;=職務経歴書!S$2,$C170&lt;=職務経歴書!S$3),"●","")</f>
        <v/>
      </c>
      <c r="I170" s="10" t="str">
        <f>IF(AND($C170&gt;=職務経歴書!T$2,$C170&lt;=職務経歴書!T$3),"●","")</f>
        <v/>
      </c>
      <c r="J170" s="10" t="str">
        <f>IF(AND($C170&gt;=職務経歴書!U$2,$C170&lt;=職務経歴書!U$3),"●","")</f>
        <v/>
      </c>
      <c r="K170" s="10" t="str">
        <f>IF(AND($C170&gt;=職務経歴書!V$2,$C170&lt;=職務経歴書!V$3),"●","")</f>
        <v/>
      </c>
      <c r="L170" s="10" t="str">
        <f>IF(AND($C170&gt;=職務経歴書!W$2,$C170&lt;=職務経歴書!W$3),"●","")</f>
        <v/>
      </c>
      <c r="M170" s="10" t="str">
        <f>IF(AND($C170&gt;=職務経歴書!X$2,$C170&lt;=職務経歴書!X$3),"●","")</f>
        <v/>
      </c>
      <c r="N170" s="10" t="str">
        <f>IF(AND($C170&gt;=職務経歴書!Y$2,$C170&lt;=職務経歴書!Y$3),"●","")</f>
        <v/>
      </c>
      <c r="O170" s="12">
        <f t="shared" si="8"/>
        <v>0</v>
      </c>
    </row>
    <row r="171" spans="1:15" x14ac:dyDescent="0.15">
      <c r="A171">
        <f t="shared" si="9"/>
        <v>1994</v>
      </c>
      <c r="B171">
        <v>4</v>
      </c>
      <c r="C171">
        <f t="shared" si="7"/>
        <v>199404</v>
      </c>
      <c r="D171" s="10" t="str">
        <f>IF(AND($C171&gt;=職務経歴書!O$2,$C171&lt;=職務経歴書!O$3),"●","")</f>
        <v/>
      </c>
      <c r="E171" s="10" t="str">
        <f>IF(AND($C171&gt;=職務経歴書!P$2,$C171&lt;=職務経歴書!P$3),"●","")</f>
        <v/>
      </c>
      <c r="F171" s="10" t="str">
        <f>IF(AND($C171&gt;=職務経歴書!Q$2,$C171&lt;=職務経歴書!Q$3),"●","")</f>
        <v/>
      </c>
      <c r="G171" s="10" t="str">
        <f>IF(AND($C171&gt;=職務経歴書!R$2,$C171&lt;=職務経歴書!R$3),"●","")</f>
        <v/>
      </c>
      <c r="H171" s="10" t="str">
        <f>IF(AND($C171&gt;=職務経歴書!S$2,$C171&lt;=職務経歴書!S$3),"●","")</f>
        <v/>
      </c>
      <c r="I171" s="10" t="str">
        <f>IF(AND($C171&gt;=職務経歴書!T$2,$C171&lt;=職務経歴書!T$3),"●","")</f>
        <v/>
      </c>
      <c r="J171" s="10" t="str">
        <f>IF(AND($C171&gt;=職務経歴書!U$2,$C171&lt;=職務経歴書!U$3),"●","")</f>
        <v/>
      </c>
      <c r="K171" s="10" t="str">
        <f>IF(AND($C171&gt;=職務経歴書!V$2,$C171&lt;=職務経歴書!V$3),"●","")</f>
        <v/>
      </c>
      <c r="L171" s="10" t="str">
        <f>IF(AND($C171&gt;=職務経歴書!W$2,$C171&lt;=職務経歴書!W$3),"●","")</f>
        <v/>
      </c>
      <c r="M171" s="10" t="str">
        <f>IF(AND($C171&gt;=職務経歴書!X$2,$C171&lt;=職務経歴書!X$3),"●","")</f>
        <v/>
      </c>
      <c r="N171" s="10" t="str">
        <f>IF(AND($C171&gt;=職務経歴書!Y$2,$C171&lt;=職務経歴書!Y$3),"●","")</f>
        <v/>
      </c>
      <c r="O171" s="12">
        <f t="shared" si="8"/>
        <v>0</v>
      </c>
    </row>
    <row r="172" spans="1:15" x14ac:dyDescent="0.15">
      <c r="A172">
        <f t="shared" si="9"/>
        <v>1994</v>
      </c>
      <c r="B172">
        <v>5</v>
      </c>
      <c r="C172">
        <f t="shared" si="7"/>
        <v>199405</v>
      </c>
      <c r="D172" s="10" t="str">
        <f>IF(AND($C172&gt;=職務経歴書!O$2,$C172&lt;=職務経歴書!O$3),"●","")</f>
        <v/>
      </c>
      <c r="E172" s="10" t="str">
        <f>IF(AND($C172&gt;=職務経歴書!P$2,$C172&lt;=職務経歴書!P$3),"●","")</f>
        <v/>
      </c>
      <c r="F172" s="10" t="str">
        <f>IF(AND($C172&gt;=職務経歴書!Q$2,$C172&lt;=職務経歴書!Q$3),"●","")</f>
        <v/>
      </c>
      <c r="G172" s="10" t="str">
        <f>IF(AND($C172&gt;=職務経歴書!R$2,$C172&lt;=職務経歴書!R$3),"●","")</f>
        <v/>
      </c>
      <c r="H172" s="10" t="str">
        <f>IF(AND($C172&gt;=職務経歴書!S$2,$C172&lt;=職務経歴書!S$3),"●","")</f>
        <v/>
      </c>
      <c r="I172" s="10" t="str">
        <f>IF(AND($C172&gt;=職務経歴書!T$2,$C172&lt;=職務経歴書!T$3),"●","")</f>
        <v/>
      </c>
      <c r="J172" s="10" t="str">
        <f>IF(AND($C172&gt;=職務経歴書!U$2,$C172&lt;=職務経歴書!U$3),"●","")</f>
        <v/>
      </c>
      <c r="K172" s="10" t="str">
        <f>IF(AND($C172&gt;=職務経歴書!V$2,$C172&lt;=職務経歴書!V$3),"●","")</f>
        <v/>
      </c>
      <c r="L172" s="10" t="str">
        <f>IF(AND($C172&gt;=職務経歴書!W$2,$C172&lt;=職務経歴書!W$3),"●","")</f>
        <v/>
      </c>
      <c r="M172" s="10" t="str">
        <f>IF(AND($C172&gt;=職務経歴書!X$2,$C172&lt;=職務経歴書!X$3),"●","")</f>
        <v/>
      </c>
      <c r="N172" s="10" t="str">
        <f>IF(AND($C172&gt;=職務経歴書!Y$2,$C172&lt;=職務経歴書!Y$3),"●","")</f>
        <v/>
      </c>
      <c r="O172" s="12">
        <f t="shared" si="8"/>
        <v>0</v>
      </c>
    </row>
    <row r="173" spans="1:15" x14ac:dyDescent="0.15">
      <c r="A173">
        <f t="shared" si="9"/>
        <v>1994</v>
      </c>
      <c r="B173">
        <v>6</v>
      </c>
      <c r="C173">
        <f t="shared" si="7"/>
        <v>199406</v>
      </c>
      <c r="D173" s="10" t="str">
        <f>IF(AND($C173&gt;=職務経歴書!O$2,$C173&lt;=職務経歴書!O$3),"●","")</f>
        <v/>
      </c>
      <c r="E173" s="10" t="str">
        <f>IF(AND($C173&gt;=職務経歴書!P$2,$C173&lt;=職務経歴書!P$3),"●","")</f>
        <v/>
      </c>
      <c r="F173" s="10" t="str">
        <f>IF(AND($C173&gt;=職務経歴書!Q$2,$C173&lt;=職務経歴書!Q$3),"●","")</f>
        <v/>
      </c>
      <c r="G173" s="10" t="str">
        <f>IF(AND($C173&gt;=職務経歴書!R$2,$C173&lt;=職務経歴書!R$3),"●","")</f>
        <v/>
      </c>
      <c r="H173" s="10" t="str">
        <f>IF(AND($C173&gt;=職務経歴書!S$2,$C173&lt;=職務経歴書!S$3),"●","")</f>
        <v/>
      </c>
      <c r="I173" s="10" t="str">
        <f>IF(AND($C173&gt;=職務経歴書!T$2,$C173&lt;=職務経歴書!T$3),"●","")</f>
        <v/>
      </c>
      <c r="J173" s="10" t="str">
        <f>IF(AND($C173&gt;=職務経歴書!U$2,$C173&lt;=職務経歴書!U$3),"●","")</f>
        <v/>
      </c>
      <c r="K173" s="10" t="str">
        <f>IF(AND($C173&gt;=職務経歴書!V$2,$C173&lt;=職務経歴書!V$3),"●","")</f>
        <v/>
      </c>
      <c r="L173" s="10" t="str">
        <f>IF(AND($C173&gt;=職務経歴書!W$2,$C173&lt;=職務経歴書!W$3),"●","")</f>
        <v/>
      </c>
      <c r="M173" s="10" t="str">
        <f>IF(AND($C173&gt;=職務経歴書!X$2,$C173&lt;=職務経歴書!X$3),"●","")</f>
        <v/>
      </c>
      <c r="N173" s="10" t="str">
        <f>IF(AND($C173&gt;=職務経歴書!Y$2,$C173&lt;=職務経歴書!Y$3),"●","")</f>
        <v/>
      </c>
      <c r="O173" s="12">
        <f t="shared" si="8"/>
        <v>0</v>
      </c>
    </row>
    <row r="174" spans="1:15" x14ac:dyDescent="0.15">
      <c r="A174">
        <f t="shared" si="9"/>
        <v>1994</v>
      </c>
      <c r="B174">
        <v>7</v>
      </c>
      <c r="C174">
        <f t="shared" si="7"/>
        <v>199407</v>
      </c>
      <c r="D174" s="10" t="str">
        <f>IF(AND($C174&gt;=職務経歴書!O$2,$C174&lt;=職務経歴書!O$3),"●","")</f>
        <v/>
      </c>
      <c r="E174" s="10" t="str">
        <f>IF(AND($C174&gt;=職務経歴書!P$2,$C174&lt;=職務経歴書!P$3),"●","")</f>
        <v/>
      </c>
      <c r="F174" s="10" t="str">
        <f>IF(AND($C174&gt;=職務経歴書!Q$2,$C174&lt;=職務経歴書!Q$3),"●","")</f>
        <v/>
      </c>
      <c r="G174" s="10" t="str">
        <f>IF(AND($C174&gt;=職務経歴書!R$2,$C174&lt;=職務経歴書!R$3),"●","")</f>
        <v/>
      </c>
      <c r="H174" s="10" t="str">
        <f>IF(AND($C174&gt;=職務経歴書!S$2,$C174&lt;=職務経歴書!S$3),"●","")</f>
        <v/>
      </c>
      <c r="I174" s="10" t="str">
        <f>IF(AND($C174&gt;=職務経歴書!T$2,$C174&lt;=職務経歴書!T$3),"●","")</f>
        <v/>
      </c>
      <c r="J174" s="10" t="str">
        <f>IF(AND($C174&gt;=職務経歴書!U$2,$C174&lt;=職務経歴書!U$3),"●","")</f>
        <v/>
      </c>
      <c r="K174" s="10" t="str">
        <f>IF(AND($C174&gt;=職務経歴書!V$2,$C174&lt;=職務経歴書!V$3),"●","")</f>
        <v/>
      </c>
      <c r="L174" s="10" t="str">
        <f>IF(AND($C174&gt;=職務経歴書!W$2,$C174&lt;=職務経歴書!W$3),"●","")</f>
        <v/>
      </c>
      <c r="M174" s="10" t="str">
        <f>IF(AND($C174&gt;=職務経歴書!X$2,$C174&lt;=職務経歴書!X$3),"●","")</f>
        <v/>
      </c>
      <c r="N174" s="10" t="str">
        <f>IF(AND($C174&gt;=職務経歴書!Y$2,$C174&lt;=職務経歴書!Y$3),"●","")</f>
        <v/>
      </c>
      <c r="O174" s="12">
        <f t="shared" si="8"/>
        <v>0</v>
      </c>
    </row>
    <row r="175" spans="1:15" x14ac:dyDescent="0.15">
      <c r="A175">
        <f t="shared" si="9"/>
        <v>1994</v>
      </c>
      <c r="B175">
        <v>8</v>
      </c>
      <c r="C175">
        <f t="shared" si="7"/>
        <v>199408</v>
      </c>
      <c r="D175" s="10" t="str">
        <f>IF(AND($C175&gt;=職務経歴書!O$2,$C175&lt;=職務経歴書!O$3),"●","")</f>
        <v/>
      </c>
      <c r="E175" s="10" t="str">
        <f>IF(AND($C175&gt;=職務経歴書!P$2,$C175&lt;=職務経歴書!P$3),"●","")</f>
        <v/>
      </c>
      <c r="F175" s="10" t="str">
        <f>IF(AND($C175&gt;=職務経歴書!Q$2,$C175&lt;=職務経歴書!Q$3),"●","")</f>
        <v/>
      </c>
      <c r="G175" s="10" t="str">
        <f>IF(AND($C175&gt;=職務経歴書!R$2,$C175&lt;=職務経歴書!R$3),"●","")</f>
        <v/>
      </c>
      <c r="H175" s="10" t="str">
        <f>IF(AND($C175&gt;=職務経歴書!S$2,$C175&lt;=職務経歴書!S$3),"●","")</f>
        <v/>
      </c>
      <c r="I175" s="10" t="str">
        <f>IF(AND($C175&gt;=職務経歴書!T$2,$C175&lt;=職務経歴書!T$3),"●","")</f>
        <v/>
      </c>
      <c r="J175" s="10" t="str">
        <f>IF(AND($C175&gt;=職務経歴書!U$2,$C175&lt;=職務経歴書!U$3),"●","")</f>
        <v/>
      </c>
      <c r="K175" s="10" t="str">
        <f>IF(AND($C175&gt;=職務経歴書!V$2,$C175&lt;=職務経歴書!V$3),"●","")</f>
        <v/>
      </c>
      <c r="L175" s="10" t="str">
        <f>IF(AND($C175&gt;=職務経歴書!W$2,$C175&lt;=職務経歴書!W$3),"●","")</f>
        <v/>
      </c>
      <c r="M175" s="10" t="str">
        <f>IF(AND($C175&gt;=職務経歴書!X$2,$C175&lt;=職務経歴書!X$3),"●","")</f>
        <v/>
      </c>
      <c r="N175" s="10" t="str">
        <f>IF(AND($C175&gt;=職務経歴書!Y$2,$C175&lt;=職務経歴書!Y$3),"●","")</f>
        <v/>
      </c>
      <c r="O175" s="12">
        <f t="shared" si="8"/>
        <v>0</v>
      </c>
    </row>
    <row r="176" spans="1:15" x14ac:dyDescent="0.15">
      <c r="A176">
        <f t="shared" si="9"/>
        <v>1994</v>
      </c>
      <c r="B176">
        <v>9</v>
      </c>
      <c r="C176">
        <f t="shared" si="7"/>
        <v>199409</v>
      </c>
      <c r="D176" s="10" t="str">
        <f>IF(AND($C176&gt;=職務経歴書!O$2,$C176&lt;=職務経歴書!O$3),"●","")</f>
        <v/>
      </c>
      <c r="E176" s="10" t="str">
        <f>IF(AND($C176&gt;=職務経歴書!P$2,$C176&lt;=職務経歴書!P$3),"●","")</f>
        <v/>
      </c>
      <c r="F176" s="10" t="str">
        <f>IF(AND($C176&gt;=職務経歴書!Q$2,$C176&lt;=職務経歴書!Q$3),"●","")</f>
        <v/>
      </c>
      <c r="G176" s="10" t="str">
        <f>IF(AND($C176&gt;=職務経歴書!R$2,$C176&lt;=職務経歴書!R$3),"●","")</f>
        <v/>
      </c>
      <c r="H176" s="10" t="str">
        <f>IF(AND($C176&gt;=職務経歴書!S$2,$C176&lt;=職務経歴書!S$3),"●","")</f>
        <v/>
      </c>
      <c r="I176" s="10" t="str">
        <f>IF(AND($C176&gt;=職務経歴書!T$2,$C176&lt;=職務経歴書!T$3),"●","")</f>
        <v/>
      </c>
      <c r="J176" s="10" t="str">
        <f>IF(AND($C176&gt;=職務経歴書!U$2,$C176&lt;=職務経歴書!U$3),"●","")</f>
        <v/>
      </c>
      <c r="K176" s="10" t="str">
        <f>IF(AND($C176&gt;=職務経歴書!V$2,$C176&lt;=職務経歴書!V$3),"●","")</f>
        <v/>
      </c>
      <c r="L176" s="10" t="str">
        <f>IF(AND($C176&gt;=職務経歴書!W$2,$C176&lt;=職務経歴書!W$3),"●","")</f>
        <v/>
      </c>
      <c r="M176" s="10" t="str">
        <f>IF(AND($C176&gt;=職務経歴書!X$2,$C176&lt;=職務経歴書!X$3),"●","")</f>
        <v/>
      </c>
      <c r="N176" s="10" t="str">
        <f>IF(AND($C176&gt;=職務経歴書!Y$2,$C176&lt;=職務経歴書!Y$3),"●","")</f>
        <v/>
      </c>
      <c r="O176" s="12">
        <f t="shared" si="8"/>
        <v>0</v>
      </c>
    </row>
    <row r="177" spans="1:15" x14ac:dyDescent="0.15">
      <c r="A177">
        <f t="shared" si="9"/>
        <v>1994</v>
      </c>
      <c r="B177">
        <v>10</v>
      </c>
      <c r="C177">
        <f t="shared" si="7"/>
        <v>199410</v>
      </c>
      <c r="D177" s="10" t="str">
        <f>IF(AND($C177&gt;=職務経歴書!O$2,$C177&lt;=職務経歴書!O$3),"●","")</f>
        <v/>
      </c>
      <c r="E177" s="10" t="str">
        <f>IF(AND($C177&gt;=職務経歴書!P$2,$C177&lt;=職務経歴書!P$3),"●","")</f>
        <v/>
      </c>
      <c r="F177" s="10" t="str">
        <f>IF(AND($C177&gt;=職務経歴書!Q$2,$C177&lt;=職務経歴書!Q$3),"●","")</f>
        <v/>
      </c>
      <c r="G177" s="10" t="str">
        <f>IF(AND($C177&gt;=職務経歴書!R$2,$C177&lt;=職務経歴書!R$3),"●","")</f>
        <v/>
      </c>
      <c r="H177" s="10" t="str">
        <f>IF(AND($C177&gt;=職務経歴書!S$2,$C177&lt;=職務経歴書!S$3),"●","")</f>
        <v/>
      </c>
      <c r="I177" s="10" t="str">
        <f>IF(AND($C177&gt;=職務経歴書!T$2,$C177&lt;=職務経歴書!T$3),"●","")</f>
        <v/>
      </c>
      <c r="J177" s="10" t="str">
        <f>IF(AND($C177&gt;=職務経歴書!U$2,$C177&lt;=職務経歴書!U$3),"●","")</f>
        <v/>
      </c>
      <c r="K177" s="10" t="str">
        <f>IF(AND($C177&gt;=職務経歴書!V$2,$C177&lt;=職務経歴書!V$3),"●","")</f>
        <v/>
      </c>
      <c r="L177" s="10" t="str">
        <f>IF(AND($C177&gt;=職務経歴書!W$2,$C177&lt;=職務経歴書!W$3),"●","")</f>
        <v/>
      </c>
      <c r="M177" s="10" t="str">
        <f>IF(AND($C177&gt;=職務経歴書!X$2,$C177&lt;=職務経歴書!X$3),"●","")</f>
        <v/>
      </c>
      <c r="N177" s="10" t="str">
        <f>IF(AND($C177&gt;=職務経歴書!Y$2,$C177&lt;=職務経歴書!Y$3),"●","")</f>
        <v/>
      </c>
      <c r="O177" s="12">
        <f t="shared" si="8"/>
        <v>0</v>
      </c>
    </row>
    <row r="178" spans="1:15" x14ac:dyDescent="0.15">
      <c r="A178">
        <f t="shared" si="9"/>
        <v>1994</v>
      </c>
      <c r="B178">
        <v>11</v>
      </c>
      <c r="C178">
        <f t="shared" si="7"/>
        <v>199411</v>
      </c>
      <c r="D178" s="10" t="str">
        <f>IF(AND($C178&gt;=職務経歴書!O$2,$C178&lt;=職務経歴書!O$3),"●","")</f>
        <v/>
      </c>
      <c r="E178" s="10" t="str">
        <f>IF(AND($C178&gt;=職務経歴書!P$2,$C178&lt;=職務経歴書!P$3),"●","")</f>
        <v/>
      </c>
      <c r="F178" s="10" t="str">
        <f>IF(AND($C178&gt;=職務経歴書!Q$2,$C178&lt;=職務経歴書!Q$3),"●","")</f>
        <v/>
      </c>
      <c r="G178" s="10" t="str">
        <f>IF(AND($C178&gt;=職務経歴書!R$2,$C178&lt;=職務経歴書!R$3),"●","")</f>
        <v/>
      </c>
      <c r="H178" s="10" t="str">
        <f>IF(AND($C178&gt;=職務経歴書!S$2,$C178&lt;=職務経歴書!S$3),"●","")</f>
        <v/>
      </c>
      <c r="I178" s="10" t="str">
        <f>IF(AND($C178&gt;=職務経歴書!T$2,$C178&lt;=職務経歴書!T$3),"●","")</f>
        <v/>
      </c>
      <c r="J178" s="10" t="str">
        <f>IF(AND($C178&gt;=職務経歴書!U$2,$C178&lt;=職務経歴書!U$3),"●","")</f>
        <v/>
      </c>
      <c r="K178" s="10" t="str">
        <f>IF(AND($C178&gt;=職務経歴書!V$2,$C178&lt;=職務経歴書!V$3),"●","")</f>
        <v/>
      </c>
      <c r="L178" s="10" t="str">
        <f>IF(AND($C178&gt;=職務経歴書!W$2,$C178&lt;=職務経歴書!W$3),"●","")</f>
        <v/>
      </c>
      <c r="M178" s="10" t="str">
        <f>IF(AND($C178&gt;=職務経歴書!X$2,$C178&lt;=職務経歴書!X$3),"●","")</f>
        <v/>
      </c>
      <c r="N178" s="10" t="str">
        <f>IF(AND($C178&gt;=職務経歴書!Y$2,$C178&lt;=職務経歴書!Y$3),"●","")</f>
        <v/>
      </c>
      <c r="O178" s="12">
        <f t="shared" si="8"/>
        <v>0</v>
      </c>
    </row>
    <row r="179" spans="1:15" x14ac:dyDescent="0.15">
      <c r="A179">
        <f t="shared" si="9"/>
        <v>1994</v>
      </c>
      <c r="B179">
        <v>12</v>
      </c>
      <c r="C179">
        <f t="shared" si="7"/>
        <v>199412</v>
      </c>
      <c r="D179" s="10" t="str">
        <f>IF(AND($C179&gt;=職務経歴書!O$2,$C179&lt;=職務経歴書!O$3),"●","")</f>
        <v/>
      </c>
      <c r="E179" s="10" t="str">
        <f>IF(AND($C179&gt;=職務経歴書!P$2,$C179&lt;=職務経歴書!P$3),"●","")</f>
        <v/>
      </c>
      <c r="F179" s="10" t="str">
        <f>IF(AND($C179&gt;=職務経歴書!Q$2,$C179&lt;=職務経歴書!Q$3),"●","")</f>
        <v/>
      </c>
      <c r="G179" s="10" t="str">
        <f>IF(AND($C179&gt;=職務経歴書!R$2,$C179&lt;=職務経歴書!R$3),"●","")</f>
        <v/>
      </c>
      <c r="H179" s="10" t="str">
        <f>IF(AND($C179&gt;=職務経歴書!S$2,$C179&lt;=職務経歴書!S$3),"●","")</f>
        <v/>
      </c>
      <c r="I179" s="10" t="str">
        <f>IF(AND($C179&gt;=職務経歴書!T$2,$C179&lt;=職務経歴書!T$3),"●","")</f>
        <v/>
      </c>
      <c r="J179" s="10" t="str">
        <f>IF(AND($C179&gt;=職務経歴書!U$2,$C179&lt;=職務経歴書!U$3),"●","")</f>
        <v/>
      </c>
      <c r="K179" s="10" t="str">
        <f>IF(AND($C179&gt;=職務経歴書!V$2,$C179&lt;=職務経歴書!V$3),"●","")</f>
        <v/>
      </c>
      <c r="L179" s="10" t="str">
        <f>IF(AND($C179&gt;=職務経歴書!W$2,$C179&lt;=職務経歴書!W$3),"●","")</f>
        <v/>
      </c>
      <c r="M179" s="10" t="str">
        <f>IF(AND($C179&gt;=職務経歴書!X$2,$C179&lt;=職務経歴書!X$3),"●","")</f>
        <v/>
      </c>
      <c r="N179" s="10" t="str">
        <f>IF(AND($C179&gt;=職務経歴書!Y$2,$C179&lt;=職務経歴書!Y$3),"●","")</f>
        <v/>
      </c>
      <c r="O179" s="12">
        <f t="shared" si="8"/>
        <v>0</v>
      </c>
    </row>
    <row r="180" spans="1:15" x14ac:dyDescent="0.15">
      <c r="A180">
        <f t="shared" si="9"/>
        <v>1995</v>
      </c>
      <c r="B180">
        <v>1</v>
      </c>
      <c r="C180">
        <f t="shared" si="7"/>
        <v>199501</v>
      </c>
      <c r="D180" s="10" t="str">
        <f>IF(AND($C180&gt;=職務経歴書!O$2,$C180&lt;=職務経歴書!O$3),"●","")</f>
        <v/>
      </c>
      <c r="E180" s="10" t="str">
        <f>IF(AND($C180&gt;=職務経歴書!P$2,$C180&lt;=職務経歴書!P$3),"●","")</f>
        <v/>
      </c>
      <c r="F180" s="10" t="str">
        <f>IF(AND($C180&gt;=職務経歴書!Q$2,$C180&lt;=職務経歴書!Q$3),"●","")</f>
        <v/>
      </c>
      <c r="G180" s="10" t="str">
        <f>IF(AND($C180&gt;=職務経歴書!R$2,$C180&lt;=職務経歴書!R$3),"●","")</f>
        <v/>
      </c>
      <c r="H180" s="10" t="str">
        <f>IF(AND($C180&gt;=職務経歴書!S$2,$C180&lt;=職務経歴書!S$3),"●","")</f>
        <v/>
      </c>
      <c r="I180" s="10" t="str">
        <f>IF(AND($C180&gt;=職務経歴書!T$2,$C180&lt;=職務経歴書!T$3),"●","")</f>
        <v/>
      </c>
      <c r="J180" s="10" t="str">
        <f>IF(AND($C180&gt;=職務経歴書!U$2,$C180&lt;=職務経歴書!U$3),"●","")</f>
        <v/>
      </c>
      <c r="K180" s="10" t="str">
        <f>IF(AND($C180&gt;=職務経歴書!V$2,$C180&lt;=職務経歴書!V$3),"●","")</f>
        <v/>
      </c>
      <c r="L180" s="10" t="str">
        <f>IF(AND($C180&gt;=職務経歴書!W$2,$C180&lt;=職務経歴書!W$3),"●","")</f>
        <v/>
      </c>
      <c r="M180" s="10" t="str">
        <f>IF(AND($C180&gt;=職務経歴書!X$2,$C180&lt;=職務経歴書!X$3),"●","")</f>
        <v/>
      </c>
      <c r="N180" s="10" t="str">
        <f>IF(AND($C180&gt;=職務経歴書!Y$2,$C180&lt;=職務経歴書!Y$3),"●","")</f>
        <v/>
      </c>
      <c r="O180" s="12">
        <f t="shared" si="8"/>
        <v>0</v>
      </c>
    </row>
    <row r="181" spans="1:15" x14ac:dyDescent="0.15">
      <c r="A181">
        <f t="shared" si="9"/>
        <v>1995</v>
      </c>
      <c r="B181">
        <v>2</v>
      </c>
      <c r="C181">
        <f t="shared" si="7"/>
        <v>199502</v>
      </c>
      <c r="D181" s="10" t="str">
        <f>IF(AND($C181&gt;=職務経歴書!O$2,$C181&lt;=職務経歴書!O$3),"●","")</f>
        <v/>
      </c>
      <c r="E181" s="10" t="str">
        <f>IF(AND($C181&gt;=職務経歴書!P$2,$C181&lt;=職務経歴書!P$3),"●","")</f>
        <v/>
      </c>
      <c r="F181" s="10" t="str">
        <f>IF(AND($C181&gt;=職務経歴書!Q$2,$C181&lt;=職務経歴書!Q$3),"●","")</f>
        <v/>
      </c>
      <c r="G181" s="10" t="str">
        <f>IF(AND($C181&gt;=職務経歴書!R$2,$C181&lt;=職務経歴書!R$3),"●","")</f>
        <v/>
      </c>
      <c r="H181" s="10" t="str">
        <f>IF(AND($C181&gt;=職務経歴書!S$2,$C181&lt;=職務経歴書!S$3),"●","")</f>
        <v/>
      </c>
      <c r="I181" s="10" t="str">
        <f>IF(AND($C181&gt;=職務経歴書!T$2,$C181&lt;=職務経歴書!T$3),"●","")</f>
        <v/>
      </c>
      <c r="J181" s="10" t="str">
        <f>IF(AND($C181&gt;=職務経歴書!U$2,$C181&lt;=職務経歴書!U$3),"●","")</f>
        <v/>
      </c>
      <c r="K181" s="10" t="str">
        <f>IF(AND($C181&gt;=職務経歴書!V$2,$C181&lt;=職務経歴書!V$3),"●","")</f>
        <v/>
      </c>
      <c r="L181" s="10" t="str">
        <f>IF(AND($C181&gt;=職務経歴書!W$2,$C181&lt;=職務経歴書!W$3),"●","")</f>
        <v/>
      </c>
      <c r="M181" s="10" t="str">
        <f>IF(AND($C181&gt;=職務経歴書!X$2,$C181&lt;=職務経歴書!X$3),"●","")</f>
        <v/>
      </c>
      <c r="N181" s="10" t="str">
        <f>IF(AND($C181&gt;=職務経歴書!Y$2,$C181&lt;=職務経歴書!Y$3),"●","")</f>
        <v/>
      </c>
      <c r="O181" s="12">
        <f t="shared" si="8"/>
        <v>0</v>
      </c>
    </row>
    <row r="182" spans="1:15" x14ac:dyDescent="0.15">
      <c r="A182">
        <f t="shared" si="9"/>
        <v>1995</v>
      </c>
      <c r="B182">
        <v>3</v>
      </c>
      <c r="C182">
        <f t="shared" si="7"/>
        <v>199503</v>
      </c>
      <c r="D182" s="10" t="str">
        <f>IF(AND($C182&gt;=職務経歴書!O$2,$C182&lt;=職務経歴書!O$3),"●","")</f>
        <v/>
      </c>
      <c r="E182" s="10" t="str">
        <f>IF(AND($C182&gt;=職務経歴書!P$2,$C182&lt;=職務経歴書!P$3),"●","")</f>
        <v/>
      </c>
      <c r="F182" s="10" t="str">
        <f>IF(AND($C182&gt;=職務経歴書!Q$2,$C182&lt;=職務経歴書!Q$3),"●","")</f>
        <v/>
      </c>
      <c r="G182" s="10" t="str">
        <f>IF(AND($C182&gt;=職務経歴書!R$2,$C182&lt;=職務経歴書!R$3),"●","")</f>
        <v/>
      </c>
      <c r="H182" s="10" t="str">
        <f>IF(AND($C182&gt;=職務経歴書!S$2,$C182&lt;=職務経歴書!S$3),"●","")</f>
        <v/>
      </c>
      <c r="I182" s="10" t="str">
        <f>IF(AND($C182&gt;=職務経歴書!T$2,$C182&lt;=職務経歴書!T$3),"●","")</f>
        <v/>
      </c>
      <c r="J182" s="10" t="str">
        <f>IF(AND($C182&gt;=職務経歴書!U$2,$C182&lt;=職務経歴書!U$3),"●","")</f>
        <v/>
      </c>
      <c r="K182" s="10" t="str">
        <f>IF(AND($C182&gt;=職務経歴書!V$2,$C182&lt;=職務経歴書!V$3),"●","")</f>
        <v/>
      </c>
      <c r="L182" s="10" t="str">
        <f>IF(AND($C182&gt;=職務経歴書!W$2,$C182&lt;=職務経歴書!W$3),"●","")</f>
        <v/>
      </c>
      <c r="M182" s="10" t="str">
        <f>IF(AND($C182&gt;=職務経歴書!X$2,$C182&lt;=職務経歴書!X$3),"●","")</f>
        <v/>
      </c>
      <c r="N182" s="10" t="str">
        <f>IF(AND($C182&gt;=職務経歴書!Y$2,$C182&lt;=職務経歴書!Y$3),"●","")</f>
        <v/>
      </c>
      <c r="O182" s="12">
        <f t="shared" si="8"/>
        <v>0</v>
      </c>
    </row>
    <row r="183" spans="1:15" x14ac:dyDescent="0.15">
      <c r="A183">
        <f t="shared" si="9"/>
        <v>1995</v>
      </c>
      <c r="B183">
        <v>4</v>
      </c>
      <c r="C183">
        <f t="shared" si="7"/>
        <v>199504</v>
      </c>
      <c r="D183" s="10" t="str">
        <f>IF(AND($C183&gt;=職務経歴書!O$2,$C183&lt;=職務経歴書!O$3),"●","")</f>
        <v/>
      </c>
      <c r="E183" s="10" t="str">
        <f>IF(AND($C183&gt;=職務経歴書!P$2,$C183&lt;=職務経歴書!P$3),"●","")</f>
        <v/>
      </c>
      <c r="F183" s="10" t="str">
        <f>IF(AND($C183&gt;=職務経歴書!Q$2,$C183&lt;=職務経歴書!Q$3),"●","")</f>
        <v/>
      </c>
      <c r="G183" s="10" t="str">
        <f>IF(AND($C183&gt;=職務経歴書!R$2,$C183&lt;=職務経歴書!R$3),"●","")</f>
        <v/>
      </c>
      <c r="H183" s="10" t="str">
        <f>IF(AND($C183&gt;=職務経歴書!S$2,$C183&lt;=職務経歴書!S$3),"●","")</f>
        <v/>
      </c>
      <c r="I183" s="10" t="str">
        <f>IF(AND($C183&gt;=職務経歴書!T$2,$C183&lt;=職務経歴書!T$3),"●","")</f>
        <v/>
      </c>
      <c r="J183" s="10" t="str">
        <f>IF(AND($C183&gt;=職務経歴書!U$2,$C183&lt;=職務経歴書!U$3),"●","")</f>
        <v/>
      </c>
      <c r="K183" s="10" t="str">
        <f>IF(AND($C183&gt;=職務経歴書!V$2,$C183&lt;=職務経歴書!V$3),"●","")</f>
        <v/>
      </c>
      <c r="L183" s="10" t="str">
        <f>IF(AND($C183&gt;=職務経歴書!W$2,$C183&lt;=職務経歴書!W$3),"●","")</f>
        <v/>
      </c>
      <c r="M183" s="10" t="str">
        <f>IF(AND($C183&gt;=職務経歴書!X$2,$C183&lt;=職務経歴書!X$3),"●","")</f>
        <v/>
      </c>
      <c r="N183" s="10" t="str">
        <f>IF(AND($C183&gt;=職務経歴書!Y$2,$C183&lt;=職務経歴書!Y$3),"●","")</f>
        <v/>
      </c>
      <c r="O183" s="12">
        <f t="shared" si="8"/>
        <v>0</v>
      </c>
    </row>
    <row r="184" spans="1:15" x14ac:dyDescent="0.15">
      <c r="A184">
        <f t="shared" si="9"/>
        <v>1995</v>
      </c>
      <c r="B184">
        <v>5</v>
      </c>
      <c r="C184">
        <f t="shared" si="7"/>
        <v>199505</v>
      </c>
      <c r="D184" s="10" t="str">
        <f>IF(AND($C184&gt;=職務経歴書!O$2,$C184&lt;=職務経歴書!O$3),"●","")</f>
        <v/>
      </c>
      <c r="E184" s="10" t="str">
        <f>IF(AND($C184&gt;=職務経歴書!P$2,$C184&lt;=職務経歴書!P$3),"●","")</f>
        <v/>
      </c>
      <c r="F184" s="10" t="str">
        <f>IF(AND($C184&gt;=職務経歴書!Q$2,$C184&lt;=職務経歴書!Q$3),"●","")</f>
        <v/>
      </c>
      <c r="G184" s="10" t="str">
        <f>IF(AND($C184&gt;=職務経歴書!R$2,$C184&lt;=職務経歴書!R$3),"●","")</f>
        <v/>
      </c>
      <c r="H184" s="10" t="str">
        <f>IF(AND($C184&gt;=職務経歴書!S$2,$C184&lt;=職務経歴書!S$3),"●","")</f>
        <v/>
      </c>
      <c r="I184" s="10" t="str">
        <f>IF(AND($C184&gt;=職務経歴書!T$2,$C184&lt;=職務経歴書!T$3),"●","")</f>
        <v/>
      </c>
      <c r="J184" s="10" t="str">
        <f>IF(AND($C184&gt;=職務経歴書!U$2,$C184&lt;=職務経歴書!U$3),"●","")</f>
        <v/>
      </c>
      <c r="K184" s="10" t="str">
        <f>IF(AND($C184&gt;=職務経歴書!V$2,$C184&lt;=職務経歴書!V$3),"●","")</f>
        <v/>
      </c>
      <c r="L184" s="10" t="str">
        <f>IF(AND($C184&gt;=職務経歴書!W$2,$C184&lt;=職務経歴書!W$3),"●","")</f>
        <v/>
      </c>
      <c r="M184" s="10" t="str">
        <f>IF(AND($C184&gt;=職務経歴書!X$2,$C184&lt;=職務経歴書!X$3),"●","")</f>
        <v/>
      </c>
      <c r="N184" s="10" t="str">
        <f>IF(AND($C184&gt;=職務経歴書!Y$2,$C184&lt;=職務経歴書!Y$3),"●","")</f>
        <v/>
      </c>
      <c r="O184" s="12">
        <f t="shared" si="8"/>
        <v>0</v>
      </c>
    </row>
    <row r="185" spans="1:15" x14ac:dyDescent="0.15">
      <c r="A185">
        <f t="shared" si="9"/>
        <v>1995</v>
      </c>
      <c r="B185">
        <v>6</v>
      </c>
      <c r="C185">
        <f t="shared" si="7"/>
        <v>199506</v>
      </c>
      <c r="D185" s="10" t="str">
        <f>IF(AND($C185&gt;=職務経歴書!O$2,$C185&lt;=職務経歴書!O$3),"●","")</f>
        <v/>
      </c>
      <c r="E185" s="10" t="str">
        <f>IF(AND($C185&gt;=職務経歴書!P$2,$C185&lt;=職務経歴書!P$3),"●","")</f>
        <v/>
      </c>
      <c r="F185" s="10" t="str">
        <f>IF(AND($C185&gt;=職務経歴書!Q$2,$C185&lt;=職務経歴書!Q$3),"●","")</f>
        <v/>
      </c>
      <c r="G185" s="10" t="str">
        <f>IF(AND($C185&gt;=職務経歴書!R$2,$C185&lt;=職務経歴書!R$3),"●","")</f>
        <v/>
      </c>
      <c r="H185" s="10" t="str">
        <f>IF(AND($C185&gt;=職務経歴書!S$2,$C185&lt;=職務経歴書!S$3),"●","")</f>
        <v/>
      </c>
      <c r="I185" s="10" t="str">
        <f>IF(AND($C185&gt;=職務経歴書!T$2,$C185&lt;=職務経歴書!T$3),"●","")</f>
        <v/>
      </c>
      <c r="J185" s="10" t="str">
        <f>IF(AND($C185&gt;=職務経歴書!U$2,$C185&lt;=職務経歴書!U$3),"●","")</f>
        <v/>
      </c>
      <c r="K185" s="10" t="str">
        <f>IF(AND($C185&gt;=職務経歴書!V$2,$C185&lt;=職務経歴書!V$3),"●","")</f>
        <v/>
      </c>
      <c r="L185" s="10" t="str">
        <f>IF(AND($C185&gt;=職務経歴書!W$2,$C185&lt;=職務経歴書!W$3),"●","")</f>
        <v/>
      </c>
      <c r="M185" s="10" t="str">
        <f>IF(AND($C185&gt;=職務経歴書!X$2,$C185&lt;=職務経歴書!X$3),"●","")</f>
        <v/>
      </c>
      <c r="N185" s="10" t="str">
        <f>IF(AND($C185&gt;=職務経歴書!Y$2,$C185&lt;=職務経歴書!Y$3),"●","")</f>
        <v/>
      </c>
      <c r="O185" s="12">
        <f t="shared" si="8"/>
        <v>0</v>
      </c>
    </row>
    <row r="186" spans="1:15" x14ac:dyDescent="0.15">
      <c r="A186">
        <f t="shared" si="9"/>
        <v>1995</v>
      </c>
      <c r="B186">
        <v>7</v>
      </c>
      <c r="C186">
        <f t="shared" si="7"/>
        <v>199507</v>
      </c>
      <c r="D186" s="10" t="str">
        <f>IF(AND($C186&gt;=職務経歴書!O$2,$C186&lt;=職務経歴書!O$3),"●","")</f>
        <v/>
      </c>
      <c r="E186" s="10" t="str">
        <f>IF(AND($C186&gt;=職務経歴書!P$2,$C186&lt;=職務経歴書!P$3),"●","")</f>
        <v/>
      </c>
      <c r="F186" s="10" t="str">
        <f>IF(AND($C186&gt;=職務経歴書!Q$2,$C186&lt;=職務経歴書!Q$3),"●","")</f>
        <v/>
      </c>
      <c r="G186" s="10" t="str">
        <f>IF(AND($C186&gt;=職務経歴書!R$2,$C186&lt;=職務経歴書!R$3),"●","")</f>
        <v/>
      </c>
      <c r="H186" s="10" t="str">
        <f>IF(AND($C186&gt;=職務経歴書!S$2,$C186&lt;=職務経歴書!S$3),"●","")</f>
        <v/>
      </c>
      <c r="I186" s="10" t="str">
        <f>IF(AND($C186&gt;=職務経歴書!T$2,$C186&lt;=職務経歴書!T$3),"●","")</f>
        <v/>
      </c>
      <c r="J186" s="10" t="str">
        <f>IF(AND($C186&gt;=職務経歴書!U$2,$C186&lt;=職務経歴書!U$3),"●","")</f>
        <v/>
      </c>
      <c r="K186" s="10" t="str">
        <f>IF(AND($C186&gt;=職務経歴書!V$2,$C186&lt;=職務経歴書!V$3),"●","")</f>
        <v/>
      </c>
      <c r="L186" s="10" t="str">
        <f>IF(AND($C186&gt;=職務経歴書!W$2,$C186&lt;=職務経歴書!W$3),"●","")</f>
        <v/>
      </c>
      <c r="M186" s="10" t="str">
        <f>IF(AND($C186&gt;=職務経歴書!X$2,$C186&lt;=職務経歴書!X$3),"●","")</f>
        <v/>
      </c>
      <c r="N186" s="10" t="str">
        <f>IF(AND($C186&gt;=職務経歴書!Y$2,$C186&lt;=職務経歴書!Y$3),"●","")</f>
        <v/>
      </c>
      <c r="O186" s="12">
        <f t="shared" si="8"/>
        <v>0</v>
      </c>
    </row>
    <row r="187" spans="1:15" x14ac:dyDescent="0.15">
      <c r="A187">
        <f t="shared" si="9"/>
        <v>1995</v>
      </c>
      <c r="B187">
        <v>8</v>
      </c>
      <c r="C187">
        <f t="shared" si="7"/>
        <v>199508</v>
      </c>
      <c r="D187" s="10" t="str">
        <f>IF(AND($C187&gt;=職務経歴書!O$2,$C187&lt;=職務経歴書!O$3),"●","")</f>
        <v/>
      </c>
      <c r="E187" s="10" t="str">
        <f>IF(AND($C187&gt;=職務経歴書!P$2,$C187&lt;=職務経歴書!P$3),"●","")</f>
        <v/>
      </c>
      <c r="F187" s="10" t="str">
        <f>IF(AND($C187&gt;=職務経歴書!Q$2,$C187&lt;=職務経歴書!Q$3),"●","")</f>
        <v/>
      </c>
      <c r="G187" s="10" t="str">
        <f>IF(AND($C187&gt;=職務経歴書!R$2,$C187&lt;=職務経歴書!R$3),"●","")</f>
        <v/>
      </c>
      <c r="H187" s="10" t="str">
        <f>IF(AND($C187&gt;=職務経歴書!S$2,$C187&lt;=職務経歴書!S$3),"●","")</f>
        <v/>
      </c>
      <c r="I187" s="10" t="str">
        <f>IF(AND($C187&gt;=職務経歴書!T$2,$C187&lt;=職務経歴書!T$3),"●","")</f>
        <v/>
      </c>
      <c r="J187" s="10" t="str">
        <f>IF(AND($C187&gt;=職務経歴書!U$2,$C187&lt;=職務経歴書!U$3),"●","")</f>
        <v/>
      </c>
      <c r="K187" s="10" t="str">
        <f>IF(AND($C187&gt;=職務経歴書!V$2,$C187&lt;=職務経歴書!V$3),"●","")</f>
        <v/>
      </c>
      <c r="L187" s="10" t="str">
        <f>IF(AND($C187&gt;=職務経歴書!W$2,$C187&lt;=職務経歴書!W$3),"●","")</f>
        <v/>
      </c>
      <c r="M187" s="10" t="str">
        <f>IF(AND($C187&gt;=職務経歴書!X$2,$C187&lt;=職務経歴書!X$3),"●","")</f>
        <v/>
      </c>
      <c r="N187" s="10" t="str">
        <f>IF(AND($C187&gt;=職務経歴書!Y$2,$C187&lt;=職務経歴書!Y$3),"●","")</f>
        <v/>
      </c>
      <c r="O187" s="12">
        <f t="shared" si="8"/>
        <v>0</v>
      </c>
    </row>
    <row r="188" spans="1:15" x14ac:dyDescent="0.15">
      <c r="A188">
        <f t="shared" si="9"/>
        <v>1995</v>
      </c>
      <c r="B188">
        <v>9</v>
      </c>
      <c r="C188">
        <f t="shared" si="7"/>
        <v>199509</v>
      </c>
      <c r="D188" s="10" t="str">
        <f>IF(AND($C188&gt;=職務経歴書!O$2,$C188&lt;=職務経歴書!O$3),"●","")</f>
        <v/>
      </c>
      <c r="E188" s="10" t="str">
        <f>IF(AND($C188&gt;=職務経歴書!P$2,$C188&lt;=職務経歴書!P$3),"●","")</f>
        <v/>
      </c>
      <c r="F188" s="10" t="str">
        <f>IF(AND($C188&gt;=職務経歴書!Q$2,$C188&lt;=職務経歴書!Q$3),"●","")</f>
        <v/>
      </c>
      <c r="G188" s="10" t="str">
        <f>IF(AND($C188&gt;=職務経歴書!R$2,$C188&lt;=職務経歴書!R$3),"●","")</f>
        <v/>
      </c>
      <c r="H188" s="10" t="str">
        <f>IF(AND($C188&gt;=職務経歴書!S$2,$C188&lt;=職務経歴書!S$3),"●","")</f>
        <v/>
      </c>
      <c r="I188" s="10" t="str">
        <f>IF(AND($C188&gt;=職務経歴書!T$2,$C188&lt;=職務経歴書!T$3),"●","")</f>
        <v/>
      </c>
      <c r="J188" s="10" t="str">
        <f>IF(AND($C188&gt;=職務経歴書!U$2,$C188&lt;=職務経歴書!U$3),"●","")</f>
        <v/>
      </c>
      <c r="K188" s="10" t="str">
        <f>IF(AND($C188&gt;=職務経歴書!V$2,$C188&lt;=職務経歴書!V$3),"●","")</f>
        <v/>
      </c>
      <c r="L188" s="10" t="str">
        <f>IF(AND($C188&gt;=職務経歴書!W$2,$C188&lt;=職務経歴書!W$3),"●","")</f>
        <v/>
      </c>
      <c r="M188" s="10" t="str">
        <f>IF(AND($C188&gt;=職務経歴書!X$2,$C188&lt;=職務経歴書!X$3),"●","")</f>
        <v/>
      </c>
      <c r="N188" s="10" t="str">
        <f>IF(AND($C188&gt;=職務経歴書!Y$2,$C188&lt;=職務経歴書!Y$3),"●","")</f>
        <v/>
      </c>
      <c r="O188" s="12">
        <f t="shared" si="8"/>
        <v>0</v>
      </c>
    </row>
    <row r="189" spans="1:15" x14ac:dyDescent="0.15">
      <c r="A189">
        <f t="shared" si="9"/>
        <v>1995</v>
      </c>
      <c r="B189">
        <v>10</v>
      </c>
      <c r="C189">
        <f t="shared" si="7"/>
        <v>199510</v>
      </c>
      <c r="D189" s="10" t="str">
        <f>IF(AND($C189&gt;=職務経歴書!O$2,$C189&lt;=職務経歴書!O$3),"●","")</f>
        <v/>
      </c>
      <c r="E189" s="10" t="str">
        <f>IF(AND($C189&gt;=職務経歴書!P$2,$C189&lt;=職務経歴書!P$3),"●","")</f>
        <v/>
      </c>
      <c r="F189" s="10" t="str">
        <f>IF(AND($C189&gt;=職務経歴書!Q$2,$C189&lt;=職務経歴書!Q$3),"●","")</f>
        <v/>
      </c>
      <c r="G189" s="10" t="str">
        <f>IF(AND($C189&gt;=職務経歴書!R$2,$C189&lt;=職務経歴書!R$3),"●","")</f>
        <v/>
      </c>
      <c r="H189" s="10" t="str">
        <f>IF(AND($C189&gt;=職務経歴書!S$2,$C189&lt;=職務経歴書!S$3),"●","")</f>
        <v/>
      </c>
      <c r="I189" s="10" t="str">
        <f>IF(AND($C189&gt;=職務経歴書!T$2,$C189&lt;=職務経歴書!T$3),"●","")</f>
        <v/>
      </c>
      <c r="J189" s="10" t="str">
        <f>IF(AND($C189&gt;=職務経歴書!U$2,$C189&lt;=職務経歴書!U$3),"●","")</f>
        <v/>
      </c>
      <c r="K189" s="10" t="str">
        <f>IF(AND($C189&gt;=職務経歴書!V$2,$C189&lt;=職務経歴書!V$3),"●","")</f>
        <v/>
      </c>
      <c r="L189" s="10" t="str">
        <f>IF(AND($C189&gt;=職務経歴書!W$2,$C189&lt;=職務経歴書!W$3),"●","")</f>
        <v/>
      </c>
      <c r="M189" s="10" t="str">
        <f>IF(AND($C189&gt;=職務経歴書!X$2,$C189&lt;=職務経歴書!X$3),"●","")</f>
        <v/>
      </c>
      <c r="N189" s="10" t="str">
        <f>IF(AND($C189&gt;=職務経歴書!Y$2,$C189&lt;=職務経歴書!Y$3),"●","")</f>
        <v/>
      </c>
      <c r="O189" s="12">
        <f t="shared" si="8"/>
        <v>0</v>
      </c>
    </row>
    <row r="190" spans="1:15" x14ac:dyDescent="0.15">
      <c r="A190">
        <f t="shared" si="9"/>
        <v>1995</v>
      </c>
      <c r="B190">
        <v>11</v>
      </c>
      <c r="C190">
        <f t="shared" si="7"/>
        <v>199511</v>
      </c>
      <c r="D190" s="10" t="str">
        <f>IF(AND($C190&gt;=職務経歴書!O$2,$C190&lt;=職務経歴書!O$3),"●","")</f>
        <v/>
      </c>
      <c r="E190" s="10" t="str">
        <f>IF(AND($C190&gt;=職務経歴書!P$2,$C190&lt;=職務経歴書!P$3),"●","")</f>
        <v/>
      </c>
      <c r="F190" s="10" t="str">
        <f>IF(AND($C190&gt;=職務経歴書!Q$2,$C190&lt;=職務経歴書!Q$3),"●","")</f>
        <v/>
      </c>
      <c r="G190" s="10" t="str">
        <f>IF(AND($C190&gt;=職務経歴書!R$2,$C190&lt;=職務経歴書!R$3),"●","")</f>
        <v/>
      </c>
      <c r="H190" s="10" t="str">
        <f>IF(AND($C190&gt;=職務経歴書!S$2,$C190&lt;=職務経歴書!S$3),"●","")</f>
        <v/>
      </c>
      <c r="I190" s="10" t="str">
        <f>IF(AND($C190&gt;=職務経歴書!T$2,$C190&lt;=職務経歴書!T$3),"●","")</f>
        <v/>
      </c>
      <c r="J190" s="10" t="str">
        <f>IF(AND($C190&gt;=職務経歴書!U$2,$C190&lt;=職務経歴書!U$3),"●","")</f>
        <v/>
      </c>
      <c r="K190" s="10" t="str">
        <f>IF(AND($C190&gt;=職務経歴書!V$2,$C190&lt;=職務経歴書!V$3),"●","")</f>
        <v/>
      </c>
      <c r="L190" s="10" t="str">
        <f>IF(AND($C190&gt;=職務経歴書!W$2,$C190&lt;=職務経歴書!W$3),"●","")</f>
        <v/>
      </c>
      <c r="M190" s="10" t="str">
        <f>IF(AND($C190&gt;=職務経歴書!X$2,$C190&lt;=職務経歴書!X$3),"●","")</f>
        <v/>
      </c>
      <c r="N190" s="10" t="str">
        <f>IF(AND($C190&gt;=職務経歴書!Y$2,$C190&lt;=職務経歴書!Y$3),"●","")</f>
        <v/>
      </c>
      <c r="O190" s="12">
        <f t="shared" si="8"/>
        <v>0</v>
      </c>
    </row>
    <row r="191" spans="1:15" x14ac:dyDescent="0.15">
      <c r="A191">
        <f t="shared" si="9"/>
        <v>1995</v>
      </c>
      <c r="B191">
        <v>12</v>
      </c>
      <c r="C191">
        <f t="shared" si="7"/>
        <v>199512</v>
      </c>
      <c r="D191" s="10" t="str">
        <f>IF(AND($C191&gt;=職務経歴書!O$2,$C191&lt;=職務経歴書!O$3),"●","")</f>
        <v/>
      </c>
      <c r="E191" s="10" t="str">
        <f>IF(AND($C191&gt;=職務経歴書!P$2,$C191&lt;=職務経歴書!P$3),"●","")</f>
        <v/>
      </c>
      <c r="F191" s="10" t="str">
        <f>IF(AND($C191&gt;=職務経歴書!Q$2,$C191&lt;=職務経歴書!Q$3),"●","")</f>
        <v/>
      </c>
      <c r="G191" s="10" t="str">
        <f>IF(AND($C191&gt;=職務経歴書!R$2,$C191&lt;=職務経歴書!R$3),"●","")</f>
        <v/>
      </c>
      <c r="H191" s="10" t="str">
        <f>IF(AND($C191&gt;=職務経歴書!S$2,$C191&lt;=職務経歴書!S$3),"●","")</f>
        <v/>
      </c>
      <c r="I191" s="10" t="str">
        <f>IF(AND($C191&gt;=職務経歴書!T$2,$C191&lt;=職務経歴書!T$3),"●","")</f>
        <v/>
      </c>
      <c r="J191" s="10" t="str">
        <f>IF(AND($C191&gt;=職務経歴書!U$2,$C191&lt;=職務経歴書!U$3),"●","")</f>
        <v/>
      </c>
      <c r="K191" s="10" t="str">
        <f>IF(AND($C191&gt;=職務経歴書!V$2,$C191&lt;=職務経歴書!V$3),"●","")</f>
        <v/>
      </c>
      <c r="L191" s="10" t="str">
        <f>IF(AND($C191&gt;=職務経歴書!W$2,$C191&lt;=職務経歴書!W$3),"●","")</f>
        <v/>
      </c>
      <c r="M191" s="10" t="str">
        <f>IF(AND($C191&gt;=職務経歴書!X$2,$C191&lt;=職務経歴書!X$3),"●","")</f>
        <v/>
      </c>
      <c r="N191" s="10" t="str">
        <f>IF(AND($C191&gt;=職務経歴書!Y$2,$C191&lt;=職務経歴書!Y$3),"●","")</f>
        <v/>
      </c>
      <c r="O191" s="12">
        <f t="shared" si="8"/>
        <v>0</v>
      </c>
    </row>
    <row r="192" spans="1:15" x14ac:dyDescent="0.15">
      <c r="A192">
        <f t="shared" si="9"/>
        <v>1996</v>
      </c>
      <c r="B192">
        <v>1</v>
      </c>
      <c r="C192">
        <f t="shared" si="7"/>
        <v>199601</v>
      </c>
      <c r="D192" s="10" t="str">
        <f>IF(AND($C192&gt;=職務経歴書!O$2,$C192&lt;=職務経歴書!O$3),"●","")</f>
        <v/>
      </c>
      <c r="E192" s="10" t="str">
        <f>IF(AND($C192&gt;=職務経歴書!P$2,$C192&lt;=職務経歴書!P$3),"●","")</f>
        <v/>
      </c>
      <c r="F192" s="10" t="str">
        <f>IF(AND($C192&gt;=職務経歴書!Q$2,$C192&lt;=職務経歴書!Q$3),"●","")</f>
        <v/>
      </c>
      <c r="G192" s="10" t="str">
        <f>IF(AND($C192&gt;=職務経歴書!R$2,$C192&lt;=職務経歴書!R$3),"●","")</f>
        <v/>
      </c>
      <c r="H192" s="10" t="str">
        <f>IF(AND($C192&gt;=職務経歴書!S$2,$C192&lt;=職務経歴書!S$3),"●","")</f>
        <v/>
      </c>
      <c r="I192" s="10" t="str">
        <f>IF(AND($C192&gt;=職務経歴書!T$2,$C192&lt;=職務経歴書!T$3),"●","")</f>
        <v/>
      </c>
      <c r="J192" s="10" t="str">
        <f>IF(AND($C192&gt;=職務経歴書!U$2,$C192&lt;=職務経歴書!U$3),"●","")</f>
        <v/>
      </c>
      <c r="K192" s="10" t="str">
        <f>IF(AND($C192&gt;=職務経歴書!V$2,$C192&lt;=職務経歴書!V$3),"●","")</f>
        <v/>
      </c>
      <c r="L192" s="10" t="str">
        <f>IF(AND($C192&gt;=職務経歴書!W$2,$C192&lt;=職務経歴書!W$3),"●","")</f>
        <v/>
      </c>
      <c r="M192" s="10" t="str">
        <f>IF(AND($C192&gt;=職務経歴書!X$2,$C192&lt;=職務経歴書!X$3),"●","")</f>
        <v/>
      </c>
      <c r="N192" s="10" t="str">
        <f>IF(AND($C192&gt;=職務経歴書!Y$2,$C192&lt;=職務経歴書!Y$3),"●","")</f>
        <v/>
      </c>
      <c r="O192" s="12">
        <f t="shared" si="8"/>
        <v>0</v>
      </c>
    </row>
    <row r="193" spans="1:15" x14ac:dyDescent="0.15">
      <c r="A193">
        <f t="shared" si="9"/>
        <v>1996</v>
      </c>
      <c r="B193">
        <v>2</v>
      </c>
      <c r="C193">
        <f t="shared" si="7"/>
        <v>199602</v>
      </c>
      <c r="D193" s="10" t="str">
        <f>IF(AND($C193&gt;=職務経歴書!O$2,$C193&lt;=職務経歴書!O$3),"●","")</f>
        <v/>
      </c>
      <c r="E193" s="10" t="str">
        <f>IF(AND($C193&gt;=職務経歴書!P$2,$C193&lt;=職務経歴書!P$3),"●","")</f>
        <v/>
      </c>
      <c r="F193" s="10" t="str">
        <f>IF(AND($C193&gt;=職務経歴書!Q$2,$C193&lt;=職務経歴書!Q$3),"●","")</f>
        <v/>
      </c>
      <c r="G193" s="10" t="str">
        <f>IF(AND($C193&gt;=職務経歴書!R$2,$C193&lt;=職務経歴書!R$3),"●","")</f>
        <v/>
      </c>
      <c r="H193" s="10" t="str">
        <f>IF(AND($C193&gt;=職務経歴書!S$2,$C193&lt;=職務経歴書!S$3),"●","")</f>
        <v/>
      </c>
      <c r="I193" s="10" t="str">
        <f>IF(AND($C193&gt;=職務経歴書!T$2,$C193&lt;=職務経歴書!T$3),"●","")</f>
        <v/>
      </c>
      <c r="J193" s="10" t="str">
        <f>IF(AND($C193&gt;=職務経歴書!U$2,$C193&lt;=職務経歴書!U$3),"●","")</f>
        <v/>
      </c>
      <c r="K193" s="10" t="str">
        <f>IF(AND($C193&gt;=職務経歴書!V$2,$C193&lt;=職務経歴書!V$3),"●","")</f>
        <v/>
      </c>
      <c r="L193" s="10" t="str">
        <f>IF(AND($C193&gt;=職務経歴書!W$2,$C193&lt;=職務経歴書!W$3),"●","")</f>
        <v/>
      </c>
      <c r="M193" s="10" t="str">
        <f>IF(AND($C193&gt;=職務経歴書!X$2,$C193&lt;=職務経歴書!X$3),"●","")</f>
        <v/>
      </c>
      <c r="N193" s="10" t="str">
        <f>IF(AND($C193&gt;=職務経歴書!Y$2,$C193&lt;=職務経歴書!Y$3),"●","")</f>
        <v/>
      </c>
      <c r="O193" s="12">
        <f t="shared" si="8"/>
        <v>0</v>
      </c>
    </row>
    <row r="194" spans="1:15" x14ac:dyDescent="0.15">
      <c r="A194">
        <f t="shared" si="9"/>
        <v>1996</v>
      </c>
      <c r="B194">
        <v>3</v>
      </c>
      <c r="C194">
        <f t="shared" si="7"/>
        <v>199603</v>
      </c>
      <c r="D194" s="10" t="str">
        <f>IF(AND($C194&gt;=職務経歴書!O$2,$C194&lt;=職務経歴書!O$3),"●","")</f>
        <v/>
      </c>
      <c r="E194" s="10" t="str">
        <f>IF(AND($C194&gt;=職務経歴書!P$2,$C194&lt;=職務経歴書!P$3),"●","")</f>
        <v/>
      </c>
      <c r="F194" s="10" t="str">
        <f>IF(AND($C194&gt;=職務経歴書!Q$2,$C194&lt;=職務経歴書!Q$3),"●","")</f>
        <v/>
      </c>
      <c r="G194" s="10" t="str">
        <f>IF(AND($C194&gt;=職務経歴書!R$2,$C194&lt;=職務経歴書!R$3),"●","")</f>
        <v/>
      </c>
      <c r="H194" s="10" t="str">
        <f>IF(AND($C194&gt;=職務経歴書!S$2,$C194&lt;=職務経歴書!S$3),"●","")</f>
        <v/>
      </c>
      <c r="I194" s="10" t="str">
        <f>IF(AND($C194&gt;=職務経歴書!T$2,$C194&lt;=職務経歴書!T$3),"●","")</f>
        <v/>
      </c>
      <c r="J194" s="10" t="str">
        <f>IF(AND($C194&gt;=職務経歴書!U$2,$C194&lt;=職務経歴書!U$3),"●","")</f>
        <v/>
      </c>
      <c r="K194" s="10" t="str">
        <f>IF(AND($C194&gt;=職務経歴書!V$2,$C194&lt;=職務経歴書!V$3),"●","")</f>
        <v/>
      </c>
      <c r="L194" s="10" t="str">
        <f>IF(AND($C194&gt;=職務経歴書!W$2,$C194&lt;=職務経歴書!W$3),"●","")</f>
        <v/>
      </c>
      <c r="M194" s="10" t="str">
        <f>IF(AND($C194&gt;=職務経歴書!X$2,$C194&lt;=職務経歴書!X$3),"●","")</f>
        <v/>
      </c>
      <c r="N194" s="10" t="str">
        <f>IF(AND($C194&gt;=職務経歴書!Y$2,$C194&lt;=職務経歴書!Y$3),"●","")</f>
        <v/>
      </c>
      <c r="O194" s="12">
        <f t="shared" si="8"/>
        <v>0</v>
      </c>
    </row>
    <row r="195" spans="1:15" x14ac:dyDescent="0.15">
      <c r="A195">
        <f t="shared" si="9"/>
        <v>1996</v>
      </c>
      <c r="B195">
        <v>4</v>
      </c>
      <c r="C195">
        <f t="shared" si="7"/>
        <v>199604</v>
      </c>
      <c r="D195" s="10" t="str">
        <f>IF(AND($C195&gt;=職務経歴書!O$2,$C195&lt;=職務経歴書!O$3),"●","")</f>
        <v/>
      </c>
      <c r="E195" s="10" t="str">
        <f>IF(AND($C195&gt;=職務経歴書!P$2,$C195&lt;=職務経歴書!P$3),"●","")</f>
        <v/>
      </c>
      <c r="F195" s="10" t="str">
        <f>IF(AND($C195&gt;=職務経歴書!Q$2,$C195&lt;=職務経歴書!Q$3),"●","")</f>
        <v/>
      </c>
      <c r="G195" s="10" t="str">
        <f>IF(AND($C195&gt;=職務経歴書!R$2,$C195&lt;=職務経歴書!R$3),"●","")</f>
        <v/>
      </c>
      <c r="H195" s="10" t="str">
        <f>IF(AND($C195&gt;=職務経歴書!S$2,$C195&lt;=職務経歴書!S$3),"●","")</f>
        <v/>
      </c>
      <c r="I195" s="10" t="str">
        <f>IF(AND($C195&gt;=職務経歴書!T$2,$C195&lt;=職務経歴書!T$3),"●","")</f>
        <v/>
      </c>
      <c r="J195" s="10" t="str">
        <f>IF(AND($C195&gt;=職務経歴書!U$2,$C195&lt;=職務経歴書!U$3),"●","")</f>
        <v/>
      </c>
      <c r="K195" s="10" t="str">
        <f>IF(AND($C195&gt;=職務経歴書!V$2,$C195&lt;=職務経歴書!V$3),"●","")</f>
        <v/>
      </c>
      <c r="L195" s="10" t="str">
        <f>IF(AND($C195&gt;=職務経歴書!W$2,$C195&lt;=職務経歴書!W$3),"●","")</f>
        <v/>
      </c>
      <c r="M195" s="10" t="str">
        <f>IF(AND($C195&gt;=職務経歴書!X$2,$C195&lt;=職務経歴書!X$3),"●","")</f>
        <v/>
      </c>
      <c r="N195" s="10" t="str">
        <f>IF(AND($C195&gt;=職務経歴書!Y$2,$C195&lt;=職務経歴書!Y$3),"●","")</f>
        <v/>
      </c>
      <c r="O195" s="12">
        <f t="shared" si="8"/>
        <v>0</v>
      </c>
    </row>
    <row r="196" spans="1:15" x14ac:dyDescent="0.15">
      <c r="A196">
        <f t="shared" si="9"/>
        <v>1996</v>
      </c>
      <c r="B196">
        <v>5</v>
      </c>
      <c r="C196">
        <f t="shared" ref="C196:C259" si="10">VALUE(A196&amp;TEXT(B196,"00"))</f>
        <v>199605</v>
      </c>
      <c r="D196" s="10" t="str">
        <f>IF(AND($C196&gt;=職務経歴書!O$2,$C196&lt;=職務経歴書!O$3),"●","")</f>
        <v/>
      </c>
      <c r="E196" s="10" t="str">
        <f>IF(AND($C196&gt;=職務経歴書!P$2,$C196&lt;=職務経歴書!P$3),"●","")</f>
        <v/>
      </c>
      <c r="F196" s="10" t="str">
        <f>IF(AND($C196&gt;=職務経歴書!Q$2,$C196&lt;=職務経歴書!Q$3),"●","")</f>
        <v/>
      </c>
      <c r="G196" s="10" t="str">
        <f>IF(AND($C196&gt;=職務経歴書!R$2,$C196&lt;=職務経歴書!R$3),"●","")</f>
        <v/>
      </c>
      <c r="H196" s="10" t="str">
        <f>IF(AND($C196&gt;=職務経歴書!S$2,$C196&lt;=職務経歴書!S$3),"●","")</f>
        <v/>
      </c>
      <c r="I196" s="10" t="str">
        <f>IF(AND($C196&gt;=職務経歴書!T$2,$C196&lt;=職務経歴書!T$3),"●","")</f>
        <v/>
      </c>
      <c r="J196" s="10" t="str">
        <f>IF(AND($C196&gt;=職務経歴書!U$2,$C196&lt;=職務経歴書!U$3),"●","")</f>
        <v/>
      </c>
      <c r="K196" s="10" t="str">
        <f>IF(AND($C196&gt;=職務経歴書!V$2,$C196&lt;=職務経歴書!V$3),"●","")</f>
        <v/>
      </c>
      <c r="L196" s="10" t="str">
        <f>IF(AND($C196&gt;=職務経歴書!W$2,$C196&lt;=職務経歴書!W$3),"●","")</f>
        <v/>
      </c>
      <c r="M196" s="10" t="str">
        <f>IF(AND($C196&gt;=職務経歴書!X$2,$C196&lt;=職務経歴書!X$3),"●","")</f>
        <v/>
      </c>
      <c r="N196" s="10" t="str">
        <f>IF(AND($C196&gt;=職務経歴書!Y$2,$C196&lt;=職務経歴書!Y$3),"●","")</f>
        <v/>
      </c>
      <c r="O196" s="12">
        <f t="shared" ref="O196:O259" si="11">IF(COUNTIF(D196:N196,"●")&gt;=2,1,COUNTIF(D196:N196,"●"))</f>
        <v>0</v>
      </c>
    </row>
    <row r="197" spans="1:15" x14ac:dyDescent="0.15">
      <c r="A197">
        <f t="shared" ref="A197:A260" si="12">IF(B197=1,A196+1,A196)</f>
        <v>1996</v>
      </c>
      <c r="B197">
        <v>6</v>
      </c>
      <c r="C197">
        <f t="shared" si="10"/>
        <v>199606</v>
      </c>
      <c r="D197" s="10" t="str">
        <f>IF(AND($C197&gt;=職務経歴書!O$2,$C197&lt;=職務経歴書!O$3),"●","")</f>
        <v/>
      </c>
      <c r="E197" s="10" t="str">
        <f>IF(AND($C197&gt;=職務経歴書!P$2,$C197&lt;=職務経歴書!P$3),"●","")</f>
        <v/>
      </c>
      <c r="F197" s="10" t="str">
        <f>IF(AND($C197&gt;=職務経歴書!Q$2,$C197&lt;=職務経歴書!Q$3),"●","")</f>
        <v/>
      </c>
      <c r="G197" s="10" t="str">
        <f>IF(AND($C197&gt;=職務経歴書!R$2,$C197&lt;=職務経歴書!R$3),"●","")</f>
        <v/>
      </c>
      <c r="H197" s="10" t="str">
        <f>IF(AND($C197&gt;=職務経歴書!S$2,$C197&lt;=職務経歴書!S$3),"●","")</f>
        <v/>
      </c>
      <c r="I197" s="10" t="str">
        <f>IF(AND($C197&gt;=職務経歴書!T$2,$C197&lt;=職務経歴書!T$3),"●","")</f>
        <v/>
      </c>
      <c r="J197" s="10" t="str">
        <f>IF(AND($C197&gt;=職務経歴書!U$2,$C197&lt;=職務経歴書!U$3),"●","")</f>
        <v/>
      </c>
      <c r="K197" s="10" t="str">
        <f>IF(AND($C197&gt;=職務経歴書!V$2,$C197&lt;=職務経歴書!V$3),"●","")</f>
        <v/>
      </c>
      <c r="L197" s="10" t="str">
        <f>IF(AND($C197&gt;=職務経歴書!W$2,$C197&lt;=職務経歴書!W$3),"●","")</f>
        <v/>
      </c>
      <c r="M197" s="10" t="str">
        <f>IF(AND($C197&gt;=職務経歴書!X$2,$C197&lt;=職務経歴書!X$3),"●","")</f>
        <v/>
      </c>
      <c r="N197" s="10" t="str">
        <f>IF(AND($C197&gt;=職務経歴書!Y$2,$C197&lt;=職務経歴書!Y$3),"●","")</f>
        <v/>
      </c>
      <c r="O197" s="12">
        <f t="shared" si="11"/>
        <v>0</v>
      </c>
    </row>
    <row r="198" spans="1:15" x14ac:dyDescent="0.15">
      <c r="A198">
        <f t="shared" si="12"/>
        <v>1996</v>
      </c>
      <c r="B198">
        <v>7</v>
      </c>
      <c r="C198">
        <f t="shared" si="10"/>
        <v>199607</v>
      </c>
      <c r="D198" s="10" t="str">
        <f>IF(AND($C198&gt;=職務経歴書!O$2,$C198&lt;=職務経歴書!O$3),"●","")</f>
        <v/>
      </c>
      <c r="E198" s="10" t="str">
        <f>IF(AND($C198&gt;=職務経歴書!P$2,$C198&lt;=職務経歴書!P$3),"●","")</f>
        <v/>
      </c>
      <c r="F198" s="10" t="str">
        <f>IF(AND($C198&gt;=職務経歴書!Q$2,$C198&lt;=職務経歴書!Q$3),"●","")</f>
        <v/>
      </c>
      <c r="G198" s="10" t="str">
        <f>IF(AND($C198&gt;=職務経歴書!R$2,$C198&lt;=職務経歴書!R$3),"●","")</f>
        <v/>
      </c>
      <c r="H198" s="10" t="str">
        <f>IF(AND($C198&gt;=職務経歴書!S$2,$C198&lt;=職務経歴書!S$3),"●","")</f>
        <v/>
      </c>
      <c r="I198" s="10" t="str">
        <f>IF(AND($C198&gt;=職務経歴書!T$2,$C198&lt;=職務経歴書!T$3),"●","")</f>
        <v/>
      </c>
      <c r="J198" s="10" t="str">
        <f>IF(AND($C198&gt;=職務経歴書!U$2,$C198&lt;=職務経歴書!U$3),"●","")</f>
        <v/>
      </c>
      <c r="K198" s="10" t="str">
        <f>IF(AND($C198&gt;=職務経歴書!V$2,$C198&lt;=職務経歴書!V$3),"●","")</f>
        <v/>
      </c>
      <c r="L198" s="10" t="str">
        <f>IF(AND($C198&gt;=職務経歴書!W$2,$C198&lt;=職務経歴書!W$3),"●","")</f>
        <v/>
      </c>
      <c r="M198" s="10" t="str">
        <f>IF(AND($C198&gt;=職務経歴書!X$2,$C198&lt;=職務経歴書!X$3),"●","")</f>
        <v/>
      </c>
      <c r="N198" s="10" t="str">
        <f>IF(AND($C198&gt;=職務経歴書!Y$2,$C198&lt;=職務経歴書!Y$3),"●","")</f>
        <v/>
      </c>
      <c r="O198" s="12">
        <f t="shared" si="11"/>
        <v>0</v>
      </c>
    </row>
    <row r="199" spans="1:15" x14ac:dyDescent="0.15">
      <c r="A199">
        <f t="shared" si="12"/>
        <v>1996</v>
      </c>
      <c r="B199">
        <v>8</v>
      </c>
      <c r="C199">
        <f t="shared" si="10"/>
        <v>199608</v>
      </c>
      <c r="D199" s="10" t="str">
        <f>IF(AND($C199&gt;=職務経歴書!O$2,$C199&lt;=職務経歴書!O$3),"●","")</f>
        <v/>
      </c>
      <c r="E199" s="10" t="str">
        <f>IF(AND($C199&gt;=職務経歴書!P$2,$C199&lt;=職務経歴書!P$3),"●","")</f>
        <v/>
      </c>
      <c r="F199" s="10" t="str">
        <f>IF(AND($C199&gt;=職務経歴書!Q$2,$C199&lt;=職務経歴書!Q$3),"●","")</f>
        <v/>
      </c>
      <c r="G199" s="10" t="str">
        <f>IF(AND($C199&gt;=職務経歴書!R$2,$C199&lt;=職務経歴書!R$3),"●","")</f>
        <v/>
      </c>
      <c r="H199" s="10" t="str">
        <f>IF(AND($C199&gt;=職務経歴書!S$2,$C199&lt;=職務経歴書!S$3),"●","")</f>
        <v/>
      </c>
      <c r="I199" s="10" t="str">
        <f>IF(AND($C199&gt;=職務経歴書!T$2,$C199&lt;=職務経歴書!T$3),"●","")</f>
        <v/>
      </c>
      <c r="J199" s="10" t="str">
        <f>IF(AND($C199&gt;=職務経歴書!U$2,$C199&lt;=職務経歴書!U$3),"●","")</f>
        <v/>
      </c>
      <c r="K199" s="10" t="str">
        <f>IF(AND($C199&gt;=職務経歴書!V$2,$C199&lt;=職務経歴書!V$3),"●","")</f>
        <v/>
      </c>
      <c r="L199" s="10" t="str">
        <f>IF(AND($C199&gt;=職務経歴書!W$2,$C199&lt;=職務経歴書!W$3),"●","")</f>
        <v/>
      </c>
      <c r="M199" s="10" t="str">
        <f>IF(AND($C199&gt;=職務経歴書!X$2,$C199&lt;=職務経歴書!X$3),"●","")</f>
        <v/>
      </c>
      <c r="N199" s="10" t="str">
        <f>IF(AND($C199&gt;=職務経歴書!Y$2,$C199&lt;=職務経歴書!Y$3),"●","")</f>
        <v/>
      </c>
      <c r="O199" s="12">
        <f t="shared" si="11"/>
        <v>0</v>
      </c>
    </row>
    <row r="200" spans="1:15" x14ac:dyDescent="0.15">
      <c r="A200">
        <f t="shared" si="12"/>
        <v>1996</v>
      </c>
      <c r="B200">
        <v>9</v>
      </c>
      <c r="C200">
        <f t="shared" si="10"/>
        <v>199609</v>
      </c>
      <c r="D200" s="10" t="str">
        <f>IF(AND($C200&gt;=職務経歴書!O$2,$C200&lt;=職務経歴書!O$3),"●","")</f>
        <v/>
      </c>
      <c r="E200" s="10" t="str">
        <f>IF(AND($C200&gt;=職務経歴書!P$2,$C200&lt;=職務経歴書!P$3),"●","")</f>
        <v/>
      </c>
      <c r="F200" s="10" t="str">
        <f>IF(AND($C200&gt;=職務経歴書!Q$2,$C200&lt;=職務経歴書!Q$3),"●","")</f>
        <v/>
      </c>
      <c r="G200" s="10" t="str">
        <f>IF(AND($C200&gt;=職務経歴書!R$2,$C200&lt;=職務経歴書!R$3),"●","")</f>
        <v/>
      </c>
      <c r="H200" s="10" t="str">
        <f>IF(AND($C200&gt;=職務経歴書!S$2,$C200&lt;=職務経歴書!S$3),"●","")</f>
        <v/>
      </c>
      <c r="I200" s="10" t="str">
        <f>IF(AND($C200&gt;=職務経歴書!T$2,$C200&lt;=職務経歴書!T$3),"●","")</f>
        <v/>
      </c>
      <c r="J200" s="10" t="str">
        <f>IF(AND($C200&gt;=職務経歴書!U$2,$C200&lt;=職務経歴書!U$3),"●","")</f>
        <v/>
      </c>
      <c r="K200" s="10" t="str">
        <f>IF(AND($C200&gt;=職務経歴書!V$2,$C200&lt;=職務経歴書!V$3),"●","")</f>
        <v/>
      </c>
      <c r="L200" s="10" t="str">
        <f>IF(AND($C200&gt;=職務経歴書!W$2,$C200&lt;=職務経歴書!W$3),"●","")</f>
        <v/>
      </c>
      <c r="M200" s="10" t="str">
        <f>IF(AND($C200&gt;=職務経歴書!X$2,$C200&lt;=職務経歴書!X$3),"●","")</f>
        <v/>
      </c>
      <c r="N200" s="10" t="str">
        <f>IF(AND($C200&gt;=職務経歴書!Y$2,$C200&lt;=職務経歴書!Y$3),"●","")</f>
        <v/>
      </c>
      <c r="O200" s="12">
        <f t="shared" si="11"/>
        <v>0</v>
      </c>
    </row>
    <row r="201" spans="1:15" x14ac:dyDescent="0.15">
      <c r="A201">
        <f t="shared" si="12"/>
        <v>1996</v>
      </c>
      <c r="B201">
        <v>10</v>
      </c>
      <c r="C201">
        <f t="shared" si="10"/>
        <v>199610</v>
      </c>
      <c r="D201" s="10" t="str">
        <f>IF(AND($C201&gt;=職務経歴書!O$2,$C201&lt;=職務経歴書!O$3),"●","")</f>
        <v/>
      </c>
      <c r="E201" s="10" t="str">
        <f>IF(AND($C201&gt;=職務経歴書!P$2,$C201&lt;=職務経歴書!P$3),"●","")</f>
        <v/>
      </c>
      <c r="F201" s="10" t="str">
        <f>IF(AND($C201&gt;=職務経歴書!Q$2,$C201&lt;=職務経歴書!Q$3),"●","")</f>
        <v/>
      </c>
      <c r="G201" s="10" t="str">
        <f>IF(AND($C201&gt;=職務経歴書!R$2,$C201&lt;=職務経歴書!R$3),"●","")</f>
        <v/>
      </c>
      <c r="H201" s="10" t="str">
        <f>IF(AND($C201&gt;=職務経歴書!S$2,$C201&lt;=職務経歴書!S$3),"●","")</f>
        <v/>
      </c>
      <c r="I201" s="10" t="str">
        <f>IF(AND($C201&gt;=職務経歴書!T$2,$C201&lt;=職務経歴書!T$3),"●","")</f>
        <v/>
      </c>
      <c r="J201" s="10" t="str">
        <f>IF(AND($C201&gt;=職務経歴書!U$2,$C201&lt;=職務経歴書!U$3),"●","")</f>
        <v/>
      </c>
      <c r="K201" s="10" t="str">
        <f>IF(AND($C201&gt;=職務経歴書!V$2,$C201&lt;=職務経歴書!V$3),"●","")</f>
        <v/>
      </c>
      <c r="L201" s="10" t="str">
        <f>IF(AND($C201&gt;=職務経歴書!W$2,$C201&lt;=職務経歴書!W$3),"●","")</f>
        <v/>
      </c>
      <c r="M201" s="10" t="str">
        <f>IF(AND($C201&gt;=職務経歴書!X$2,$C201&lt;=職務経歴書!X$3),"●","")</f>
        <v/>
      </c>
      <c r="N201" s="10" t="str">
        <f>IF(AND($C201&gt;=職務経歴書!Y$2,$C201&lt;=職務経歴書!Y$3),"●","")</f>
        <v/>
      </c>
      <c r="O201" s="12">
        <f t="shared" si="11"/>
        <v>0</v>
      </c>
    </row>
    <row r="202" spans="1:15" x14ac:dyDescent="0.15">
      <c r="A202">
        <f t="shared" si="12"/>
        <v>1996</v>
      </c>
      <c r="B202">
        <v>11</v>
      </c>
      <c r="C202">
        <f t="shared" si="10"/>
        <v>199611</v>
      </c>
      <c r="D202" s="10" t="str">
        <f>IF(AND($C202&gt;=職務経歴書!O$2,$C202&lt;=職務経歴書!O$3),"●","")</f>
        <v/>
      </c>
      <c r="E202" s="10" t="str">
        <f>IF(AND($C202&gt;=職務経歴書!P$2,$C202&lt;=職務経歴書!P$3),"●","")</f>
        <v/>
      </c>
      <c r="F202" s="10" t="str">
        <f>IF(AND($C202&gt;=職務経歴書!Q$2,$C202&lt;=職務経歴書!Q$3),"●","")</f>
        <v/>
      </c>
      <c r="G202" s="10" t="str">
        <f>IF(AND($C202&gt;=職務経歴書!R$2,$C202&lt;=職務経歴書!R$3),"●","")</f>
        <v/>
      </c>
      <c r="H202" s="10" t="str">
        <f>IF(AND($C202&gt;=職務経歴書!S$2,$C202&lt;=職務経歴書!S$3),"●","")</f>
        <v/>
      </c>
      <c r="I202" s="10" t="str">
        <f>IF(AND($C202&gt;=職務経歴書!T$2,$C202&lt;=職務経歴書!T$3),"●","")</f>
        <v/>
      </c>
      <c r="J202" s="10" t="str">
        <f>IF(AND($C202&gt;=職務経歴書!U$2,$C202&lt;=職務経歴書!U$3),"●","")</f>
        <v/>
      </c>
      <c r="K202" s="10" t="str">
        <f>IF(AND($C202&gt;=職務経歴書!V$2,$C202&lt;=職務経歴書!V$3),"●","")</f>
        <v/>
      </c>
      <c r="L202" s="10" t="str">
        <f>IF(AND($C202&gt;=職務経歴書!W$2,$C202&lt;=職務経歴書!W$3),"●","")</f>
        <v/>
      </c>
      <c r="M202" s="10" t="str">
        <f>IF(AND($C202&gt;=職務経歴書!X$2,$C202&lt;=職務経歴書!X$3),"●","")</f>
        <v/>
      </c>
      <c r="N202" s="10" t="str">
        <f>IF(AND($C202&gt;=職務経歴書!Y$2,$C202&lt;=職務経歴書!Y$3),"●","")</f>
        <v/>
      </c>
      <c r="O202" s="12">
        <f t="shared" si="11"/>
        <v>0</v>
      </c>
    </row>
    <row r="203" spans="1:15" x14ac:dyDescent="0.15">
      <c r="A203">
        <f t="shared" si="12"/>
        <v>1996</v>
      </c>
      <c r="B203">
        <v>12</v>
      </c>
      <c r="C203">
        <f t="shared" si="10"/>
        <v>199612</v>
      </c>
      <c r="D203" s="10" t="str">
        <f>IF(AND($C203&gt;=職務経歴書!O$2,$C203&lt;=職務経歴書!O$3),"●","")</f>
        <v/>
      </c>
      <c r="E203" s="10" t="str">
        <f>IF(AND($C203&gt;=職務経歴書!P$2,$C203&lt;=職務経歴書!P$3),"●","")</f>
        <v/>
      </c>
      <c r="F203" s="10" t="str">
        <f>IF(AND($C203&gt;=職務経歴書!Q$2,$C203&lt;=職務経歴書!Q$3),"●","")</f>
        <v/>
      </c>
      <c r="G203" s="10" t="str">
        <f>IF(AND($C203&gt;=職務経歴書!R$2,$C203&lt;=職務経歴書!R$3),"●","")</f>
        <v/>
      </c>
      <c r="H203" s="10" t="str">
        <f>IF(AND($C203&gt;=職務経歴書!S$2,$C203&lt;=職務経歴書!S$3),"●","")</f>
        <v/>
      </c>
      <c r="I203" s="10" t="str">
        <f>IF(AND($C203&gt;=職務経歴書!T$2,$C203&lt;=職務経歴書!T$3),"●","")</f>
        <v/>
      </c>
      <c r="J203" s="10" t="str">
        <f>IF(AND($C203&gt;=職務経歴書!U$2,$C203&lt;=職務経歴書!U$3),"●","")</f>
        <v/>
      </c>
      <c r="K203" s="10" t="str">
        <f>IF(AND($C203&gt;=職務経歴書!V$2,$C203&lt;=職務経歴書!V$3),"●","")</f>
        <v/>
      </c>
      <c r="L203" s="10" t="str">
        <f>IF(AND($C203&gt;=職務経歴書!W$2,$C203&lt;=職務経歴書!W$3),"●","")</f>
        <v/>
      </c>
      <c r="M203" s="10" t="str">
        <f>IF(AND($C203&gt;=職務経歴書!X$2,$C203&lt;=職務経歴書!X$3),"●","")</f>
        <v/>
      </c>
      <c r="N203" s="10" t="str">
        <f>IF(AND($C203&gt;=職務経歴書!Y$2,$C203&lt;=職務経歴書!Y$3),"●","")</f>
        <v/>
      </c>
      <c r="O203" s="12">
        <f t="shared" si="11"/>
        <v>0</v>
      </c>
    </row>
    <row r="204" spans="1:15" x14ac:dyDescent="0.15">
      <c r="A204">
        <f t="shared" si="12"/>
        <v>1997</v>
      </c>
      <c r="B204">
        <v>1</v>
      </c>
      <c r="C204">
        <f t="shared" si="10"/>
        <v>199701</v>
      </c>
      <c r="D204" s="10" t="str">
        <f>IF(AND($C204&gt;=職務経歴書!O$2,$C204&lt;=職務経歴書!O$3),"●","")</f>
        <v/>
      </c>
      <c r="E204" s="10" t="str">
        <f>IF(AND($C204&gt;=職務経歴書!P$2,$C204&lt;=職務経歴書!P$3),"●","")</f>
        <v/>
      </c>
      <c r="F204" s="10" t="str">
        <f>IF(AND($C204&gt;=職務経歴書!Q$2,$C204&lt;=職務経歴書!Q$3),"●","")</f>
        <v/>
      </c>
      <c r="G204" s="10" t="str">
        <f>IF(AND($C204&gt;=職務経歴書!R$2,$C204&lt;=職務経歴書!R$3),"●","")</f>
        <v/>
      </c>
      <c r="H204" s="10" t="str">
        <f>IF(AND($C204&gt;=職務経歴書!S$2,$C204&lt;=職務経歴書!S$3),"●","")</f>
        <v/>
      </c>
      <c r="I204" s="10" t="str">
        <f>IF(AND($C204&gt;=職務経歴書!T$2,$C204&lt;=職務経歴書!T$3),"●","")</f>
        <v/>
      </c>
      <c r="J204" s="10" t="str">
        <f>IF(AND($C204&gt;=職務経歴書!U$2,$C204&lt;=職務経歴書!U$3),"●","")</f>
        <v/>
      </c>
      <c r="K204" s="10" t="str">
        <f>IF(AND($C204&gt;=職務経歴書!V$2,$C204&lt;=職務経歴書!V$3),"●","")</f>
        <v/>
      </c>
      <c r="L204" s="10" t="str">
        <f>IF(AND($C204&gt;=職務経歴書!W$2,$C204&lt;=職務経歴書!W$3),"●","")</f>
        <v/>
      </c>
      <c r="M204" s="10" t="str">
        <f>IF(AND($C204&gt;=職務経歴書!X$2,$C204&lt;=職務経歴書!X$3),"●","")</f>
        <v/>
      </c>
      <c r="N204" s="10" t="str">
        <f>IF(AND($C204&gt;=職務経歴書!Y$2,$C204&lt;=職務経歴書!Y$3),"●","")</f>
        <v/>
      </c>
      <c r="O204" s="12">
        <f t="shared" si="11"/>
        <v>0</v>
      </c>
    </row>
    <row r="205" spans="1:15" x14ac:dyDescent="0.15">
      <c r="A205">
        <f t="shared" si="12"/>
        <v>1997</v>
      </c>
      <c r="B205">
        <v>2</v>
      </c>
      <c r="C205">
        <f t="shared" si="10"/>
        <v>199702</v>
      </c>
      <c r="D205" s="10" t="str">
        <f>IF(AND($C205&gt;=職務経歴書!O$2,$C205&lt;=職務経歴書!O$3),"●","")</f>
        <v/>
      </c>
      <c r="E205" s="10" t="str">
        <f>IF(AND($C205&gt;=職務経歴書!P$2,$C205&lt;=職務経歴書!P$3),"●","")</f>
        <v/>
      </c>
      <c r="F205" s="10" t="str">
        <f>IF(AND($C205&gt;=職務経歴書!Q$2,$C205&lt;=職務経歴書!Q$3),"●","")</f>
        <v/>
      </c>
      <c r="G205" s="10" t="str">
        <f>IF(AND($C205&gt;=職務経歴書!R$2,$C205&lt;=職務経歴書!R$3),"●","")</f>
        <v/>
      </c>
      <c r="H205" s="10" t="str">
        <f>IF(AND($C205&gt;=職務経歴書!S$2,$C205&lt;=職務経歴書!S$3),"●","")</f>
        <v/>
      </c>
      <c r="I205" s="10" t="str">
        <f>IF(AND($C205&gt;=職務経歴書!T$2,$C205&lt;=職務経歴書!T$3),"●","")</f>
        <v/>
      </c>
      <c r="J205" s="10" t="str">
        <f>IF(AND($C205&gt;=職務経歴書!U$2,$C205&lt;=職務経歴書!U$3),"●","")</f>
        <v/>
      </c>
      <c r="K205" s="10" t="str">
        <f>IF(AND($C205&gt;=職務経歴書!V$2,$C205&lt;=職務経歴書!V$3),"●","")</f>
        <v/>
      </c>
      <c r="L205" s="10" t="str">
        <f>IF(AND($C205&gt;=職務経歴書!W$2,$C205&lt;=職務経歴書!W$3),"●","")</f>
        <v/>
      </c>
      <c r="M205" s="10" t="str">
        <f>IF(AND($C205&gt;=職務経歴書!X$2,$C205&lt;=職務経歴書!X$3),"●","")</f>
        <v/>
      </c>
      <c r="N205" s="10" t="str">
        <f>IF(AND($C205&gt;=職務経歴書!Y$2,$C205&lt;=職務経歴書!Y$3),"●","")</f>
        <v/>
      </c>
      <c r="O205" s="12">
        <f t="shared" si="11"/>
        <v>0</v>
      </c>
    </row>
    <row r="206" spans="1:15" x14ac:dyDescent="0.15">
      <c r="A206">
        <f t="shared" si="12"/>
        <v>1997</v>
      </c>
      <c r="B206">
        <v>3</v>
      </c>
      <c r="C206">
        <f t="shared" si="10"/>
        <v>199703</v>
      </c>
      <c r="D206" s="10" t="str">
        <f>IF(AND($C206&gt;=職務経歴書!O$2,$C206&lt;=職務経歴書!O$3),"●","")</f>
        <v/>
      </c>
      <c r="E206" s="10" t="str">
        <f>IF(AND($C206&gt;=職務経歴書!P$2,$C206&lt;=職務経歴書!P$3),"●","")</f>
        <v/>
      </c>
      <c r="F206" s="10" t="str">
        <f>IF(AND($C206&gt;=職務経歴書!Q$2,$C206&lt;=職務経歴書!Q$3),"●","")</f>
        <v/>
      </c>
      <c r="G206" s="10" t="str">
        <f>IF(AND($C206&gt;=職務経歴書!R$2,$C206&lt;=職務経歴書!R$3),"●","")</f>
        <v/>
      </c>
      <c r="H206" s="10" t="str">
        <f>IF(AND($C206&gt;=職務経歴書!S$2,$C206&lt;=職務経歴書!S$3),"●","")</f>
        <v/>
      </c>
      <c r="I206" s="10" t="str">
        <f>IF(AND($C206&gt;=職務経歴書!T$2,$C206&lt;=職務経歴書!T$3),"●","")</f>
        <v/>
      </c>
      <c r="J206" s="10" t="str">
        <f>IF(AND($C206&gt;=職務経歴書!U$2,$C206&lt;=職務経歴書!U$3),"●","")</f>
        <v/>
      </c>
      <c r="K206" s="10" t="str">
        <f>IF(AND($C206&gt;=職務経歴書!V$2,$C206&lt;=職務経歴書!V$3),"●","")</f>
        <v/>
      </c>
      <c r="L206" s="10" t="str">
        <f>IF(AND($C206&gt;=職務経歴書!W$2,$C206&lt;=職務経歴書!W$3),"●","")</f>
        <v/>
      </c>
      <c r="M206" s="10" t="str">
        <f>IF(AND($C206&gt;=職務経歴書!X$2,$C206&lt;=職務経歴書!X$3),"●","")</f>
        <v/>
      </c>
      <c r="N206" s="10" t="str">
        <f>IF(AND($C206&gt;=職務経歴書!Y$2,$C206&lt;=職務経歴書!Y$3),"●","")</f>
        <v/>
      </c>
      <c r="O206" s="12">
        <f t="shared" si="11"/>
        <v>0</v>
      </c>
    </row>
    <row r="207" spans="1:15" x14ac:dyDescent="0.15">
      <c r="A207">
        <f t="shared" si="12"/>
        <v>1997</v>
      </c>
      <c r="B207">
        <v>4</v>
      </c>
      <c r="C207">
        <f t="shared" si="10"/>
        <v>199704</v>
      </c>
      <c r="D207" s="10" t="str">
        <f>IF(AND($C207&gt;=職務経歴書!O$2,$C207&lt;=職務経歴書!O$3),"●","")</f>
        <v/>
      </c>
      <c r="E207" s="10" t="str">
        <f>IF(AND($C207&gt;=職務経歴書!P$2,$C207&lt;=職務経歴書!P$3),"●","")</f>
        <v/>
      </c>
      <c r="F207" s="10" t="str">
        <f>IF(AND($C207&gt;=職務経歴書!Q$2,$C207&lt;=職務経歴書!Q$3),"●","")</f>
        <v/>
      </c>
      <c r="G207" s="10" t="str">
        <f>IF(AND($C207&gt;=職務経歴書!R$2,$C207&lt;=職務経歴書!R$3),"●","")</f>
        <v/>
      </c>
      <c r="H207" s="10" t="str">
        <f>IF(AND($C207&gt;=職務経歴書!S$2,$C207&lt;=職務経歴書!S$3),"●","")</f>
        <v/>
      </c>
      <c r="I207" s="10" t="str">
        <f>IF(AND($C207&gt;=職務経歴書!T$2,$C207&lt;=職務経歴書!T$3),"●","")</f>
        <v/>
      </c>
      <c r="J207" s="10" t="str">
        <f>IF(AND($C207&gt;=職務経歴書!U$2,$C207&lt;=職務経歴書!U$3),"●","")</f>
        <v/>
      </c>
      <c r="K207" s="10" t="str">
        <f>IF(AND($C207&gt;=職務経歴書!V$2,$C207&lt;=職務経歴書!V$3),"●","")</f>
        <v/>
      </c>
      <c r="L207" s="10" t="str">
        <f>IF(AND($C207&gt;=職務経歴書!W$2,$C207&lt;=職務経歴書!W$3),"●","")</f>
        <v/>
      </c>
      <c r="M207" s="10" t="str">
        <f>IF(AND($C207&gt;=職務経歴書!X$2,$C207&lt;=職務経歴書!X$3),"●","")</f>
        <v/>
      </c>
      <c r="N207" s="10" t="str">
        <f>IF(AND($C207&gt;=職務経歴書!Y$2,$C207&lt;=職務経歴書!Y$3),"●","")</f>
        <v/>
      </c>
      <c r="O207" s="12">
        <f t="shared" si="11"/>
        <v>0</v>
      </c>
    </row>
    <row r="208" spans="1:15" x14ac:dyDescent="0.15">
      <c r="A208">
        <f t="shared" si="12"/>
        <v>1997</v>
      </c>
      <c r="B208">
        <v>5</v>
      </c>
      <c r="C208">
        <f t="shared" si="10"/>
        <v>199705</v>
      </c>
      <c r="D208" s="10" t="str">
        <f>IF(AND($C208&gt;=職務経歴書!O$2,$C208&lt;=職務経歴書!O$3),"●","")</f>
        <v/>
      </c>
      <c r="E208" s="10" t="str">
        <f>IF(AND($C208&gt;=職務経歴書!P$2,$C208&lt;=職務経歴書!P$3),"●","")</f>
        <v/>
      </c>
      <c r="F208" s="10" t="str">
        <f>IF(AND($C208&gt;=職務経歴書!Q$2,$C208&lt;=職務経歴書!Q$3),"●","")</f>
        <v/>
      </c>
      <c r="G208" s="10" t="str">
        <f>IF(AND($C208&gt;=職務経歴書!R$2,$C208&lt;=職務経歴書!R$3),"●","")</f>
        <v/>
      </c>
      <c r="H208" s="10" t="str">
        <f>IF(AND($C208&gt;=職務経歴書!S$2,$C208&lt;=職務経歴書!S$3),"●","")</f>
        <v/>
      </c>
      <c r="I208" s="10" t="str">
        <f>IF(AND($C208&gt;=職務経歴書!T$2,$C208&lt;=職務経歴書!T$3),"●","")</f>
        <v/>
      </c>
      <c r="J208" s="10" t="str">
        <f>IF(AND($C208&gt;=職務経歴書!U$2,$C208&lt;=職務経歴書!U$3),"●","")</f>
        <v/>
      </c>
      <c r="K208" s="10" t="str">
        <f>IF(AND($C208&gt;=職務経歴書!V$2,$C208&lt;=職務経歴書!V$3),"●","")</f>
        <v/>
      </c>
      <c r="L208" s="10" t="str">
        <f>IF(AND($C208&gt;=職務経歴書!W$2,$C208&lt;=職務経歴書!W$3),"●","")</f>
        <v/>
      </c>
      <c r="M208" s="10" t="str">
        <f>IF(AND($C208&gt;=職務経歴書!X$2,$C208&lt;=職務経歴書!X$3),"●","")</f>
        <v/>
      </c>
      <c r="N208" s="10" t="str">
        <f>IF(AND($C208&gt;=職務経歴書!Y$2,$C208&lt;=職務経歴書!Y$3),"●","")</f>
        <v/>
      </c>
      <c r="O208" s="12">
        <f t="shared" si="11"/>
        <v>0</v>
      </c>
    </row>
    <row r="209" spans="1:15" x14ac:dyDescent="0.15">
      <c r="A209">
        <f t="shared" si="12"/>
        <v>1997</v>
      </c>
      <c r="B209">
        <v>6</v>
      </c>
      <c r="C209">
        <f t="shared" si="10"/>
        <v>199706</v>
      </c>
      <c r="D209" s="10" t="str">
        <f>IF(AND($C209&gt;=職務経歴書!O$2,$C209&lt;=職務経歴書!O$3),"●","")</f>
        <v/>
      </c>
      <c r="E209" s="10" t="str">
        <f>IF(AND($C209&gt;=職務経歴書!P$2,$C209&lt;=職務経歴書!P$3),"●","")</f>
        <v/>
      </c>
      <c r="F209" s="10" t="str">
        <f>IF(AND($C209&gt;=職務経歴書!Q$2,$C209&lt;=職務経歴書!Q$3),"●","")</f>
        <v/>
      </c>
      <c r="G209" s="10" t="str">
        <f>IF(AND($C209&gt;=職務経歴書!R$2,$C209&lt;=職務経歴書!R$3),"●","")</f>
        <v/>
      </c>
      <c r="H209" s="10" t="str">
        <f>IF(AND($C209&gt;=職務経歴書!S$2,$C209&lt;=職務経歴書!S$3),"●","")</f>
        <v/>
      </c>
      <c r="I209" s="10" t="str">
        <f>IF(AND($C209&gt;=職務経歴書!T$2,$C209&lt;=職務経歴書!T$3),"●","")</f>
        <v/>
      </c>
      <c r="J209" s="10" t="str">
        <f>IF(AND($C209&gt;=職務経歴書!U$2,$C209&lt;=職務経歴書!U$3),"●","")</f>
        <v/>
      </c>
      <c r="K209" s="10" t="str">
        <f>IF(AND($C209&gt;=職務経歴書!V$2,$C209&lt;=職務経歴書!V$3),"●","")</f>
        <v/>
      </c>
      <c r="L209" s="10" t="str">
        <f>IF(AND($C209&gt;=職務経歴書!W$2,$C209&lt;=職務経歴書!W$3),"●","")</f>
        <v/>
      </c>
      <c r="M209" s="10" t="str">
        <f>IF(AND($C209&gt;=職務経歴書!X$2,$C209&lt;=職務経歴書!X$3),"●","")</f>
        <v/>
      </c>
      <c r="N209" s="10" t="str">
        <f>IF(AND($C209&gt;=職務経歴書!Y$2,$C209&lt;=職務経歴書!Y$3),"●","")</f>
        <v/>
      </c>
      <c r="O209" s="12">
        <f t="shared" si="11"/>
        <v>0</v>
      </c>
    </row>
    <row r="210" spans="1:15" x14ac:dyDescent="0.15">
      <c r="A210">
        <f t="shared" si="12"/>
        <v>1997</v>
      </c>
      <c r="B210">
        <v>7</v>
      </c>
      <c r="C210">
        <f t="shared" si="10"/>
        <v>199707</v>
      </c>
      <c r="D210" s="10" t="str">
        <f>IF(AND($C210&gt;=職務経歴書!O$2,$C210&lt;=職務経歴書!O$3),"●","")</f>
        <v/>
      </c>
      <c r="E210" s="10" t="str">
        <f>IF(AND($C210&gt;=職務経歴書!P$2,$C210&lt;=職務経歴書!P$3),"●","")</f>
        <v/>
      </c>
      <c r="F210" s="10" t="str">
        <f>IF(AND($C210&gt;=職務経歴書!Q$2,$C210&lt;=職務経歴書!Q$3),"●","")</f>
        <v/>
      </c>
      <c r="G210" s="10" t="str">
        <f>IF(AND($C210&gt;=職務経歴書!R$2,$C210&lt;=職務経歴書!R$3),"●","")</f>
        <v/>
      </c>
      <c r="H210" s="10" t="str">
        <f>IF(AND($C210&gt;=職務経歴書!S$2,$C210&lt;=職務経歴書!S$3),"●","")</f>
        <v/>
      </c>
      <c r="I210" s="10" t="str">
        <f>IF(AND($C210&gt;=職務経歴書!T$2,$C210&lt;=職務経歴書!T$3),"●","")</f>
        <v/>
      </c>
      <c r="J210" s="10" t="str">
        <f>IF(AND($C210&gt;=職務経歴書!U$2,$C210&lt;=職務経歴書!U$3),"●","")</f>
        <v/>
      </c>
      <c r="K210" s="10" t="str">
        <f>IF(AND($C210&gt;=職務経歴書!V$2,$C210&lt;=職務経歴書!V$3),"●","")</f>
        <v/>
      </c>
      <c r="L210" s="10" t="str">
        <f>IF(AND($C210&gt;=職務経歴書!W$2,$C210&lt;=職務経歴書!W$3),"●","")</f>
        <v/>
      </c>
      <c r="M210" s="10" t="str">
        <f>IF(AND($C210&gt;=職務経歴書!X$2,$C210&lt;=職務経歴書!X$3),"●","")</f>
        <v/>
      </c>
      <c r="N210" s="10" t="str">
        <f>IF(AND($C210&gt;=職務経歴書!Y$2,$C210&lt;=職務経歴書!Y$3),"●","")</f>
        <v/>
      </c>
      <c r="O210" s="12">
        <f t="shared" si="11"/>
        <v>0</v>
      </c>
    </row>
    <row r="211" spans="1:15" x14ac:dyDescent="0.15">
      <c r="A211">
        <f t="shared" si="12"/>
        <v>1997</v>
      </c>
      <c r="B211">
        <v>8</v>
      </c>
      <c r="C211">
        <f t="shared" si="10"/>
        <v>199708</v>
      </c>
      <c r="D211" s="10" t="str">
        <f>IF(AND($C211&gt;=職務経歴書!O$2,$C211&lt;=職務経歴書!O$3),"●","")</f>
        <v/>
      </c>
      <c r="E211" s="10" t="str">
        <f>IF(AND($C211&gt;=職務経歴書!P$2,$C211&lt;=職務経歴書!P$3),"●","")</f>
        <v/>
      </c>
      <c r="F211" s="10" t="str">
        <f>IF(AND($C211&gt;=職務経歴書!Q$2,$C211&lt;=職務経歴書!Q$3),"●","")</f>
        <v/>
      </c>
      <c r="G211" s="10" t="str">
        <f>IF(AND($C211&gt;=職務経歴書!R$2,$C211&lt;=職務経歴書!R$3),"●","")</f>
        <v/>
      </c>
      <c r="H211" s="10" t="str">
        <f>IF(AND($C211&gt;=職務経歴書!S$2,$C211&lt;=職務経歴書!S$3),"●","")</f>
        <v/>
      </c>
      <c r="I211" s="10" t="str">
        <f>IF(AND($C211&gt;=職務経歴書!T$2,$C211&lt;=職務経歴書!T$3),"●","")</f>
        <v/>
      </c>
      <c r="J211" s="10" t="str">
        <f>IF(AND($C211&gt;=職務経歴書!U$2,$C211&lt;=職務経歴書!U$3),"●","")</f>
        <v/>
      </c>
      <c r="K211" s="10" t="str">
        <f>IF(AND($C211&gt;=職務経歴書!V$2,$C211&lt;=職務経歴書!V$3),"●","")</f>
        <v/>
      </c>
      <c r="L211" s="10" t="str">
        <f>IF(AND($C211&gt;=職務経歴書!W$2,$C211&lt;=職務経歴書!W$3),"●","")</f>
        <v/>
      </c>
      <c r="M211" s="10" t="str">
        <f>IF(AND($C211&gt;=職務経歴書!X$2,$C211&lt;=職務経歴書!X$3),"●","")</f>
        <v/>
      </c>
      <c r="N211" s="10" t="str">
        <f>IF(AND($C211&gt;=職務経歴書!Y$2,$C211&lt;=職務経歴書!Y$3),"●","")</f>
        <v/>
      </c>
      <c r="O211" s="12">
        <f t="shared" si="11"/>
        <v>0</v>
      </c>
    </row>
    <row r="212" spans="1:15" x14ac:dyDescent="0.15">
      <c r="A212">
        <f t="shared" si="12"/>
        <v>1997</v>
      </c>
      <c r="B212">
        <v>9</v>
      </c>
      <c r="C212">
        <f t="shared" si="10"/>
        <v>199709</v>
      </c>
      <c r="D212" s="10" t="str">
        <f>IF(AND($C212&gt;=職務経歴書!O$2,$C212&lt;=職務経歴書!O$3),"●","")</f>
        <v/>
      </c>
      <c r="E212" s="10" t="str">
        <f>IF(AND($C212&gt;=職務経歴書!P$2,$C212&lt;=職務経歴書!P$3),"●","")</f>
        <v/>
      </c>
      <c r="F212" s="10" t="str">
        <f>IF(AND($C212&gt;=職務経歴書!Q$2,$C212&lt;=職務経歴書!Q$3),"●","")</f>
        <v/>
      </c>
      <c r="G212" s="10" t="str">
        <f>IF(AND($C212&gt;=職務経歴書!R$2,$C212&lt;=職務経歴書!R$3),"●","")</f>
        <v/>
      </c>
      <c r="H212" s="10" t="str">
        <f>IF(AND($C212&gt;=職務経歴書!S$2,$C212&lt;=職務経歴書!S$3),"●","")</f>
        <v/>
      </c>
      <c r="I212" s="10" t="str">
        <f>IF(AND($C212&gt;=職務経歴書!T$2,$C212&lt;=職務経歴書!T$3),"●","")</f>
        <v/>
      </c>
      <c r="J212" s="10" t="str">
        <f>IF(AND($C212&gt;=職務経歴書!U$2,$C212&lt;=職務経歴書!U$3),"●","")</f>
        <v/>
      </c>
      <c r="K212" s="10" t="str">
        <f>IF(AND($C212&gt;=職務経歴書!V$2,$C212&lt;=職務経歴書!V$3),"●","")</f>
        <v/>
      </c>
      <c r="L212" s="10" t="str">
        <f>IF(AND($C212&gt;=職務経歴書!W$2,$C212&lt;=職務経歴書!W$3),"●","")</f>
        <v/>
      </c>
      <c r="M212" s="10" t="str">
        <f>IF(AND($C212&gt;=職務経歴書!X$2,$C212&lt;=職務経歴書!X$3),"●","")</f>
        <v/>
      </c>
      <c r="N212" s="10" t="str">
        <f>IF(AND($C212&gt;=職務経歴書!Y$2,$C212&lt;=職務経歴書!Y$3),"●","")</f>
        <v/>
      </c>
      <c r="O212" s="12">
        <f t="shared" si="11"/>
        <v>0</v>
      </c>
    </row>
    <row r="213" spans="1:15" x14ac:dyDescent="0.15">
      <c r="A213">
        <f t="shared" si="12"/>
        <v>1997</v>
      </c>
      <c r="B213">
        <v>10</v>
      </c>
      <c r="C213">
        <f t="shared" si="10"/>
        <v>199710</v>
      </c>
      <c r="D213" s="10" t="str">
        <f>IF(AND($C213&gt;=職務経歴書!O$2,$C213&lt;=職務経歴書!O$3),"●","")</f>
        <v/>
      </c>
      <c r="E213" s="10" t="str">
        <f>IF(AND($C213&gt;=職務経歴書!P$2,$C213&lt;=職務経歴書!P$3),"●","")</f>
        <v/>
      </c>
      <c r="F213" s="10" t="str">
        <f>IF(AND($C213&gt;=職務経歴書!Q$2,$C213&lt;=職務経歴書!Q$3),"●","")</f>
        <v/>
      </c>
      <c r="G213" s="10" t="str">
        <f>IF(AND($C213&gt;=職務経歴書!R$2,$C213&lt;=職務経歴書!R$3),"●","")</f>
        <v/>
      </c>
      <c r="H213" s="10" t="str">
        <f>IF(AND($C213&gt;=職務経歴書!S$2,$C213&lt;=職務経歴書!S$3),"●","")</f>
        <v/>
      </c>
      <c r="I213" s="10" t="str">
        <f>IF(AND($C213&gt;=職務経歴書!T$2,$C213&lt;=職務経歴書!T$3),"●","")</f>
        <v/>
      </c>
      <c r="J213" s="10" t="str">
        <f>IF(AND($C213&gt;=職務経歴書!U$2,$C213&lt;=職務経歴書!U$3),"●","")</f>
        <v/>
      </c>
      <c r="K213" s="10" t="str">
        <f>IF(AND($C213&gt;=職務経歴書!V$2,$C213&lt;=職務経歴書!V$3),"●","")</f>
        <v/>
      </c>
      <c r="L213" s="10" t="str">
        <f>IF(AND($C213&gt;=職務経歴書!W$2,$C213&lt;=職務経歴書!W$3),"●","")</f>
        <v/>
      </c>
      <c r="M213" s="10" t="str">
        <f>IF(AND($C213&gt;=職務経歴書!X$2,$C213&lt;=職務経歴書!X$3),"●","")</f>
        <v/>
      </c>
      <c r="N213" s="10" t="str">
        <f>IF(AND($C213&gt;=職務経歴書!Y$2,$C213&lt;=職務経歴書!Y$3),"●","")</f>
        <v/>
      </c>
      <c r="O213" s="12">
        <f t="shared" si="11"/>
        <v>0</v>
      </c>
    </row>
    <row r="214" spans="1:15" x14ac:dyDescent="0.15">
      <c r="A214">
        <f t="shared" si="12"/>
        <v>1997</v>
      </c>
      <c r="B214">
        <v>11</v>
      </c>
      <c r="C214">
        <f t="shared" si="10"/>
        <v>199711</v>
      </c>
      <c r="D214" s="10" t="str">
        <f>IF(AND($C214&gt;=職務経歴書!O$2,$C214&lt;=職務経歴書!O$3),"●","")</f>
        <v/>
      </c>
      <c r="E214" s="10" t="str">
        <f>IF(AND($C214&gt;=職務経歴書!P$2,$C214&lt;=職務経歴書!P$3),"●","")</f>
        <v/>
      </c>
      <c r="F214" s="10" t="str">
        <f>IF(AND($C214&gt;=職務経歴書!Q$2,$C214&lt;=職務経歴書!Q$3),"●","")</f>
        <v/>
      </c>
      <c r="G214" s="10" t="str">
        <f>IF(AND($C214&gt;=職務経歴書!R$2,$C214&lt;=職務経歴書!R$3),"●","")</f>
        <v/>
      </c>
      <c r="H214" s="10" t="str">
        <f>IF(AND($C214&gt;=職務経歴書!S$2,$C214&lt;=職務経歴書!S$3),"●","")</f>
        <v/>
      </c>
      <c r="I214" s="10" t="str">
        <f>IF(AND($C214&gt;=職務経歴書!T$2,$C214&lt;=職務経歴書!T$3),"●","")</f>
        <v/>
      </c>
      <c r="J214" s="10" t="str">
        <f>IF(AND($C214&gt;=職務経歴書!U$2,$C214&lt;=職務経歴書!U$3),"●","")</f>
        <v/>
      </c>
      <c r="K214" s="10" t="str">
        <f>IF(AND($C214&gt;=職務経歴書!V$2,$C214&lt;=職務経歴書!V$3),"●","")</f>
        <v/>
      </c>
      <c r="L214" s="10" t="str">
        <f>IF(AND($C214&gt;=職務経歴書!W$2,$C214&lt;=職務経歴書!W$3),"●","")</f>
        <v/>
      </c>
      <c r="M214" s="10" t="str">
        <f>IF(AND($C214&gt;=職務経歴書!X$2,$C214&lt;=職務経歴書!X$3),"●","")</f>
        <v/>
      </c>
      <c r="N214" s="10" t="str">
        <f>IF(AND($C214&gt;=職務経歴書!Y$2,$C214&lt;=職務経歴書!Y$3),"●","")</f>
        <v/>
      </c>
      <c r="O214" s="12">
        <f t="shared" si="11"/>
        <v>0</v>
      </c>
    </row>
    <row r="215" spans="1:15" x14ac:dyDescent="0.15">
      <c r="A215">
        <f t="shared" si="12"/>
        <v>1997</v>
      </c>
      <c r="B215">
        <v>12</v>
      </c>
      <c r="C215">
        <f t="shared" si="10"/>
        <v>199712</v>
      </c>
      <c r="D215" s="10" t="str">
        <f>IF(AND($C215&gt;=職務経歴書!O$2,$C215&lt;=職務経歴書!O$3),"●","")</f>
        <v/>
      </c>
      <c r="E215" s="10" t="str">
        <f>IF(AND($C215&gt;=職務経歴書!P$2,$C215&lt;=職務経歴書!P$3),"●","")</f>
        <v/>
      </c>
      <c r="F215" s="10" t="str">
        <f>IF(AND($C215&gt;=職務経歴書!Q$2,$C215&lt;=職務経歴書!Q$3),"●","")</f>
        <v/>
      </c>
      <c r="G215" s="10" t="str">
        <f>IF(AND($C215&gt;=職務経歴書!R$2,$C215&lt;=職務経歴書!R$3),"●","")</f>
        <v/>
      </c>
      <c r="H215" s="10" t="str">
        <f>IF(AND($C215&gt;=職務経歴書!S$2,$C215&lt;=職務経歴書!S$3),"●","")</f>
        <v/>
      </c>
      <c r="I215" s="10" t="str">
        <f>IF(AND($C215&gt;=職務経歴書!T$2,$C215&lt;=職務経歴書!T$3),"●","")</f>
        <v/>
      </c>
      <c r="J215" s="10" t="str">
        <f>IF(AND($C215&gt;=職務経歴書!U$2,$C215&lt;=職務経歴書!U$3),"●","")</f>
        <v/>
      </c>
      <c r="K215" s="10" t="str">
        <f>IF(AND($C215&gt;=職務経歴書!V$2,$C215&lt;=職務経歴書!V$3),"●","")</f>
        <v/>
      </c>
      <c r="L215" s="10" t="str">
        <f>IF(AND($C215&gt;=職務経歴書!W$2,$C215&lt;=職務経歴書!W$3),"●","")</f>
        <v/>
      </c>
      <c r="M215" s="10" t="str">
        <f>IF(AND($C215&gt;=職務経歴書!X$2,$C215&lt;=職務経歴書!X$3),"●","")</f>
        <v/>
      </c>
      <c r="N215" s="10" t="str">
        <f>IF(AND($C215&gt;=職務経歴書!Y$2,$C215&lt;=職務経歴書!Y$3),"●","")</f>
        <v/>
      </c>
      <c r="O215" s="12">
        <f t="shared" si="11"/>
        <v>0</v>
      </c>
    </row>
    <row r="216" spans="1:15" x14ac:dyDescent="0.15">
      <c r="A216">
        <f t="shared" si="12"/>
        <v>1998</v>
      </c>
      <c r="B216">
        <v>1</v>
      </c>
      <c r="C216">
        <f t="shared" si="10"/>
        <v>199801</v>
      </c>
      <c r="D216" s="10" t="str">
        <f>IF(AND($C216&gt;=職務経歴書!O$2,$C216&lt;=職務経歴書!O$3),"●","")</f>
        <v/>
      </c>
      <c r="E216" s="10" t="str">
        <f>IF(AND($C216&gt;=職務経歴書!P$2,$C216&lt;=職務経歴書!P$3),"●","")</f>
        <v/>
      </c>
      <c r="F216" s="10" t="str">
        <f>IF(AND($C216&gt;=職務経歴書!Q$2,$C216&lt;=職務経歴書!Q$3),"●","")</f>
        <v/>
      </c>
      <c r="G216" s="10" t="str">
        <f>IF(AND($C216&gt;=職務経歴書!R$2,$C216&lt;=職務経歴書!R$3),"●","")</f>
        <v/>
      </c>
      <c r="H216" s="10" t="str">
        <f>IF(AND($C216&gt;=職務経歴書!S$2,$C216&lt;=職務経歴書!S$3),"●","")</f>
        <v/>
      </c>
      <c r="I216" s="10" t="str">
        <f>IF(AND($C216&gt;=職務経歴書!T$2,$C216&lt;=職務経歴書!T$3),"●","")</f>
        <v/>
      </c>
      <c r="J216" s="10" t="str">
        <f>IF(AND($C216&gt;=職務経歴書!U$2,$C216&lt;=職務経歴書!U$3),"●","")</f>
        <v/>
      </c>
      <c r="K216" s="10" t="str">
        <f>IF(AND($C216&gt;=職務経歴書!V$2,$C216&lt;=職務経歴書!V$3),"●","")</f>
        <v/>
      </c>
      <c r="L216" s="10" t="str">
        <f>IF(AND($C216&gt;=職務経歴書!W$2,$C216&lt;=職務経歴書!W$3),"●","")</f>
        <v/>
      </c>
      <c r="M216" s="10" t="str">
        <f>IF(AND($C216&gt;=職務経歴書!X$2,$C216&lt;=職務経歴書!X$3),"●","")</f>
        <v/>
      </c>
      <c r="N216" s="10" t="str">
        <f>IF(AND($C216&gt;=職務経歴書!Y$2,$C216&lt;=職務経歴書!Y$3),"●","")</f>
        <v/>
      </c>
      <c r="O216" s="12">
        <f t="shared" si="11"/>
        <v>0</v>
      </c>
    </row>
    <row r="217" spans="1:15" x14ac:dyDescent="0.15">
      <c r="A217">
        <f t="shared" si="12"/>
        <v>1998</v>
      </c>
      <c r="B217">
        <v>2</v>
      </c>
      <c r="C217">
        <f t="shared" si="10"/>
        <v>199802</v>
      </c>
      <c r="D217" s="10" t="str">
        <f>IF(AND($C217&gt;=職務経歴書!O$2,$C217&lt;=職務経歴書!O$3),"●","")</f>
        <v/>
      </c>
      <c r="E217" s="10" t="str">
        <f>IF(AND($C217&gt;=職務経歴書!P$2,$C217&lt;=職務経歴書!P$3),"●","")</f>
        <v/>
      </c>
      <c r="F217" s="10" t="str">
        <f>IF(AND($C217&gt;=職務経歴書!Q$2,$C217&lt;=職務経歴書!Q$3),"●","")</f>
        <v/>
      </c>
      <c r="G217" s="10" t="str">
        <f>IF(AND($C217&gt;=職務経歴書!R$2,$C217&lt;=職務経歴書!R$3),"●","")</f>
        <v/>
      </c>
      <c r="H217" s="10" t="str">
        <f>IF(AND($C217&gt;=職務経歴書!S$2,$C217&lt;=職務経歴書!S$3),"●","")</f>
        <v/>
      </c>
      <c r="I217" s="10" t="str">
        <f>IF(AND($C217&gt;=職務経歴書!T$2,$C217&lt;=職務経歴書!T$3),"●","")</f>
        <v/>
      </c>
      <c r="J217" s="10" t="str">
        <f>IF(AND($C217&gt;=職務経歴書!U$2,$C217&lt;=職務経歴書!U$3),"●","")</f>
        <v/>
      </c>
      <c r="K217" s="10" t="str">
        <f>IF(AND($C217&gt;=職務経歴書!V$2,$C217&lt;=職務経歴書!V$3),"●","")</f>
        <v/>
      </c>
      <c r="L217" s="10" t="str">
        <f>IF(AND($C217&gt;=職務経歴書!W$2,$C217&lt;=職務経歴書!W$3),"●","")</f>
        <v/>
      </c>
      <c r="M217" s="10" t="str">
        <f>IF(AND($C217&gt;=職務経歴書!X$2,$C217&lt;=職務経歴書!X$3),"●","")</f>
        <v/>
      </c>
      <c r="N217" s="10" t="str">
        <f>IF(AND($C217&gt;=職務経歴書!Y$2,$C217&lt;=職務経歴書!Y$3),"●","")</f>
        <v/>
      </c>
      <c r="O217" s="12">
        <f t="shared" si="11"/>
        <v>0</v>
      </c>
    </row>
    <row r="218" spans="1:15" x14ac:dyDescent="0.15">
      <c r="A218">
        <f t="shared" si="12"/>
        <v>1998</v>
      </c>
      <c r="B218">
        <v>3</v>
      </c>
      <c r="C218">
        <f t="shared" si="10"/>
        <v>199803</v>
      </c>
      <c r="D218" s="10" t="str">
        <f>IF(AND($C218&gt;=職務経歴書!O$2,$C218&lt;=職務経歴書!O$3),"●","")</f>
        <v/>
      </c>
      <c r="E218" s="10" t="str">
        <f>IF(AND($C218&gt;=職務経歴書!P$2,$C218&lt;=職務経歴書!P$3),"●","")</f>
        <v/>
      </c>
      <c r="F218" s="10" t="str">
        <f>IF(AND($C218&gt;=職務経歴書!Q$2,$C218&lt;=職務経歴書!Q$3),"●","")</f>
        <v/>
      </c>
      <c r="G218" s="10" t="str">
        <f>IF(AND($C218&gt;=職務経歴書!R$2,$C218&lt;=職務経歴書!R$3),"●","")</f>
        <v/>
      </c>
      <c r="H218" s="10" t="str">
        <f>IF(AND($C218&gt;=職務経歴書!S$2,$C218&lt;=職務経歴書!S$3),"●","")</f>
        <v/>
      </c>
      <c r="I218" s="10" t="str">
        <f>IF(AND($C218&gt;=職務経歴書!T$2,$C218&lt;=職務経歴書!T$3),"●","")</f>
        <v/>
      </c>
      <c r="J218" s="10" t="str">
        <f>IF(AND($C218&gt;=職務経歴書!U$2,$C218&lt;=職務経歴書!U$3),"●","")</f>
        <v/>
      </c>
      <c r="K218" s="10" t="str">
        <f>IF(AND($C218&gt;=職務経歴書!V$2,$C218&lt;=職務経歴書!V$3),"●","")</f>
        <v/>
      </c>
      <c r="L218" s="10" t="str">
        <f>IF(AND($C218&gt;=職務経歴書!W$2,$C218&lt;=職務経歴書!W$3),"●","")</f>
        <v/>
      </c>
      <c r="M218" s="10" t="str">
        <f>IF(AND($C218&gt;=職務経歴書!X$2,$C218&lt;=職務経歴書!X$3),"●","")</f>
        <v/>
      </c>
      <c r="N218" s="10" t="str">
        <f>IF(AND($C218&gt;=職務経歴書!Y$2,$C218&lt;=職務経歴書!Y$3),"●","")</f>
        <v/>
      </c>
      <c r="O218" s="12">
        <f t="shared" si="11"/>
        <v>0</v>
      </c>
    </row>
    <row r="219" spans="1:15" x14ac:dyDescent="0.15">
      <c r="A219">
        <f t="shared" si="12"/>
        <v>1998</v>
      </c>
      <c r="B219">
        <v>4</v>
      </c>
      <c r="C219">
        <f t="shared" si="10"/>
        <v>199804</v>
      </c>
      <c r="D219" s="10" t="str">
        <f>IF(AND($C219&gt;=職務経歴書!O$2,$C219&lt;=職務経歴書!O$3),"●","")</f>
        <v/>
      </c>
      <c r="E219" s="10" t="str">
        <f>IF(AND($C219&gt;=職務経歴書!P$2,$C219&lt;=職務経歴書!P$3),"●","")</f>
        <v/>
      </c>
      <c r="F219" s="10" t="str">
        <f>IF(AND($C219&gt;=職務経歴書!Q$2,$C219&lt;=職務経歴書!Q$3),"●","")</f>
        <v/>
      </c>
      <c r="G219" s="10" t="str">
        <f>IF(AND($C219&gt;=職務経歴書!R$2,$C219&lt;=職務経歴書!R$3),"●","")</f>
        <v/>
      </c>
      <c r="H219" s="10" t="str">
        <f>IF(AND($C219&gt;=職務経歴書!S$2,$C219&lt;=職務経歴書!S$3),"●","")</f>
        <v/>
      </c>
      <c r="I219" s="10" t="str">
        <f>IF(AND($C219&gt;=職務経歴書!T$2,$C219&lt;=職務経歴書!T$3),"●","")</f>
        <v/>
      </c>
      <c r="J219" s="10" t="str">
        <f>IF(AND($C219&gt;=職務経歴書!U$2,$C219&lt;=職務経歴書!U$3),"●","")</f>
        <v/>
      </c>
      <c r="K219" s="10" t="str">
        <f>IF(AND($C219&gt;=職務経歴書!V$2,$C219&lt;=職務経歴書!V$3),"●","")</f>
        <v/>
      </c>
      <c r="L219" s="10" t="str">
        <f>IF(AND($C219&gt;=職務経歴書!W$2,$C219&lt;=職務経歴書!W$3),"●","")</f>
        <v/>
      </c>
      <c r="M219" s="10" t="str">
        <f>IF(AND($C219&gt;=職務経歴書!X$2,$C219&lt;=職務経歴書!X$3),"●","")</f>
        <v/>
      </c>
      <c r="N219" s="10" t="str">
        <f>IF(AND($C219&gt;=職務経歴書!Y$2,$C219&lt;=職務経歴書!Y$3),"●","")</f>
        <v/>
      </c>
      <c r="O219" s="12">
        <f t="shared" si="11"/>
        <v>0</v>
      </c>
    </row>
    <row r="220" spans="1:15" x14ac:dyDescent="0.15">
      <c r="A220">
        <f t="shared" si="12"/>
        <v>1998</v>
      </c>
      <c r="B220">
        <v>5</v>
      </c>
      <c r="C220">
        <f t="shared" si="10"/>
        <v>199805</v>
      </c>
      <c r="D220" s="10" t="str">
        <f>IF(AND($C220&gt;=職務経歴書!O$2,$C220&lt;=職務経歴書!O$3),"●","")</f>
        <v/>
      </c>
      <c r="E220" s="10" t="str">
        <f>IF(AND($C220&gt;=職務経歴書!P$2,$C220&lt;=職務経歴書!P$3),"●","")</f>
        <v/>
      </c>
      <c r="F220" s="10" t="str">
        <f>IF(AND($C220&gt;=職務経歴書!Q$2,$C220&lt;=職務経歴書!Q$3),"●","")</f>
        <v/>
      </c>
      <c r="G220" s="10" t="str">
        <f>IF(AND($C220&gt;=職務経歴書!R$2,$C220&lt;=職務経歴書!R$3),"●","")</f>
        <v/>
      </c>
      <c r="H220" s="10" t="str">
        <f>IF(AND($C220&gt;=職務経歴書!S$2,$C220&lt;=職務経歴書!S$3),"●","")</f>
        <v/>
      </c>
      <c r="I220" s="10" t="str">
        <f>IF(AND($C220&gt;=職務経歴書!T$2,$C220&lt;=職務経歴書!T$3),"●","")</f>
        <v/>
      </c>
      <c r="J220" s="10" t="str">
        <f>IF(AND($C220&gt;=職務経歴書!U$2,$C220&lt;=職務経歴書!U$3),"●","")</f>
        <v/>
      </c>
      <c r="K220" s="10" t="str">
        <f>IF(AND($C220&gt;=職務経歴書!V$2,$C220&lt;=職務経歴書!V$3),"●","")</f>
        <v/>
      </c>
      <c r="L220" s="10" t="str">
        <f>IF(AND($C220&gt;=職務経歴書!W$2,$C220&lt;=職務経歴書!W$3),"●","")</f>
        <v/>
      </c>
      <c r="M220" s="10" t="str">
        <f>IF(AND($C220&gt;=職務経歴書!X$2,$C220&lt;=職務経歴書!X$3),"●","")</f>
        <v/>
      </c>
      <c r="N220" s="10" t="str">
        <f>IF(AND($C220&gt;=職務経歴書!Y$2,$C220&lt;=職務経歴書!Y$3),"●","")</f>
        <v/>
      </c>
      <c r="O220" s="12">
        <f t="shared" si="11"/>
        <v>0</v>
      </c>
    </row>
    <row r="221" spans="1:15" x14ac:dyDescent="0.15">
      <c r="A221">
        <f t="shared" si="12"/>
        <v>1998</v>
      </c>
      <c r="B221">
        <v>6</v>
      </c>
      <c r="C221">
        <f t="shared" si="10"/>
        <v>199806</v>
      </c>
      <c r="D221" s="10" t="str">
        <f>IF(AND($C221&gt;=職務経歴書!O$2,$C221&lt;=職務経歴書!O$3),"●","")</f>
        <v/>
      </c>
      <c r="E221" s="10" t="str">
        <f>IF(AND($C221&gt;=職務経歴書!P$2,$C221&lt;=職務経歴書!P$3),"●","")</f>
        <v/>
      </c>
      <c r="F221" s="10" t="str">
        <f>IF(AND($C221&gt;=職務経歴書!Q$2,$C221&lt;=職務経歴書!Q$3),"●","")</f>
        <v/>
      </c>
      <c r="G221" s="10" t="str">
        <f>IF(AND($C221&gt;=職務経歴書!R$2,$C221&lt;=職務経歴書!R$3),"●","")</f>
        <v/>
      </c>
      <c r="H221" s="10" t="str">
        <f>IF(AND($C221&gt;=職務経歴書!S$2,$C221&lt;=職務経歴書!S$3),"●","")</f>
        <v/>
      </c>
      <c r="I221" s="10" t="str">
        <f>IF(AND($C221&gt;=職務経歴書!T$2,$C221&lt;=職務経歴書!T$3),"●","")</f>
        <v/>
      </c>
      <c r="J221" s="10" t="str">
        <f>IF(AND($C221&gt;=職務経歴書!U$2,$C221&lt;=職務経歴書!U$3),"●","")</f>
        <v/>
      </c>
      <c r="K221" s="10" t="str">
        <f>IF(AND($C221&gt;=職務経歴書!V$2,$C221&lt;=職務経歴書!V$3),"●","")</f>
        <v/>
      </c>
      <c r="L221" s="10" t="str">
        <f>IF(AND($C221&gt;=職務経歴書!W$2,$C221&lt;=職務経歴書!W$3),"●","")</f>
        <v/>
      </c>
      <c r="M221" s="10" t="str">
        <f>IF(AND($C221&gt;=職務経歴書!X$2,$C221&lt;=職務経歴書!X$3),"●","")</f>
        <v/>
      </c>
      <c r="N221" s="10" t="str">
        <f>IF(AND($C221&gt;=職務経歴書!Y$2,$C221&lt;=職務経歴書!Y$3),"●","")</f>
        <v/>
      </c>
      <c r="O221" s="12">
        <f t="shared" si="11"/>
        <v>0</v>
      </c>
    </row>
    <row r="222" spans="1:15" x14ac:dyDescent="0.15">
      <c r="A222">
        <f t="shared" si="12"/>
        <v>1998</v>
      </c>
      <c r="B222">
        <v>7</v>
      </c>
      <c r="C222">
        <f t="shared" si="10"/>
        <v>199807</v>
      </c>
      <c r="D222" s="10" t="str">
        <f>IF(AND($C222&gt;=職務経歴書!O$2,$C222&lt;=職務経歴書!O$3),"●","")</f>
        <v/>
      </c>
      <c r="E222" s="10" t="str">
        <f>IF(AND($C222&gt;=職務経歴書!P$2,$C222&lt;=職務経歴書!P$3),"●","")</f>
        <v/>
      </c>
      <c r="F222" s="10" t="str">
        <f>IF(AND($C222&gt;=職務経歴書!Q$2,$C222&lt;=職務経歴書!Q$3),"●","")</f>
        <v/>
      </c>
      <c r="G222" s="10" t="str">
        <f>IF(AND($C222&gt;=職務経歴書!R$2,$C222&lt;=職務経歴書!R$3),"●","")</f>
        <v/>
      </c>
      <c r="H222" s="10" t="str">
        <f>IF(AND($C222&gt;=職務経歴書!S$2,$C222&lt;=職務経歴書!S$3),"●","")</f>
        <v/>
      </c>
      <c r="I222" s="10" t="str">
        <f>IF(AND($C222&gt;=職務経歴書!T$2,$C222&lt;=職務経歴書!T$3),"●","")</f>
        <v/>
      </c>
      <c r="J222" s="10" t="str">
        <f>IF(AND($C222&gt;=職務経歴書!U$2,$C222&lt;=職務経歴書!U$3),"●","")</f>
        <v/>
      </c>
      <c r="K222" s="10" t="str">
        <f>IF(AND($C222&gt;=職務経歴書!V$2,$C222&lt;=職務経歴書!V$3),"●","")</f>
        <v/>
      </c>
      <c r="L222" s="10" t="str">
        <f>IF(AND($C222&gt;=職務経歴書!W$2,$C222&lt;=職務経歴書!W$3),"●","")</f>
        <v/>
      </c>
      <c r="M222" s="10" t="str">
        <f>IF(AND($C222&gt;=職務経歴書!X$2,$C222&lt;=職務経歴書!X$3),"●","")</f>
        <v/>
      </c>
      <c r="N222" s="10" t="str">
        <f>IF(AND($C222&gt;=職務経歴書!Y$2,$C222&lt;=職務経歴書!Y$3),"●","")</f>
        <v/>
      </c>
      <c r="O222" s="12">
        <f t="shared" si="11"/>
        <v>0</v>
      </c>
    </row>
    <row r="223" spans="1:15" x14ac:dyDescent="0.15">
      <c r="A223">
        <f t="shared" si="12"/>
        <v>1998</v>
      </c>
      <c r="B223">
        <v>8</v>
      </c>
      <c r="C223">
        <f t="shared" si="10"/>
        <v>199808</v>
      </c>
      <c r="D223" s="10" t="str">
        <f>IF(AND($C223&gt;=職務経歴書!O$2,$C223&lt;=職務経歴書!O$3),"●","")</f>
        <v/>
      </c>
      <c r="E223" s="10" t="str">
        <f>IF(AND($C223&gt;=職務経歴書!P$2,$C223&lt;=職務経歴書!P$3),"●","")</f>
        <v/>
      </c>
      <c r="F223" s="10" t="str">
        <f>IF(AND($C223&gt;=職務経歴書!Q$2,$C223&lt;=職務経歴書!Q$3),"●","")</f>
        <v/>
      </c>
      <c r="G223" s="10" t="str">
        <f>IF(AND($C223&gt;=職務経歴書!R$2,$C223&lt;=職務経歴書!R$3),"●","")</f>
        <v/>
      </c>
      <c r="H223" s="10" t="str">
        <f>IF(AND($C223&gt;=職務経歴書!S$2,$C223&lt;=職務経歴書!S$3),"●","")</f>
        <v/>
      </c>
      <c r="I223" s="10" t="str">
        <f>IF(AND($C223&gt;=職務経歴書!T$2,$C223&lt;=職務経歴書!T$3),"●","")</f>
        <v/>
      </c>
      <c r="J223" s="10" t="str">
        <f>IF(AND($C223&gt;=職務経歴書!U$2,$C223&lt;=職務経歴書!U$3),"●","")</f>
        <v/>
      </c>
      <c r="K223" s="10" t="str">
        <f>IF(AND($C223&gt;=職務経歴書!V$2,$C223&lt;=職務経歴書!V$3),"●","")</f>
        <v/>
      </c>
      <c r="L223" s="10" t="str">
        <f>IF(AND($C223&gt;=職務経歴書!W$2,$C223&lt;=職務経歴書!W$3),"●","")</f>
        <v/>
      </c>
      <c r="M223" s="10" t="str">
        <f>IF(AND($C223&gt;=職務経歴書!X$2,$C223&lt;=職務経歴書!X$3),"●","")</f>
        <v/>
      </c>
      <c r="N223" s="10" t="str">
        <f>IF(AND($C223&gt;=職務経歴書!Y$2,$C223&lt;=職務経歴書!Y$3),"●","")</f>
        <v/>
      </c>
      <c r="O223" s="12">
        <f t="shared" si="11"/>
        <v>0</v>
      </c>
    </row>
    <row r="224" spans="1:15" x14ac:dyDescent="0.15">
      <c r="A224">
        <f t="shared" si="12"/>
        <v>1998</v>
      </c>
      <c r="B224">
        <v>9</v>
      </c>
      <c r="C224">
        <f t="shared" si="10"/>
        <v>199809</v>
      </c>
      <c r="D224" s="10" t="str">
        <f>IF(AND($C224&gt;=職務経歴書!O$2,$C224&lt;=職務経歴書!O$3),"●","")</f>
        <v/>
      </c>
      <c r="E224" s="10" t="str">
        <f>IF(AND($C224&gt;=職務経歴書!P$2,$C224&lt;=職務経歴書!P$3),"●","")</f>
        <v/>
      </c>
      <c r="F224" s="10" t="str">
        <f>IF(AND($C224&gt;=職務経歴書!Q$2,$C224&lt;=職務経歴書!Q$3),"●","")</f>
        <v/>
      </c>
      <c r="G224" s="10" t="str">
        <f>IF(AND($C224&gt;=職務経歴書!R$2,$C224&lt;=職務経歴書!R$3),"●","")</f>
        <v/>
      </c>
      <c r="H224" s="10" t="str">
        <f>IF(AND($C224&gt;=職務経歴書!S$2,$C224&lt;=職務経歴書!S$3),"●","")</f>
        <v/>
      </c>
      <c r="I224" s="10" t="str">
        <f>IF(AND($C224&gt;=職務経歴書!T$2,$C224&lt;=職務経歴書!T$3),"●","")</f>
        <v/>
      </c>
      <c r="J224" s="10" t="str">
        <f>IF(AND($C224&gt;=職務経歴書!U$2,$C224&lt;=職務経歴書!U$3),"●","")</f>
        <v/>
      </c>
      <c r="K224" s="10" t="str">
        <f>IF(AND($C224&gt;=職務経歴書!V$2,$C224&lt;=職務経歴書!V$3),"●","")</f>
        <v/>
      </c>
      <c r="L224" s="10" t="str">
        <f>IF(AND($C224&gt;=職務経歴書!W$2,$C224&lt;=職務経歴書!W$3),"●","")</f>
        <v/>
      </c>
      <c r="M224" s="10" t="str">
        <f>IF(AND($C224&gt;=職務経歴書!X$2,$C224&lt;=職務経歴書!X$3),"●","")</f>
        <v/>
      </c>
      <c r="N224" s="10" t="str">
        <f>IF(AND($C224&gt;=職務経歴書!Y$2,$C224&lt;=職務経歴書!Y$3),"●","")</f>
        <v/>
      </c>
      <c r="O224" s="12">
        <f t="shared" si="11"/>
        <v>0</v>
      </c>
    </row>
    <row r="225" spans="1:15" x14ac:dyDescent="0.15">
      <c r="A225">
        <f t="shared" si="12"/>
        <v>1998</v>
      </c>
      <c r="B225">
        <v>10</v>
      </c>
      <c r="C225">
        <f t="shared" si="10"/>
        <v>199810</v>
      </c>
      <c r="D225" s="10" t="str">
        <f>IF(AND($C225&gt;=職務経歴書!O$2,$C225&lt;=職務経歴書!O$3),"●","")</f>
        <v/>
      </c>
      <c r="E225" s="10" t="str">
        <f>IF(AND($C225&gt;=職務経歴書!P$2,$C225&lt;=職務経歴書!P$3),"●","")</f>
        <v/>
      </c>
      <c r="F225" s="10" t="str">
        <f>IF(AND($C225&gt;=職務経歴書!Q$2,$C225&lt;=職務経歴書!Q$3),"●","")</f>
        <v/>
      </c>
      <c r="G225" s="10" t="str">
        <f>IF(AND($C225&gt;=職務経歴書!R$2,$C225&lt;=職務経歴書!R$3),"●","")</f>
        <v/>
      </c>
      <c r="H225" s="10" t="str">
        <f>IF(AND($C225&gt;=職務経歴書!S$2,$C225&lt;=職務経歴書!S$3),"●","")</f>
        <v/>
      </c>
      <c r="I225" s="10" t="str">
        <f>IF(AND($C225&gt;=職務経歴書!T$2,$C225&lt;=職務経歴書!T$3),"●","")</f>
        <v/>
      </c>
      <c r="J225" s="10" t="str">
        <f>IF(AND($C225&gt;=職務経歴書!U$2,$C225&lt;=職務経歴書!U$3),"●","")</f>
        <v/>
      </c>
      <c r="K225" s="10" t="str">
        <f>IF(AND($C225&gt;=職務経歴書!V$2,$C225&lt;=職務経歴書!V$3),"●","")</f>
        <v/>
      </c>
      <c r="L225" s="10" t="str">
        <f>IF(AND($C225&gt;=職務経歴書!W$2,$C225&lt;=職務経歴書!W$3),"●","")</f>
        <v/>
      </c>
      <c r="M225" s="10" t="str">
        <f>IF(AND($C225&gt;=職務経歴書!X$2,$C225&lt;=職務経歴書!X$3),"●","")</f>
        <v/>
      </c>
      <c r="N225" s="10" t="str">
        <f>IF(AND($C225&gt;=職務経歴書!Y$2,$C225&lt;=職務経歴書!Y$3),"●","")</f>
        <v/>
      </c>
      <c r="O225" s="12">
        <f t="shared" si="11"/>
        <v>0</v>
      </c>
    </row>
    <row r="226" spans="1:15" x14ac:dyDescent="0.15">
      <c r="A226">
        <f t="shared" si="12"/>
        <v>1998</v>
      </c>
      <c r="B226">
        <v>11</v>
      </c>
      <c r="C226">
        <f t="shared" si="10"/>
        <v>199811</v>
      </c>
      <c r="D226" s="10" t="str">
        <f>IF(AND($C226&gt;=職務経歴書!O$2,$C226&lt;=職務経歴書!O$3),"●","")</f>
        <v/>
      </c>
      <c r="E226" s="10" t="str">
        <f>IF(AND($C226&gt;=職務経歴書!P$2,$C226&lt;=職務経歴書!P$3),"●","")</f>
        <v/>
      </c>
      <c r="F226" s="10" t="str">
        <f>IF(AND($C226&gt;=職務経歴書!Q$2,$C226&lt;=職務経歴書!Q$3),"●","")</f>
        <v/>
      </c>
      <c r="G226" s="10" t="str">
        <f>IF(AND($C226&gt;=職務経歴書!R$2,$C226&lt;=職務経歴書!R$3),"●","")</f>
        <v/>
      </c>
      <c r="H226" s="10" t="str">
        <f>IF(AND($C226&gt;=職務経歴書!S$2,$C226&lt;=職務経歴書!S$3),"●","")</f>
        <v/>
      </c>
      <c r="I226" s="10" t="str">
        <f>IF(AND($C226&gt;=職務経歴書!T$2,$C226&lt;=職務経歴書!T$3),"●","")</f>
        <v/>
      </c>
      <c r="J226" s="10" t="str">
        <f>IF(AND($C226&gt;=職務経歴書!U$2,$C226&lt;=職務経歴書!U$3),"●","")</f>
        <v/>
      </c>
      <c r="K226" s="10" t="str">
        <f>IF(AND($C226&gt;=職務経歴書!V$2,$C226&lt;=職務経歴書!V$3),"●","")</f>
        <v/>
      </c>
      <c r="L226" s="10" t="str">
        <f>IF(AND($C226&gt;=職務経歴書!W$2,$C226&lt;=職務経歴書!W$3),"●","")</f>
        <v/>
      </c>
      <c r="M226" s="10" t="str">
        <f>IF(AND($C226&gt;=職務経歴書!X$2,$C226&lt;=職務経歴書!X$3),"●","")</f>
        <v/>
      </c>
      <c r="N226" s="10" t="str">
        <f>IF(AND($C226&gt;=職務経歴書!Y$2,$C226&lt;=職務経歴書!Y$3),"●","")</f>
        <v/>
      </c>
      <c r="O226" s="12">
        <f t="shared" si="11"/>
        <v>0</v>
      </c>
    </row>
    <row r="227" spans="1:15" x14ac:dyDescent="0.15">
      <c r="A227">
        <f t="shared" si="12"/>
        <v>1998</v>
      </c>
      <c r="B227">
        <v>12</v>
      </c>
      <c r="C227">
        <f t="shared" si="10"/>
        <v>199812</v>
      </c>
      <c r="D227" s="10" t="str">
        <f>IF(AND($C227&gt;=職務経歴書!O$2,$C227&lt;=職務経歴書!O$3),"●","")</f>
        <v/>
      </c>
      <c r="E227" s="10" t="str">
        <f>IF(AND($C227&gt;=職務経歴書!P$2,$C227&lt;=職務経歴書!P$3),"●","")</f>
        <v/>
      </c>
      <c r="F227" s="10" t="str">
        <f>IF(AND($C227&gt;=職務経歴書!Q$2,$C227&lt;=職務経歴書!Q$3),"●","")</f>
        <v/>
      </c>
      <c r="G227" s="10" t="str">
        <f>IF(AND($C227&gt;=職務経歴書!R$2,$C227&lt;=職務経歴書!R$3),"●","")</f>
        <v/>
      </c>
      <c r="H227" s="10" t="str">
        <f>IF(AND($C227&gt;=職務経歴書!S$2,$C227&lt;=職務経歴書!S$3),"●","")</f>
        <v/>
      </c>
      <c r="I227" s="10" t="str">
        <f>IF(AND($C227&gt;=職務経歴書!T$2,$C227&lt;=職務経歴書!T$3),"●","")</f>
        <v/>
      </c>
      <c r="J227" s="10" t="str">
        <f>IF(AND($C227&gt;=職務経歴書!U$2,$C227&lt;=職務経歴書!U$3),"●","")</f>
        <v/>
      </c>
      <c r="K227" s="10" t="str">
        <f>IF(AND($C227&gt;=職務経歴書!V$2,$C227&lt;=職務経歴書!V$3),"●","")</f>
        <v/>
      </c>
      <c r="L227" s="10" t="str">
        <f>IF(AND($C227&gt;=職務経歴書!W$2,$C227&lt;=職務経歴書!W$3),"●","")</f>
        <v/>
      </c>
      <c r="M227" s="10" t="str">
        <f>IF(AND($C227&gt;=職務経歴書!X$2,$C227&lt;=職務経歴書!X$3),"●","")</f>
        <v/>
      </c>
      <c r="N227" s="10" t="str">
        <f>IF(AND($C227&gt;=職務経歴書!Y$2,$C227&lt;=職務経歴書!Y$3),"●","")</f>
        <v/>
      </c>
      <c r="O227" s="12">
        <f t="shared" si="11"/>
        <v>0</v>
      </c>
    </row>
    <row r="228" spans="1:15" x14ac:dyDescent="0.15">
      <c r="A228">
        <f t="shared" si="12"/>
        <v>1999</v>
      </c>
      <c r="B228">
        <v>1</v>
      </c>
      <c r="C228">
        <f t="shared" si="10"/>
        <v>199901</v>
      </c>
      <c r="D228" s="10" t="str">
        <f>IF(AND($C228&gt;=職務経歴書!O$2,$C228&lt;=職務経歴書!O$3),"●","")</f>
        <v/>
      </c>
      <c r="E228" s="10" t="str">
        <f>IF(AND($C228&gt;=職務経歴書!P$2,$C228&lt;=職務経歴書!P$3),"●","")</f>
        <v/>
      </c>
      <c r="F228" s="10" t="str">
        <f>IF(AND($C228&gt;=職務経歴書!Q$2,$C228&lt;=職務経歴書!Q$3),"●","")</f>
        <v/>
      </c>
      <c r="G228" s="10" t="str">
        <f>IF(AND($C228&gt;=職務経歴書!R$2,$C228&lt;=職務経歴書!R$3),"●","")</f>
        <v/>
      </c>
      <c r="H228" s="10" t="str">
        <f>IF(AND($C228&gt;=職務経歴書!S$2,$C228&lt;=職務経歴書!S$3),"●","")</f>
        <v/>
      </c>
      <c r="I228" s="10" t="str">
        <f>IF(AND($C228&gt;=職務経歴書!T$2,$C228&lt;=職務経歴書!T$3),"●","")</f>
        <v/>
      </c>
      <c r="J228" s="10" t="str">
        <f>IF(AND($C228&gt;=職務経歴書!U$2,$C228&lt;=職務経歴書!U$3),"●","")</f>
        <v/>
      </c>
      <c r="K228" s="10" t="str">
        <f>IF(AND($C228&gt;=職務経歴書!V$2,$C228&lt;=職務経歴書!V$3),"●","")</f>
        <v/>
      </c>
      <c r="L228" s="10" t="str">
        <f>IF(AND($C228&gt;=職務経歴書!W$2,$C228&lt;=職務経歴書!W$3),"●","")</f>
        <v/>
      </c>
      <c r="M228" s="10" t="str">
        <f>IF(AND($C228&gt;=職務経歴書!X$2,$C228&lt;=職務経歴書!X$3),"●","")</f>
        <v/>
      </c>
      <c r="N228" s="10" t="str">
        <f>IF(AND($C228&gt;=職務経歴書!Y$2,$C228&lt;=職務経歴書!Y$3),"●","")</f>
        <v/>
      </c>
      <c r="O228" s="12">
        <f t="shared" si="11"/>
        <v>0</v>
      </c>
    </row>
    <row r="229" spans="1:15" x14ac:dyDescent="0.15">
      <c r="A229">
        <f t="shared" si="12"/>
        <v>1999</v>
      </c>
      <c r="B229">
        <v>2</v>
      </c>
      <c r="C229">
        <f t="shared" si="10"/>
        <v>199902</v>
      </c>
      <c r="D229" s="10" t="str">
        <f>IF(AND($C229&gt;=職務経歴書!O$2,$C229&lt;=職務経歴書!O$3),"●","")</f>
        <v/>
      </c>
      <c r="E229" s="10" t="str">
        <f>IF(AND($C229&gt;=職務経歴書!P$2,$C229&lt;=職務経歴書!P$3),"●","")</f>
        <v/>
      </c>
      <c r="F229" s="10" t="str">
        <f>IF(AND($C229&gt;=職務経歴書!Q$2,$C229&lt;=職務経歴書!Q$3),"●","")</f>
        <v/>
      </c>
      <c r="G229" s="10" t="str">
        <f>IF(AND($C229&gt;=職務経歴書!R$2,$C229&lt;=職務経歴書!R$3),"●","")</f>
        <v/>
      </c>
      <c r="H229" s="10" t="str">
        <f>IF(AND($C229&gt;=職務経歴書!S$2,$C229&lt;=職務経歴書!S$3),"●","")</f>
        <v/>
      </c>
      <c r="I229" s="10" t="str">
        <f>IF(AND($C229&gt;=職務経歴書!T$2,$C229&lt;=職務経歴書!T$3),"●","")</f>
        <v/>
      </c>
      <c r="J229" s="10" t="str">
        <f>IF(AND($C229&gt;=職務経歴書!U$2,$C229&lt;=職務経歴書!U$3),"●","")</f>
        <v/>
      </c>
      <c r="K229" s="10" t="str">
        <f>IF(AND($C229&gt;=職務経歴書!V$2,$C229&lt;=職務経歴書!V$3),"●","")</f>
        <v/>
      </c>
      <c r="L229" s="10" t="str">
        <f>IF(AND($C229&gt;=職務経歴書!W$2,$C229&lt;=職務経歴書!W$3),"●","")</f>
        <v/>
      </c>
      <c r="M229" s="10" t="str">
        <f>IF(AND($C229&gt;=職務経歴書!X$2,$C229&lt;=職務経歴書!X$3),"●","")</f>
        <v/>
      </c>
      <c r="N229" s="10" t="str">
        <f>IF(AND($C229&gt;=職務経歴書!Y$2,$C229&lt;=職務経歴書!Y$3),"●","")</f>
        <v/>
      </c>
      <c r="O229" s="12">
        <f t="shared" si="11"/>
        <v>0</v>
      </c>
    </row>
    <row r="230" spans="1:15" x14ac:dyDescent="0.15">
      <c r="A230">
        <f t="shared" si="12"/>
        <v>1999</v>
      </c>
      <c r="B230">
        <v>3</v>
      </c>
      <c r="C230">
        <f t="shared" si="10"/>
        <v>199903</v>
      </c>
      <c r="D230" s="10" t="str">
        <f>IF(AND($C230&gt;=職務経歴書!O$2,$C230&lt;=職務経歴書!O$3),"●","")</f>
        <v/>
      </c>
      <c r="E230" s="10" t="str">
        <f>IF(AND($C230&gt;=職務経歴書!P$2,$C230&lt;=職務経歴書!P$3),"●","")</f>
        <v/>
      </c>
      <c r="F230" s="10" t="str">
        <f>IF(AND($C230&gt;=職務経歴書!Q$2,$C230&lt;=職務経歴書!Q$3),"●","")</f>
        <v/>
      </c>
      <c r="G230" s="10" t="str">
        <f>IF(AND($C230&gt;=職務経歴書!R$2,$C230&lt;=職務経歴書!R$3),"●","")</f>
        <v/>
      </c>
      <c r="H230" s="10" t="str">
        <f>IF(AND($C230&gt;=職務経歴書!S$2,$C230&lt;=職務経歴書!S$3),"●","")</f>
        <v/>
      </c>
      <c r="I230" s="10" t="str">
        <f>IF(AND($C230&gt;=職務経歴書!T$2,$C230&lt;=職務経歴書!T$3),"●","")</f>
        <v/>
      </c>
      <c r="J230" s="10" t="str">
        <f>IF(AND($C230&gt;=職務経歴書!U$2,$C230&lt;=職務経歴書!U$3),"●","")</f>
        <v/>
      </c>
      <c r="K230" s="10" t="str">
        <f>IF(AND($C230&gt;=職務経歴書!V$2,$C230&lt;=職務経歴書!V$3),"●","")</f>
        <v/>
      </c>
      <c r="L230" s="10" t="str">
        <f>IF(AND($C230&gt;=職務経歴書!W$2,$C230&lt;=職務経歴書!W$3),"●","")</f>
        <v/>
      </c>
      <c r="M230" s="10" t="str">
        <f>IF(AND($C230&gt;=職務経歴書!X$2,$C230&lt;=職務経歴書!X$3),"●","")</f>
        <v/>
      </c>
      <c r="N230" s="10" t="str">
        <f>IF(AND($C230&gt;=職務経歴書!Y$2,$C230&lt;=職務経歴書!Y$3),"●","")</f>
        <v/>
      </c>
      <c r="O230" s="12">
        <f t="shared" si="11"/>
        <v>0</v>
      </c>
    </row>
    <row r="231" spans="1:15" x14ac:dyDescent="0.15">
      <c r="A231">
        <f t="shared" si="12"/>
        <v>1999</v>
      </c>
      <c r="B231">
        <v>4</v>
      </c>
      <c r="C231">
        <f t="shared" si="10"/>
        <v>199904</v>
      </c>
      <c r="D231" s="10" t="str">
        <f>IF(AND($C231&gt;=職務経歴書!O$2,$C231&lt;=職務経歴書!O$3),"●","")</f>
        <v/>
      </c>
      <c r="E231" s="10" t="str">
        <f>IF(AND($C231&gt;=職務経歴書!P$2,$C231&lt;=職務経歴書!P$3),"●","")</f>
        <v/>
      </c>
      <c r="F231" s="10" t="str">
        <f>IF(AND($C231&gt;=職務経歴書!Q$2,$C231&lt;=職務経歴書!Q$3),"●","")</f>
        <v/>
      </c>
      <c r="G231" s="10" t="str">
        <f>IF(AND($C231&gt;=職務経歴書!R$2,$C231&lt;=職務経歴書!R$3),"●","")</f>
        <v/>
      </c>
      <c r="H231" s="10" t="str">
        <f>IF(AND($C231&gt;=職務経歴書!S$2,$C231&lt;=職務経歴書!S$3),"●","")</f>
        <v/>
      </c>
      <c r="I231" s="10" t="str">
        <f>IF(AND($C231&gt;=職務経歴書!T$2,$C231&lt;=職務経歴書!T$3),"●","")</f>
        <v/>
      </c>
      <c r="J231" s="10" t="str">
        <f>IF(AND($C231&gt;=職務経歴書!U$2,$C231&lt;=職務経歴書!U$3),"●","")</f>
        <v/>
      </c>
      <c r="K231" s="10" t="str">
        <f>IF(AND($C231&gt;=職務経歴書!V$2,$C231&lt;=職務経歴書!V$3),"●","")</f>
        <v/>
      </c>
      <c r="L231" s="10" t="str">
        <f>IF(AND($C231&gt;=職務経歴書!W$2,$C231&lt;=職務経歴書!W$3),"●","")</f>
        <v/>
      </c>
      <c r="M231" s="10" t="str">
        <f>IF(AND($C231&gt;=職務経歴書!X$2,$C231&lt;=職務経歴書!X$3),"●","")</f>
        <v/>
      </c>
      <c r="N231" s="10" t="str">
        <f>IF(AND($C231&gt;=職務経歴書!Y$2,$C231&lt;=職務経歴書!Y$3),"●","")</f>
        <v/>
      </c>
      <c r="O231" s="12">
        <f t="shared" si="11"/>
        <v>0</v>
      </c>
    </row>
    <row r="232" spans="1:15" x14ac:dyDescent="0.15">
      <c r="A232">
        <f t="shared" si="12"/>
        <v>1999</v>
      </c>
      <c r="B232">
        <v>5</v>
      </c>
      <c r="C232">
        <f t="shared" si="10"/>
        <v>199905</v>
      </c>
      <c r="D232" s="10" t="str">
        <f>IF(AND($C232&gt;=職務経歴書!O$2,$C232&lt;=職務経歴書!O$3),"●","")</f>
        <v/>
      </c>
      <c r="E232" s="10" t="str">
        <f>IF(AND($C232&gt;=職務経歴書!P$2,$C232&lt;=職務経歴書!P$3),"●","")</f>
        <v/>
      </c>
      <c r="F232" s="10" t="str">
        <f>IF(AND($C232&gt;=職務経歴書!Q$2,$C232&lt;=職務経歴書!Q$3),"●","")</f>
        <v/>
      </c>
      <c r="G232" s="10" t="str">
        <f>IF(AND($C232&gt;=職務経歴書!R$2,$C232&lt;=職務経歴書!R$3),"●","")</f>
        <v/>
      </c>
      <c r="H232" s="10" t="str">
        <f>IF(AND($C232&gt;=職務経歴書!S$2,$C232&lt;=職務経歴書!S$3),"●","")</f>
        <v/>
      </c>
      <c r="I232" s="10" t="str">
        <f>IF(AND($C232&gt;=職務経歴書!T$2,$C232&lt;=職務経歴書!T$3),"●","")</f>
        <v/>
      </c>
      <c r="J232" s="10" t="str">
        <f>IF(AND($C232&gt;=職務経歴書!U$2,$C232&lt;=職務経歴書!U$3),"●","")</f>
        <v/>
      </c>
      <c r="K232" s="10" t="str">
        <f>IF(AND($C232&gt;=職務経歴書!V$2,$C232&lt;=職務経歴書!V$3),"●","")</f>
        <v/>
      </c>
      <c r="L232" s="10" t="str">
        <f>IF(AND($C232&gt;=職務経歴書!W$2,$C232&lt;=職務経歴書!W$3),"●","")</f>
        <v/>
      </c>
      <c r="M232" s="10" t="str">
        <f>IF(AND($C232&gt;=職務経歴書!X$2,$C232&lt;=職務経歴書!X$3),"●","")</f>
        <v/>
      </c>
      <c r="N232" s="10" t="str">
        <f>IF(AND($C232&gt;=職務経歴書!Y$2,$C232&lt;=職務経歴書!Y$3),"●","")</f>
        <v/>
      </c>
      <c r="O232" s="12">
        <f t="shared" si="11"/>
        <v>0</v>
      </c>
    </row>
    <row r="233" spans="1:15" x14ac:dyDescent="0.15">
      <c r="A233">
        <f t="shared" si="12"/>
        <v>1999</v>
      </c>
      <c r="B233">
        <v>6</v>
      </c>
      <c r="C233">
        <f t="shared" si="10"/>
        <v>199906</v>
      </c>
      <c r="D233" s="10" t="str">
        <f>IF(AND($C233&gt;=職務経歴書!O$2,$C233&lt;=職務経歴書!O$3),"●","")</f>
        <v/>
      </c>
      <c r="E233" s="10" t="str">
        <f>IF(AND($C233&gt;=職務経歴書!P$2,$C233&lt;=職務経歴書!P$3),"●","")</f>
        <v/>
      </c>
      <c r="F233" s="10" t="str">
        <f>IF(AND($C233&gt;=職務経歴書!Q$2,$C233&lt;=職務経歴書!Q$3),"●","")</f>
        <v/>
      </c>
      <c r="G233" s="10" t="str">
        <f>IF(AND($C233&gt;=職務経歴書!R$2,$C233&lt;=職務経歴書!R$3),"●","")</f>
        <v/>
      </c>
      <c r="H233" s="10" t="str">
        <f>IF(AND($C233&gt;=職務経歴書!S$2,$C233&lt;=職務経歴書!S$3),"●","")</f>
        <v/>
      </c>
      <c r="I233" s="10" t="str">
        <f>IF(AND($C233&gt;=職務経歴書!T$2,$C233&lt;=職務経歴書!T$3),"●","")</f>
        <v/>
      </c>
      <c r="J233" s="10" t="str">
        <f>IF(AND($C233&gt;=職務経歴書!U$2,$C233&lt;=職務経歴書!U$3),"●","")</f>
        <v/>
      </c>
      <c r="K233" s="10" t="str">
        <f>IF(AND($C233&gt;=職務経歴書!V$2,$C233&lt;=職務経歴書!V$3),"●","")</f>
        <v/>
      </c>
      <c r="L233" s="10" t="str">
        <f>IF(AND($C233&gt;=職務経歴書!W$2,$C233&lt;=職務経歴書!W$3),"●","")</f>
        <v/>
      </c>
      <c r="M233" s="10" t="str">
        <f>IF(AND($C233&gt;=職務経歴書!X$2,$C233&lt;=職務経歴書!X$3),"●","")</f>
        <v/>
      </c>
      <c r="N233" s="10" t="str">
        <f>IF(AND($C233&gt;=職務経歴書!Y$2,$C233&lt;=職務経歴書!Y$3),"●","")</f>
        <v/>
      </c>
      <c r="O233" s="12">
        <f t="shared" si="11"/>
        <v>0</v>
      </c>
    </row>
    <row r="234" spans="1:15" x14ac:dyDescent="0.15">
      <c r="A234">
        <f t="shared" si="12"/>
        <v>1999</v>
      </c>
      <c r="B234">
        <v>7</v>
      </c>
      <c r="C234">
        <f t="shared" si="10"/>
        <v>199907</v>
      </c>
      <c r="D234" s="10" t="str">
        <f>IF(AND($C234&gt;=職務経歴書!O$2,$C234&lt;=職務経歴書!O$3),"●","")</f>
        <v/>
      </c>
      <c r="E234" s="10" t="str">
        <f>IF(AND($C234&gt;=職務経歴書!P$2,$C234&lt;=職務経歴書!P$3),"●","")</f>
        <v/>
      </c>
      <c r="F234" s="10" t="str">
        <f>IF(AND($C234&gt;=職務経歴書!Q$2,$C234&lt;=職務経歴書!Q$3),"●","")</f>
        <v/>
      </c>
      <c r="G234" s="10" t="str">
        <f>IF(AND($C234&gt;=職務経歴書!R$2,$C234&lt;=職務経歴書!R$3),"●","")</f>
        <v/>
      </c>
      <c r="H234" s="10" t="str">
        <f>IF(AND($C234&gt;=職務経歴書!S$2,$C234&lt;=職務経歴書!S$3),"●","")</f>
        <v/>
      </c>
      <c r="I234" s="10" t="str">
        <f>IF(AND($C234&gt;=職務経歴書!T$2,$C234&lt;=職務経歴書!T$3),"●","")</f>
        <v/>
      </c>
      <c r="J234" s="10" t="str">
        <f>IF(AND($C234&gt;=職務経歴書!U$2,$C234&lt;=職務経歴書!U$3),"●","")</f>
        <v/>
      </c>
      <c r="K234" s="10" t="str">
        <f>IF(AND($C234&gt;=職務経歴書!V$2,$C234&lt;=職務経歴書!V$3),"●","")</f>
        <v/>
      </c>
      <c r="L234" s="10" t="str">
        <f>IF(AND($C234&gt;=職務経歴書!W$2,$C234&lt;=職務経歴書!W$3),"●","")</f>
        <v/>
      </c>
      <c r="M234" s="10" t="str">
        <f>IF(AND($C234&gt;=職務経歴書!X$2,$C234&lt;=職務経歴書!X$3),"●","")</f>
        <v/>
      </c>
      <c r="N234" s="10" t="str">
        <f>IF(AND($C234&gt;=職務経歴書!Y$2,$C234&lt;=職務経歴書!Y$3),"●","")</f>
        <v/>
      </c>
      <c r="O234" s="12">
        <f t="shared" si="11"/>
        <v>0</v>
      </c>
    </row>
    <row r="235" spans="1:15" x14ac:dyDescent="0.15">
      <c r="A235">
        <f t="shared" si="12"/>
        <v>1999</v>
      </c>
      <c r="B235">
        <v>8</v>
      </c>
      <c r="C235">
        <f t="shared" si="10"/>
        <v>199908</v>
      </c>
      <c r="D235" s="10" t="str">
        <f>IF(AND($C235&gt;=職務経歴書!O$2,$C235&lt;=職務経歴書!O$3),"●","")</f>
        <v/>
      </c>
      <c r="E235" s="10" t="str">
        <f>IF(AND($C235&gt;=職務経歴書!P$2,$C235&lt;=職務経歴書!P$3),"●","")</f>
        <v/>
      </c>
      <c r="F235" s="10" t="str">
        <f>IF(AND($C235&gt;=職務経歴書!Q$2,$C235&lt;=職務経歴書!Q$3),"●","")</f>
        <v/>
      </c>
      <c r="G235" s="10" t="str">
        <f>IF(AND($C235&gt;=職務経歴書!R$2,$C235&lt;=職務経歴書!R$3),"●","")</f>
        <v/>
      </c>
      <c r="H235" s="10" t="str">
        <f>IF(AND($C235&gt;=職務経歴書!S$2,$C235&lt;=職務経歴書!S$3),"●","")</f>
        <v/>
      </c>
      <c r="I235" s="10" t="str">
        <f>IF(AND($C235&gt;=職務経歴書!T$2,$C235&lt;=職務経歴書!T$3),"●","")</f>
        <v/>
      </c>
      <c r="J235" s="10" t="str">
        <f>IF(AND($C235&gt;=職務経歴書!U$2,$C235&lt;=職務経歴書!U$3),"●","")</f>
        <v/>
      </c>
      <c r="K235" s="10" t="str">
        <f>IF(AND($C235&gt;=職務経歴書!V$2,$C235&lt;=職務経歴書!V$3),"●","")</f>
        <v/>
      </c>
      <c r="L235" s="10" t="str">
        <f>IF(AND($C235&gt;=職務経歴書!W$2,$C235&lt;=職務経歴書!W$3),"●","")</f>
        <v/>
      </c>
      <c r="M235" s="10" t="str">
        <f>IF(AND($C235&gt;=職務経歴書!X$2,$C235&lt;=職務経歴書!X$3),"●","")</f>
        <v/>
      </c>
      <c r="N235" s="10" t="str">
        <f>IF(AND($C235&gt;=職務経歴書!Y$2,$C235&lt;=職務経歴書!Y$3),"●","")</f>
        <v/>
      </c>
      <c r="O235" s="12">
        <f t="shared" si="11"/>
        <v>0</v>
      </c>
    </row>
    <row r="236" spans="1:15" x14ac:dyDescent="0.15">
      <c r="A236">
        <f t="shared" si="12"/>
        <v>1999</v>
      </c>
      <c r="B236">
        <v>9</v>
      </c>
      <c r="C236">
        <f t="shared" si="10"/>
        <v>199909</v>
      </c>
      <c r="D236" s="10" t="str">
        <f>IF(AND($C236&gt;=職務経歴書!O$2,$C236&lt;=職務経歴書!O$3),"●","")</f>
        <v/>
      </c>
      <c r="E236" s="10" t="str">
        <f>IF(AND($C236&gt;=職務経歴書!P$2,$C236&lt;=職務経歴書!P$3),"●","")</f>
        <v/>
      </c>
      <c r="F236" s="10" t="str">
        <f>IF(AND($C236&gt;=職務経歴書!Q$2,$C236&lt;=職務経歴書!Q$3),"●","")</f>
        <v/>
      </c>
      <c r="G236" s="10" t="str">
        <f>IF(AND($C236&gt;=職務経歴書!R$2,$C236&lt;=職務経歴書!R$3),"●","")</f>
        <v/>
      </c>
      <c r="H236" s="10" t="str">
        <f>IF(AND($C236&gt;=職務経歴書!S$2,$C236&lt;=職務経歴書!S$3),"●","")</f>
        <v/>
      </c>
      <c r="I236" s="10" t="str">
        <f>IF(AND($C236&gt;=職務経歴書!T$2,$C236&lt;=職務経歴書!T$3),"●","")</f>
        <v/>
      </c>
      <c r="J236" s="10" t="str">
        <f>IF(AND($C236&gt;=職務経歴書!U$2,$C236&lt;=職務経歴書!U$3),"●","")</f>
        <v/>
      </c>
      <c r="K236" s="10" t="str">
        <f>IF(AND($C236&gt;=職務経歴書!V$2,$C236&lt;=職務経歴書!V$3),"●","")</f>
        <v/>
      </c>
      <c r="L236" s="10" t="str">
        <f>IF(AND($C236&gt;=職務経歴書!W$2,$C236&lt;=職務経歴書!W$3),"●","")</f>
        <v/>
      </c>
      <c r="M236" s="10" t="str">
        <f>IF(AND($C236&gt;=職務経歴書!X$2,$C236&lt;=職務経歴書!X$3),"●","")</f>
        <v/>
      </c>
      <c r="N236" s="10" t="str">
        <f>IF(AND($C236&gt;=職務経歴書!Y$2,$C236&lt;=職務経歴書!Y$3),"●","")</f>
        <v/>
      </c>
      <c r="O236" s="12">
        <f t="shared" si="11"/>
        <v>0</v>
      </c>
    </row>
    <row r="237" spans="1:15" x14ac:dyDescent="0.15">
      <c r="A237">
        <f t="shared" si="12"/>
        <v>1999</v>
      </c>
      <c r="B237">
        <v>10</v>
      </c>
      <c r="C237">
        <f t="shared" si="10"/>
        <v>199910</v>
      </c>
      <c r="D237" s="10" t="str">
        <f>IF(AND($C237&gt;=職務経歴書!O$2,$C237&lt;=職務経歴書!O$3),"●","")</f>
        <v/>
      </c>
      <c r="E237" s="10" t="str">
        <f>IF(AND($C237&gt;=職務経歴書!P$2,$C237&lt;=職務経歴書!P$3),"●","")</f>
        <v/>
      </c>
      <c r="F237" s="10" t="str">
        <f>IF(AND($C237&gt;=職務経歴書!Q$2,$C237&lt;=職務経歴書!Q$3),"●","")</f>
        <v/>
      </c>
      <c r="G237" s="10" t="str">
        <f>IF(AND($C237&gt;=職務経歴書!R$2,$C237&lt;=職務経歴書!R$3),"●","")</f>
        <v/>
      </c>
      <c r="H237" s="10" t="str">
        <f>IF(AND($C237&gt;=職務経歴書!S$2,$C237&lt;=職務経歴書!S$3),"●","")</f>
        <v/>
      </c>
      <c r="I237" s="10" t="str">
        <f>IF(AND($C237&gt;=職務経歴書!T$2,$C237&lt;=職務経歴書!T$3),"●","")</f>
        <v/>
      </c>
      <c r="J237" s="10" t="str">
        <f>IF(AND($C237&gt;=職務経歴書!U$2,$C237&lt;=職務経歴書!U$3),"●","")</f>
        <v/>
      </c>
      <c r="K237" s="10" t="str">
        <f>IF(AND($C237&gt;=職務経歴書!V$2,$C237&lt;=職務経歴書!V$3),"●","")</f>
        <v/>
      </c>
      <c r="L237" s="10" t="str">
        <f>IF(AND($C237&gt;=職務経歴書!W$2,$C237&lt;=職務経歴書!W$3),"●","")</f>
        <v/>
      </c>
      <c r="M237" s="10" t="str">
        <f>IF(AND($C237&gt;=職務経歴書!X$2,$C237&lt;=職務経歴書!X$3),"●","")</f>
        <v/>
      </c>
      <c r="N237" s="10" t="str">
        <f>IF(AND($C237&gt;=職務経歴書!Y$2,$C237&lt;=職務経歴書!Y$3),"●","")</f>
        <v/>
      </c>
      <c r="O237" s="12">
        <f t="shared" si="11"/>
        <v>0</v>
      </c>
    </row>
    <row r="238" spans="1:15" x14ac:dyDescent="0.15">
      <c r="A238">
        <f t="shared" si="12"/>
        <v>1999</v>
      </c>
      <c r="B238">
        <v>11</v>
      </c>
      <c r="C238">
        <f t="shared" si="10"/>
        <v>199911</v>
      </c>
      <c r="D238" s="10" t="str">
        <f>IF(AND($C238&gt;=職務経歴書!O$2,$C238&lt;=職務経歴書!O$3),"●","")</f>
        <v/>
      </c>
      <c r="E238" s="10" t="str">
        <f>IF(AND($C238&gt;=職務経歴書!P$2,$C238&lt;=職務経歴書!P$3),"●","")</f>
        <v/>
      </c>
      <c r="F238" s="10" t="str">
        <f>IF(AND($C238&gt;=職務経歴書!Q$2,$C238&lt;=職務経歴書!Q$3),"●","")</f>
        <v/>
      </c>
      <c r="G238" s="10" t="str">
        <f>IF(AND($C238&gt;=職務経歴書!R$2,$C238&lt;=職務経歴書!R$3),"●","")</f>
        <v/>
      </c>
      <c r="H238" s="10" t="str">
        <f>IF(AND($C238&gt;=職務経歴書!S$2,$C238&lt;=職務経歴書!S$3),"●","")</f>
        <v/>
      </c>
      <c r="I238" s="10" t="str">
        <f>IF(AND($C238&gt;=職務経歴書!T$2,$C238&lt;=職務経歴書!T$3),"●","")</f>
        <v/>
      </c>
      <c r="J238" s="10" t="str">
        <f>IF(AND($C238&gt;=職務経歴書!U$2,$C238&lt;=職務経歴書!U$3),"●","")</f>
        <v/>
      </c>
      <c r="K238" s="10" t="str">
        <f>IF(AND($C238&gt;=職務経歴書!V$2,$C238&lt;=職務経歴書!V$3),"●","")</f>
        <v/>
      </c>
      <c r="L238" s="10" t="str">
        <f>IF(AND($C238&gt;=職務経歴書!W$2,$C238&lt;=職務経歴書!W$3),"●","")</f>
        <v/>
      </c>
      <c r="M238" s="10" t="str">
        <f>IF(AND($C238&gt;=職務経歴書!X$2,$C238&lt;=職務経歴書!X$3),"●","")</f>
        <v/>
      </c>
      <c r="N238" s="10" t="str">
        <f>IF(AND($C238&gt;=職務経歴書!Y$2,$C238&lt;=職務経歴書!Y$3),"●","")</f>
        <v/>
      </c>
      <c r="O238" s="12">
        <f t="shared" si="11"/>
        <v>0</v>
      </c>
    </row>
    <row r="239" spans="1:15" x14ac:dyDescent="0.15">
      <c r="A239">
        <f t="shared" si="12"/>
        <v>1999</v>
      </c>
      <c r="B239">
        <v>12</v>
      </c>
      <c r="C239">
        <f t="shared" si="10"/>
        <v>199912</v>
      </c>
      <c r="D239" s="10" t="str">
        <f>IF(AND($C239&gt;=職務経歴書!O$2,$C239&lt;=職務経歴書!O$3),"●","")</f>
        <v/>
      </c>
      <c r="E239" s="10" t="str">
        <f>IF(AND($C239&gt;=職務経歴書!P$2,$C239&lt;=職務経歴書!P$3),"●","")</f>
        <v/>
      </c>
      <c r="F239" s="10" t="str">
        <f>IF(AND($C239&gt;=職務経歴書!Q$2,$C239&lt;=職務経歴書!Q$3),"●","")</f>
        <v/>
      </c>
      <c r="G239" s="10" t="str">
        <f>IF(AND($C239&gt;=職務経歴書!R$2,$C239&lt;=職務経歴書!R$3),"●","")</f>
        <v/>
      </c>
      <c r="H239" s="10" t="str">
        <f>IF(AND($C239&gt;=職務経歴書!S$2,$C239&lt;=職務経歴書!S$3),"●","")</f>
        <v/>
      </c>
      <c r="I239" s="10" t="str">
        <f>IF(AND($C239&gt;=職務経歴書!T$2,$C239&lt;=職務経歴書!T$3),"●","")</f>
        <v/>
      </c>
      <c r="J239" s="10" t="str">
        <f>IF(AND($C239&gt;=職務経歴書!U$2,$C239&lt;=職務経歴書!U$3),"●","")</f>
        <v/>
      </c>
      <c r="K239" s="10" t="str">
        <f>IF(AND($C239&gt;=職務経歴書!V$2,$C239&lt;=職務経歴書!V$3),"●","")</f>
        <v/>
      </c>
      <c r="L239" s="10" t="str">
        <f>IF(AND($C239&gt;=職務経歴書!W$2,$C239&lt;=職務経歴書!W$3),"●","")</f>
        <v/>
      </c>
      <c r="M239" s="10" t="str">
        <f>IF(AND($C239&gt;=職務経歴書!X$2,$C239&lt;=職務経歴書!X$3),"●","")</f>
        <v/>
      </c>
      <c r="N239" s="10" t="str">
        <f>IF(AND($C239&gt;=職務経歴書!Y$2,$C239&lt;=職務経歴書!Y$3),"●","")</f>
        <v/>
      </c>
      <c r="O239" s="12">
        <f t="shared" si="11"/>
        <v>0</v>
      </c>
    </row>
    <row r="240" spans="1:15" x14ac:dyDescent="0.15">
      <c r="A240">
        <f t="shared" si="12"/>
        <v>2000</v>
      </c>
      <c r="B240">
        <v>1</v>
      </c>
      <c r="C240">
        <f t="shared" si="10"/>
        <v>200001</v>
      </c>
      <c r="D240" s="10" t="str">
        <f>IF(AND($C240&gt;=職務経歴書!O$2,$C240&lt;=職務経歴書!O$3),"●","")</f>
        <v/>
      </c>
      <c r="E240" s="10" t="str">
        <f>IF(AND($C240&gt;=職務経歴書!P$2,$C240&lt;=職務経歴書!P$3),"●","")</f>
        <v/>
      </c>
      <c r="F240" s="10" t="str">
        <f>IF(AND($C240&gt;=職務経歴書!Q$2,$C240&lt;=職務経歴書!Q$3),"●","")</f>
        <v/>
      </c>
      <c r="G240" s="10" t="str">
        <f>IF(AND($C240&gt;=職務経歴書!R$2,$C240&lt;=職務経歴書!R$3),"●","")</f>
        <v/>
      </c>
      <c r="H240" s="10" t="str">
        <f>IF(AND($C240&gt;=職務経歴書!S$2,$C240&lt;=職務経歴書!S$3),"●","")</f>
        <v/>
      </c>
      <c r="I240" s="10" t="str">
        <f>IF(AND($C240&gt;=職務経歴書!T$2,$C240&lt;=職務経歴書!T$3),"●","")</f>
        <v/>
      </c>
      <c r="J240" s="10" t="str">
        <f>IF(AND($C240&gt;=職務経歴書!U$2,$C240&lt;=職務経歴書!U$3),"●","")</f>
        <v/>
      </c>
      <c r="K240" s="10" t="str">
        <f>IF(AND($C240&gt;=職務経歴書!V$2,$C240&lt;=職務経歴書!V$3),"●","")</f>
        <v/>
      </c>
      <c r="L240" s="10" t="str">
        <f>IF(AND($C240&gt;=職務経歴書!W$2,$C240&lt;=職務経歴書!W$3),"●","")</f>
        <v/>
      </c>
      <c r="M240" s="10" t="str">
        <f>IF(AND($C240&gt;=職務経歴書!X$2,$C240&lt;=職務経歴書!X$3),"●","")</f>
        <v/>
      </c>
      <c r="N240" s="10" t="str">
        <f>IF(AND($C240&gt;=職務経歴書!Y$2,$C240&lt;=職務経歴書!Y$3),"●","")</f>
        <v/>
      </c>
      <c r="O240" s="12">
        <f t="shared" si="11"/>
        <v>0</v>
      </c>
    </row>
    <row r="241" spans="1:15" x14ac:dyDescent="0.15">
      <c r="A241">
        <f t="shared" si="12"/>
        <v>2000</v>
      </c>
      <c r="B241">
        <v>2</v>
      </c>
      <c r="C241">
        <f t="shared" si="10"/>
        <v>200002</v>
      </c>
      <c r="D241" s="10" t="str">
        <f>IF(AND($C241&gt;=職務経歴書!O$2,$C241&lt;=職務経歴書!O$3),"●","")</f>
        <v/>
      </c>
      <c r="E241" s="10" t="str">
        <f>IF(AND($C241&gt;=職務経歴書!P$2,$C241&lt;=職務経歴書!P$3),"●","")</f>
        <v/>
      </c>
      <c r="F241" s="10" t="str">
        <f>IF(AND($C241&gt;=職務経歴書!Q$2,$C241&lt;=職務経歴書!Q$3),"●","")</f>
        <v/>
      </c>
      <c r="G241" s="10" t="str">
        <f>IF(AND($C241&gt;=職務経歴書!R$2,$C241&lt;=職務経歴書!R$3),"●","")</f>
        <v/>
      </c>
      <c r="H241" s="10" t="str">
        <f>IF(AND($C241&gt;=職務経歴書!S$2,$C241&lt;=職務経歴書!S$3),"●","")</f>
        <v/>
      </c>
      <c r="I241" s="10" t="str">
        <f>IF(AND($C241&gt;=職務経歴書!T$2,$C241&lt;=職務経歴書!T$3),"●","")</f>
        <v/>
      </c>
      <c r="J241" s="10" t="str">
        <f>IF(AND($C241&gt;=職務経歴書!U$2,$C241&lt;=職務経歴書!U$3),"●","")</f>
        <v/>
      </c>
      <c r="K241" s="10" t="str">
        <f>IF(AND($C241&gt;=職務経歴書!V$2,$C241&lt;=職務経歴書!V$3),"●","")</f>
        <v/>
      </c>
      <c r="L241" s="10" t="str">
        <f>IF(AND($C241&gt;=職務経歴書!W$2,$C241&lt;=職務経歴書!W$3),"●","")</f>
        <v/>
      </c>
      <c r="M241" s="10" t="str">
        <f>IF(AND($C241&gt;=職務経歴書!X$2,$C241&lt;=職務経歴書!X$3),"●","")</f>
        <v/>
      </c>
      <c r="N241" s="10" t="str">
        <f>IF(AND($C241&gt;=職務経歴書!Y$2,$C241&lt;=職務経歴書!Y$3),"●","")</f>
        <v/>
      </c>
      <c r="O241" s="12">
        <f t="shared" si="11"/>
        <v>0</v>
      </c>
    </row>
    <row r="242" spans="1:15" x14ac:dyDescent="0.15">
      <c r="A242">
        <f t="shared" si="12"/>
        <v>2000</v>
      </c>
      <c r="B242">
        <v>3</v>
      </c>
      <c r="C242">
        <f t="shared" si="10"/>
        <v>200003</v>
      </c>
      <c r="D242" s="10" t="str">
        <f>IF(AND($C242&gt;=職務経歴書!O$2,$C242&lt;=職務経歴書!O$3),"●","")</f>
        <v/>
      </c>
      <c r="E242" s="10" t="str">
        <f>IF(AND($C242&gt;=職務経歴書!P$2,$C242&lt;=職務経歴書!P$3),"●","")</f>
        <v/>
      </c>
      <c r="F242" s="10" t="str">
        <f>IF(AND($C242&gt;=職務経歴書!Q$2,$C242&lt;=職務経歴書!Q$3),"●","")</f>
        <v/>
      </c>
      <c r="G242" s="10" t="str">
        <f>IF(AND($C242&gt;=職務経歴書!R$2,$C242&lt;=職務経歴書!R$3),"●","")</f>
        <v/>
      </c>
      <c r="H242" s="10" t="str">
        <f>IF(AND($C242&gt;=職務経歴書!S$2,$C242&lt;=職務経歴書!S$3),"●","")</f>
        <v/>
      </c>
      <c r="I242" s="10" t="str">
        <f>IF(AND($C242&gt;=職務経歴書!T$2,$C242&lt;=職務経歴書!T$3),"●","")</f>
        <v/>
      </c>
      <c r="J242" s="10" t="str">
        <f>IF(AND($C242&gt;=職務経歴書!U$2,$C242&lt;=職務経歴書!U$3),"●","")</f>
        <v/>
      </c>
      <c r="K242" s="10" t="str">
        <f>IF(AND($C242&gt;=職務経歴書!V$2,$C242&lt;=職務経歴書!V$3),"●","")</f>
        <v/>
      </c>
      <c r="L242" s="10" t="str">
        <f>IF(AND($C242&gt;=職務経歴書!W$2,$C242&lt;=職務経歴書!W$3),"●","")</f>
        <v/>
      </c>
      <c r="M242" s="10" t="str">
        <f>IF(AND($C242&gt;=職務経歴書!X$2,$C242&lt;=職務経歴書!X$3),"●","")</f>
        <v/>
      </c>
      <c r="N242" s="10" t="str">
        <f>IF(AND($C242&gt;=職務経歴書!Y$2,$C242&lt;=職務経歴書!Y$3),"●","")</f>
        <v/>
      </c>
      <c r="O242" s="12">
        <f t="shared" si="11"/>
        <v>0</v>
      </c>
    </row>
    <row r="243" spans="1:15" x14ac:dyDescent="0.15">
      <c r="A243">
        <f t="shared" si="12"/>
        <v>2000</v>
      </c>
      <c r="B243">
        <v>4</v>
      </c>
      <c r="C243">
        <f t="shared" si="10"/>
        <v>200004</v>
      </c>
      <c r="D243" s="10" t="str">
        <f>IF(AND($C243&gt;=職務経歴書!O$2,$C243&lt;=職務経歴書!O$3),"●","")</f>
        <v/>
      </c>
      <c r="E243" s="10" t="str">
        <f>IF(AND($C243&gt;=職務経歴書!P$2,$C243&lt;=職務経歴書!P$3),"●","")</f>
        <v/>
      </c>
      <c r="F243" s="10" t="str">
        <f>IF(AND($C243&gt;=職務経歴書!Q$2,$C243&lt;=職務経歴書!Q$3),"●","")</f>
        <v/>
      </c>
      <c r="G243" s="10" t="str">
        <f>IF(AND($C243&gt;=職務経歴書!R$2,$C243&lt;=職務経歴書!R$3),"●","")</f>
        <v/>
      </c>
      <c r="H243" s="10" t="str">
        <f>IF(AND($C243&gt;=職務経歴書!S$2,$C243&lt;=職務経歴書!S$3),"●","")</f>
        <v/>
      </c>
      <c r="I243" s="10" t="str">
        <f>IF(AND($C243&gt;=職務経歴書!T$2,$C243&lt;=職務経歴書!T$3),"●","")</f>
        <v/>
      </c>
      <c r="J243" s="10" t="str">
        <f>IF(AND($C243&gt;=職務経歴書!U$2,$C243&lt;=職務経歴書!U$3),"●","")</f>
        <v/>
      </c>
      <c r="K243" s="10" t="str">
        <f>IF(AND($C243&gt;=職務経歴書!V$2,$C243&lt;=職務経歴書!V$3),"●","")</f>
        <v/>
      </c>
      <c r="L243" s="10" t="str">
        <f>IF(AND($C243&gt;=職務経歴書!W$2,$C243&lt;=職務経歴書!W$3),"●","")</f>
        <v/>
      </c>
      <c r="M243" s="10" t="str">
        <f>IF(AND($C243&gt;=職務経歴書!X$2,$C243&lt;=職務経歴書!X$3),"●","")</f>
        <v/>
      </c>
      <c r="N243" s="10" t="str">
        <f>IF(AND($C243&gt;=職務経歴書!Y$2,$C243&lt;=職務経歴書!Y$3),"●","")</f>
        <v/>
      </c>
      <c r="O243" s="12">
        <f t="shared" si="11"/>
        <v>0</v>
      </c>
    </row>
    <row r="244" spans="1:15" x14ac:dyDescent="0.15">
      <c r="A244">
        <f t="shared" si="12"/>
        <v>2000</v>
      </c>
      <c r="B244">
        <v>5</v>
      </c>
      <c r="C244">
        <f t="shared" si="10"/>
        <v>200005</v>
      </c>
      <c r="D244" s="10" t="str">
        <f>IF(AND($C244&gt;=職務経歴書!O$2,$C244&lt;=職務経歴書!O$3),"●","")</f>
        <v/>
      </c>
      <c r="E244" s="10" t="str">
        <f>IF(AND($C244&gt;=職務経歴書!P$2,$C244&lt;=職務経歴書!P$3),"●","")</f>
        <v/>
      </c>
      <c r="F244" s="10" t="str">
        <f>IF(AND($C244&gt;=職務経歴書!Q$2,$C244&lt;=職務経歴書!Q$3),"●","")</f>
        <v/>
      </c>
      <c r="G244" s="10" t="str">
        <f>IF(AND($C244&gt;=職務経歴書!R$2,$C244&lt;=職務経歴書!R$3),"●","")</f>
        <v/>
      </c>
      <c r="H244" s="10" t="str">
        <f>IF(AND($C244&gt;=職務経歴書!S$2,$C244&lt;=職務経歴書!S$3),"●","")</f>
        <v/>
      </c>
      <c r="I244" s="10" t="str">
        <f>IF(AND($C244&gt;=職務経歴書!T$2,$C244&lt;=職務経歴書!T$3),"●","")</f>
        <v/>
      </c>
      <c r="J244" s="10" t="str">
        <f>IF(AND($C244&gt;=職務経歴書!U$2,$C244&lt;=職務経歴書!U$3),"●","")</f>
        <v/>
      </c>
      <c r="K244" s="10" t="str">
        <f>IF(AND($C244&gt;=職務経歴書!V$2,$C244&lt;=職務経歴書!V$3),"●","")</f>
        <v/>
      </c>
      <c r="L244" s="10" t="str">
        <f>IF(AND($C244&gt;=職務経歴書!W$2,$C244&lt;=職務経歴書!W$3),"●","")</f>
        <v/>
      </c>
      <c r="M244" s="10" t="str">
        <f>IF(AND($C244&gt;=職務経歴書!X$2,$C244&lt;=職務経歴書!X$3),"●","")</f>
        <v/>
      </c>
      <c r="N244" s="10" t="str">
        <f>IF(AND($C244&gt;=職務経歴書!Y$2,$C244&lt;=職務経歴書!Y$3),"●","")</f>
        <v/>
      </c>
      <c r="O244" s="12">
        <f t="shared" si="11"/>
        <v>0</v>
      </c>
    </row>
    <row r="245" spans="1:15" x14ac:dyDescent="0.15">
      <c r="A245">
        <f t="shared" si="12"/>
        <v>2000</v>
      </c>
      <c r="B245">
        <v>6</v>
      </c>
      <c r="C245">
        <f t="shared" si="10"/>
        <v>200006</v>
      </c>
      <c r="D245" s="10" t="str">
        <f>IF(AND($C245&gt;=職務経歴書!O$2,$C245&lt;=職務経歴書!O$3),"●","")</f>
        <v/>
      </c>
      <c r="E245" s="10" t="str">
        <f>IF(AND($C245&gt;=職務経歴書!P$2,$C245&lt;=職務経歴書!P$3),"●","")</f>
        <v/>
      </c>
      <c r="F245" s="10" t="str">
        <f>IF(AND($C245&gt;=職務経歴書!Q$2,$C245&lt;=職務経歴書!Q$3),"●","")</f>
        <v/>
      </c>
      <c r="G245" s="10" t="str">
        <f>IF(AND($C245&gt;=職務経歴書!R$2,$C245&lt;=職務経歴書!R$3),"●","")</f>
        <v/>
      </c>
      <c r="H245" s="10" t="str">
        <f>IF(AND($C245&gt;=職務経歴書!S$2,$C245&lt;=職務経歴書!S$3),"●","")</f>
        <v/>
      </c>
      <c r="I245" s="10" t="str">
        <f>IF(AND($C245&gt;=職務経歴書!T$2,$C245&lt;=職務経歴書!T$3),"●","")</f>
        <v/>
      </c>
      <c r="J245" s="10" t="str">
        <f>IF(AND($C245&gt;=職務経歴書!U$2,$C245&lt;=職務経歴書!U$3),"●","")</f>
        <v/>
      </c>
      <c r="K245" s="10" t="str">
        <f>IF(AND($C245&gt;=職務経歴書!V$2,$C245&lt;=職務経歴書!V$3),"●","")</f>
        <v/>
      </c>
      <c r="L245" s="10" t="str">
        <f>IF(AND($C245&gt;=職務経歴書!W$2,$C245&lt;=職務経歴書!W$3),"●","")</f>
        <v/>
      </c>
      <c r="M245" s="10" t="str">
        <f>IF(AND($C245&gt;=職務経歴書!X$2,$C245&lt;=職務経歴書!X$3),"●","")</f>
        <v/>
      </c>
      <c r="N245" s="10" t="str">
        <f>IF(AND($C245&gt;=職務経歴書!Y$2,$C245&lt;=職務経歴書!Y$3),"●","")</f>
        <v/>
      </c>
      <c r="O245" s="12">
        <f t="shared" si="11"/>
        <v>0</v>
      </c>
    </row>
    <row r="246" spans="1:15" x14ac:dyDescent="0.15">
      <c r="A246">
        <f t="shared" si="12"/>
        <v>2000</v>
      </c>
      <c r="B246">
        <v>7</v>
      </c>
      <c r="C246">
        <f t="shared" si="10"/>
        <v>200007</v>
      </c>
      <c r="D246" s="10" t="str">
        <f>IF(AND($C246&gt;=職務経歴書!O$2,$C246&lt;=職務経歴書!O$3),"●","")</f>
        <v/>
      </c>
      <c r="E246" s="10" t="str">
        <f>IF(AND($C246&gt;=職務経歴書!P$2,$C246&lt;=職務経歴書!P$3),"●","")</f>
        <v/>
      </c>
      <c r="F246" s="10" t="str">
        <f>IF(AND($C246&gt;=職務経歴書!Q$2,$C246&lt;=職務経歴書!Q$3),"●","")</f>
        <v/>
      </c>
      <c r="G246" s="10" t="str">
        <f>IF(AND($C246&gt;=職務経歴書!R$2,$C246&lt;=職務経歴書!R$3),"●","")</f>
        <v/>
      </c>
      <c r="H246" s="10" t="str">
        <f>IF(AND($C246&gt;=職務経歴書!S$2,$C246&lt;=職務経歴書!S$3),"●","")</f>
        <v/>
      </c>
      <c r="I246" s="10" t="str">
        <f>IF(AND($C246&gt;=職務経歴書!T$2,$C246&lt;=職務経歴書!T$3),"●","")</f>
        <v/>
      </c>
      <c r="J246" s="10" t="str">
        <f>IF(AND($C246&gt;=職務経歴書!U$2,$C246&lt;=職務経歴書!U$3),"●","")</f>
        <v/>
      </c>
      <c r="K246" s="10" t="str">
        <f>IF(AND($C246&gt;=職務経歴書!V$2,$C246&lt;=職務経歴書!V$3),"●","")</f>
        <v/>
      </c>
      <c r="L246" s="10" t="str">
        <f>IF(AND($C246&gt;=職務経歴書!W$2,$C246&lt;=職務経歴書!W$3),"●","")</f>
        <v/>
      </c>
      <c r="M246" s="10" t="str">
        <f>IF(AND($C246&gt;=職務経歴書!X$2,$C246&lt;=職務経歴書!X$3),"●","")</f>
        <v/>
      </c>
      <c r="N246" s="10" t="str">
        <f>IF(AND($C246&gt;=職務経歴書!Y$2,$C246&lt;=職務経歴書!Y$3),"●","")</f>
        <v/>
      </c>
      <c r="O246" s="12">
        <f t="shared" si="11"/>
        <v>0</v>
      </c>
    </row>
    <row r="247" spans="1:15" x14ac:dyDescent="0.15">
      <c r="A247">
        <f t="shared" si="12"/>
        <v>2000</v>
      </c>
      <c r="B247">
        <v>8</v>
      </c>
      <c r="C247">
        <f t="shared" si="10"/>
        <v>200008</v>
      </c>
      <c r="D247" s="10" t="str">
        <f>IF(AND($C247&gt;=職務経歴書!O$2,$C247&lt;=職務経歴書!O$3),"●","")</f>
        <v/>
      </c>
      <c r="E247" s="10" t="str">
        <f>IF(AND($C247&gt;=職務経歴書!P$2,$C247&lt;=職務経歴書!P$3),"●","")</f>
        <v/>
      </c>
      <c r="F247" s="10" t="str">
        <f>IF(AND($C247&gt;=職務経歴書!Q$2,$C247&lt;=職務経歴書!Q$3),"●","")</f>
        <v/>
      </c>
      <c r="G247" s="10" t="str">
        <f>IF(AND($C247&gt;=職務経歴書!R$2,$C247&lt;=職務経歴書!R$3),"●","")</f>
        <v/>
      </c>
      <c r="H247" s="10" t="str">
        <f>IF(AND($C247&gt;=職務経歴書!S$2,$C247&lt;=職務経歴書!S$3),"●","")</f>
        <v/>
      </c>
      <c r="I247" s="10" t="str">
        <f>IF(AND($C247&gt;=職務経歴書!T$2,$C247&lt;=職務経歴書!T$3),"●","")</f>
        <v/>
      </c>
      <c r="J247" s="10" t="str">
        <f>IF(AND($C247&gt;=職務経歴書!U$2,$C247&lt;=職務経歴書!U$3),"●","")</f>
        <v/>
      </c>
      <c r="K247" s="10" t="str">
        <f>IF(AND($C247&gt;=職務経歴書!V$2,$C247&lt;=職務経歴書!V$3),"●","")</f>
        <v/>
      </c>
      <c r="L247" s="10" t="str">
        <f>IF(AND($C247&gt;=職務経歴書!W$2,$C247&lt;=職務経歴書!W$3),"●","")</f>
        <v/>
      </c>
      <c r="M247" s="10" t="str">
        <f>IF(AND($C247&gt;=職務経歴書!X$2,$C247&lt;=職務経歴書!X$3),"●","")</f>
        <v/>
      </c>
      <c r="N247" s="10" t="str">
        <f>IF(AND($C247&gt;=職務経歴書!Y$2,$C247&lt;=職務経歴書!Y$3),"●","")</f>
        <v/>
      </c>
      <c r="O247" s="12">
        <f t="shared" si="11"/>
        <v>0</v>
      </c>
    </row>
    <row r="248" spans="1:15" x14ac:dyDescent="0.15">
      <c r="A248">
        <f t="shared" si="12"/>
        <v>2000</v>
      </c>
      <c r="B248">
        <v>9</v>
      </c>
      <c r="C248">
        <f t="shared" si="10"/>
        <v>200009</v>
      </c>
      <c r="D248" s="10" t="str">
        <f>IF(AND($C248&gt;=職務経歴書!O$2,$C248&lt;=職務経歴書!O$3),"●","")</f>
        <v/>
      </c>
      <c r="E248" s="10" t="str">
        <f>IF(AND($C248&gt;=職務経歴書!P$2,$C248&lt;=職務経歴書!P$3),"●","")</f>
        <v/>
      </c>
      <c r="F248" s="10" t="str">
        <f>IF(AND($C248&gt;=職務経歴書!Q$2,$C248&lt;=職務経歴書!Q$3),"●","")</f>
        <v/>
      </c>
      <c r="G248" s="10" t="str">
        <f>IF(AND($C248&gt;=職務経歴書!R$2,$C248&lt;=職務経歴書!R$3),"●","")</f>
        <v/>
      </c>
      <c r="H248" s="10" t="str">
        <f>IF(AND($C248&gt;=職務経歴書!S$2,$C248&lt;=職務経歴書!S$3),"●","")</f>
        <v/>
      </c>
      <c r="I248" s="10" t="str">
        <f>IF(AND($C248&gt;=職務経歴書!T$2,$C248&lt;=職務経歴書!T$3),"●","")</f>
        <v/>
      </c>
      <c r="J248" s="10" t="str">
        <f>IF(AND($C248&gt;=職務経歴書!U$2,$C248&lt;=職務経歴書!U$3),"●","")</f>
        <v/>
      </c>
      <c r="K248" s="10" t="str">
        <f>IF(AND($C248&gt;=職務経歴書!V$2,$C248&lt;=職務経歴書!V$3),"●","")</f>
        <v/>
      </c>
      <c r="L248" s="10" t="str">
        <f>IF(AND($C248&gt;=職務経歴書!W$2,$C248&lt;=職務経歴書!W$3),"●","")</f>
        <v/>
      </c>
      <c r="M248" s="10" t="str">
        <f>IF(AND($C248&gt;=職務経歴書!X$2,$C248&lt;=職務経歴書!X$3),"●","")</f>
        <v/>
      </c>
      <c r="N248" s="10" t="str">
        <f>IF(AND($C248&gt;=職務経歴書!Y$2,$C248&lt;=職務経歴書!Y$3),"●","")</f>
        <v/>
      </c>
      <c r="O248" s="12">
        <f t="shared" si="11"/>
        <v>0</v>
      </c>
    </row>
    <row r="249" spans="1:15" x14ac:dyDescent="0.15">
      <c r="A249">
        <f t="shared" si="12"/>
        <v>2000</v>
      </c>
      <c r="B249">
        <v>10</v>
      </c>
      <c r="C249">
        <f t="shared" si="10"/>
        <v>200010</v>
      </c>
      <c r="D249" s="10" t="str">
        <f>IF(AND($C249&gt;=職務経歴書!O$2,$C249&lt;=職務経歴書!O$3),"●","")</f>
        <v/>
      </c>
      <c r="E249" s="10" t="str">
        <f>IF(AND($C249&gt;=職務経歴書!P$2,$C249&lt;=職務経歴書!P$3),"●","")</f>
        <v/>
      </c>
      <c r="F249" s="10" t="str">
        <f>IF(AND($C249&gt;=職務経歴書!Q$2,$C249&lt;=職務経歴書!Q$3),"●","")</f>
        <v/>
      </c>
      <c r="G249" s="10" t="str">
        <f>IF(AND($C249&gt;=職務経歴書!R$2,$C249&lt;=職務経歴書!R$3),"●","")</f>
        <v/>
      </c>
      <c r="H249" s="10" t="str">
        <f>IF(AND($C249&gt;=職務経歴書!S$2,$C249&lt;=職務経歴書!S$3),"●","")</f>
        <v/>
      </c>
      <c r="I249" s="10" t="str">
        <f>IF(AND($C249&gt;=職務経歴書!T$2,$C249&lt;=職務経歴書!T$3),"●","")</f>
        <v/>
      </c>
      <c r="J249" s="10" t="str">
        <f>IF(AND($C249&gt;=職務経歴書!U$2,$C249&lt;=職務経歴書!U$3),"●","")</f>
        <v/>
      </c>
      <c r="K249" s="10" t="str">
        <f>IF(AND($C249&gt;=職務経歴書!V$2,$C249&lt;=職務経歴書!V$3),"●","")</f>
        <v/>
      </c>
      <c r="L249" s="10" t="str">
        <f>IF(AND($C249&gt;=職務経歴書!W$2,$C249&lt;=職務経歴書!W$3),"●","")</f>
        <v/>
      </c>
      <c r="M249" s="10" t="str">
        <f>IF(AND($C249&gt;=職務経歴書!X$2,$C249&lt;=職務経歴書!X$3),"●","")</f>
        <v/>
      </c>
      <c r="N249" s="10" t="str">
        <f>IF(AND($C249&gt;=職務経歴書!Y$2,$C249&lt;=職務経歴書!Y$3),"●","")</f>
        <v/>
      </c>
      <c r="O249" s="12">
        <f t="shared" si="11"/>
        <v>0</v>
      </c>
    </row>
    <row r="250" spans="1:15" x14ac:dyDescent="0.15">
      <c r="A250">
        <f t="shared" si="12"/>
        <v>2000</v>
      </c>
      <c r="B250">
        <v>11</v>
      </c>
      <c r="C250">
        <f t="shared" si="10"/>
        <v>200011</v>
      </c>
      <c r="D250" s="10" t="str">
        <f>IF(AND($C250&gt;=職務経歴書!O$2,$C250&lt;=職務経歴書!O$3),"●","")</f>
        <v/>
      </c>
      <c r="E250" s="10" t="str">
        <f>IF(AND($C250&gt;=職務経歴書!P$2,$C250&lt;=職務経歴書!P$3),"●","")</f>
        <v/>
      </c>
      <c r="F250" s="10" t="str">
        <f>IF(AND($C250&gt;=職務経歴書!Q$2,$C250&lt;=職務経歴書!Q$3),"●","")</f>
        <v/>
      </c>
      <c r="G250" s="10" t="str">
        <f>IF(AND($C250&gt;=職務経歴書!R$2,$C250&lt;=職務経歴書!R$3),"●","")</f>
        <v/>
      </c>
      <c r="H250" s="10" t="str">
        <f>IF(AND($C250&gt;=職務経歴書!S$2,$C250&lt;=職務経歴書!S$3),"●","")</f>
        <v/>
      </c>
      <c r="I250" s="10" t="str">
        <f>IF(AND($C250&gt;=職務経歴書!T$2,$C250&lt;=職務経歴書!T$3),"●","")</f>
        <v/>
      </c>
      <c r="J250" s="10" t="str">
        <f>IF(AND($C250&gt;=職務経歴書!U$2,$C250&lt;=職務経歴書!U$3),"●","")</f>
        <v/>
      </c>
      <c r="K250" s="10" t="str">
        <f>IF(AND($C250&gt;=職務経歴書!V$2,$C250&lt;=職務経歴書!V$3),"●","")</f>
        <v/>
      </c>
      <c r="L250" s="10" t="str">
        <f>IF(AND($C250&gt;=職務経歴書!W$2,$C250&lt;=職務経歴書!W$3),"●","")</f>
        <v/>
      </c>
      <c r="M250" s="10" t="str">
        <f>IF(AND($C250&gt;=職務経歴書!X$2,$C250&lt;=職務経歴書!X$3),"●","")</f>
        <v/>
      </c>
      <c r="N250" s="10" t="str">
        <f>IF(AND($C250&gt;=職務経歴書!Y$2,$C250&lt;=職務経歴書!Y$3),"●","")</f>
        <v/>
      </c>
      <c r="O250" s="12">
        <f t="shared" si="11"/>
        <v>0</v>
      </c>
    </row>
    <row r="251" spans="1:15" x14ac:dyDescent="0.15">
      <c r="A251">
        <f t="shared" si="12"/>
        <v>2000</v>
      </c>
      <c r="B251">
        <v>12</v>
      </c>
      <c r="C251">
        <f t="shared" si="10"/>
        <v>200012</v>
      </c>
      <c r="D251" s="10" t="str">
        <f>IF(AND($C251&gt;=職務経歴書!O$2,$C251&lt;=職務経歴書!O$3),"●","")</f>
        <v/>
      </c>
      <c r="E251" s="10" t="str">
        <f>IF(AND($C251&gt;=職務経歴書!P$2,$C251&lt;=職務経歴書!P$3),"●","")</f>
        <v/>
      </c>
      <c r="F251" s="10" t="str">
        <f>IF(AND($C251&gt;=職務経歴書!Q$2,$C251&lt;=職務経歴書!Q$3),"●","")</f>
        <v/>
      </c>
      <c r="G251" s="10" t="str">
        <f>IF(AND($C251&gt;=職務経歴書!R$2,$C251&lt;=職務経歴書!R$3),"●","")</f>
        <v/>
      </c>
      <c r="H251" s="10" t="str">
        <f>IF(AND($C251&gt;=職務経歴書!S$2,$C251&lt;=職務経歴書!S$3),"●","")</f>
        <v/>
      </c>
      <c r="I251" s="10" t="str">
        <f>IF(AND($C251&gt;=職務経歴書!T$2,$C251&lt;=職務経歴書!T$3),"●","")</f>
        <v/>
      </c>
      <c r="J251" s="10" t="str">
        <f>IF(AND($C251&gt;=職務経歴書!U$2,$C251&lt;=職務経歴書!U$3),"●","")</f>
        <v/>
      </c>
      <c r="K251" s="10" t="str">
        <f>IF(AND($C251&gt;=職務経歴書!V$2,$C251&lt;=職務経歴書!V$3),"●","")</f>
        <v/>
      </c>
      <c r="L251" s="10" t="str">
        <f>IF(AND($C251&gt;=職務経歴書!W$2,$C251&lt;=職務経歴書!W$3),"●","")</f>
        <v/>
      </c>
      <c r="M251" s="10" t="str">
        <f>IF(AND($C251&gt;=職務経歴書!X$2,$C251&lt;=職務経歴書!X$3),"●","")</f>
        <v/>
      </c>
      <c r="N251" s="10" t="str">
        <f>IF(AND($C251&gt;=職務経歴書!Y$2,$C251&lt;=職務経歴書!Y$3),"●","")</f>
        <v/>
      </c>
      <c r="O251" s="12">
        <f t="shared" si="11"/>
        <v>0</v>
      </c>
    </row>
    <row r="252" spans="1:15" x14ac:dyDescent="0.15">
      <c r="A252">
        <f t="shared" si="12"/>
        <v>2001</v>
      </c>
      <c r="B252">
        <v>1</v>
      </c>
      <c r="C252">
        <f t="shared" si="10"/>
        <v>200101</v>
      </c>
      <c r="D252" s="10" t="str">
        <f>IF(AND($C252&gt;=職務経歴書!O$2,$C252&lt;=職務経歴書!O$3),"●","")</f>
        <v/>
      </c>
      <c r="E252" s="10" t="str">
        <f>IF(AND($C252&gt;=職務経歴書!P$2,$C252&lt;=職務経歴書!P$3),"●","")</f>
        <v/>
      </c>
      <c r="F252" s="10" t="str">
        <f>IF(AND($C252&gt;=職務経歴書!Q$2,$C252&lt;=職務経歴書!Q$3),"●","")</f>
        <v/>
      </c>
      <c r="G252" s="10" t="str">
        <f>IF(AND($C252&gt;=職務経歴書!R$2,$C252&lt;=職務経歴書!R$3),"●","")</f>
        <v/>
      </c>
      <c r="H252" s="10" t="str">
        <f>IF(AND($C252&gt;=職務経歴書!S$2,$C252&lt;=職務経歴書!S$3),"●","")</f>
        <v/>
      </c>
      <c r="I252" s="10" t="str">
        <f>IF(AND($C252&gt;=職務経歴書!T$2,$C252&lt;=職務経歴書!T$3),"●","")</f>
        <v/>
      </c>
      <c r="J252" s="10" t="str">
        <f>IF(AND($C252&gt;=職務経歴書!U$2,$C252&lt;=職務経歴書!U$3),"●","")</f>
        <v/>
      </c>
      <c r="K252" s="10" t="str">
        <f>IF(AND($C252&gt;=職務経歴書!V$2,$C252&lt;=職務経歴書!V$3),"●","")</f>
        <v/>
      </c>
      <c r="L252" s="10" t="str">
        <f>IF(AND($C252&gt;=職務経歴書!W$2,$C252&lt;=職務経歴書!W$3),"●","")</f>
        <v/>
      </c>
      <c r="M252" s="10" t="str">
        <f>IF(AND($C252&gt;=職務経歴書!X$2,$C252&lt;=職務経歴書!X$3),"●","")</f>
        <v/>
      </c>
      <c r="N252" s="10" t="str">
        <f>IF(AND($C252&gt;=職務経歴書!Y$2,$C252&lt;=職務経歴書!Y$3),"●","")</f>
        <v/>
      </c>
      <c r="O252" s="12">
        <f t="shared" si="11"/>
        <v>0</v>
      </c>
    </row>
    <row r="253" spans="1:15" x14ac:dyDescent="0.15">
      <c r="A253">
        <f t="shared" si="12"/>
        <v>2001</v>
      </c>
      <c r="B253">
        <v>2</v>
      </c>
      <c r="C253">
        <f t="shared" si="10"/>
        <v>200102</v>
      </c>
      <c r="D253" s="10" t="str">
        <f>IF(AND($C253&gt;=職務経歴書!O$2,$C253&lt;=職務経歴書!O$3),"●","")</f>
        <v/>
      </c>
      <c r="E253" s="10" t="str">
        <f>IF(AND($C253&gt;=職務経歴書!P$2,$C253&lt;=職務経歴書!P$3),"●","")</f>
        <v/>
      </c>
      <c r="F253" s="10" t="str">
        <f>IF(AND($C253&gt;=職務経歴書!Q$2,$C253&lt;=職務経歴書!Q$3),"●","")</f>
        <v/>
      </c>
      <c r="G253" s="10" t="str">
        <f>IF(AND($C253&gt;=職務経歴書!R$2,$C253&lt;=職務経歴書!R$3),"●","")</f>
        <v/>
      </c>
      <c r="H253" s="10" t="str">
        <f>IF(AND($C253&gt;=職務経歴書!S$2,$C253&lt;=職務経歴書!S$3),"●","")</f>
        <v/>
      </c>
      <c r="I253" s="10" t="str">
        <f>IF(AND($C253&gt;=職務経歴書!T$2,$C253&lt;=職務経歴書!T$3),"●","")</f>
        <v/>
      </c>
      <c r="J253" s="10" t="str">
        <f>IF(AND($C253&gt;=職務経歴書!U$2,$C253&lt;=職務経歴書!U$3),"●","")</f>
        <v/>
      </c>
      <c r="K253" s="10" t="str">
        <f>IF(AND($C253&gt;=職務経歴書!V$2,$C253&lt;=職務経歴書!V$3),"●","")</f>
        <v/>
      </c>
      <c r="L253" s="10" t="str">
        <f>IF(AND($C253&gt;=職務経歴書!W$2,$C253&lt;=職務経歴書!W$3),"●","")</f>
        <v/>
      </c>
      <c r="M253" s="10" t="str">
        <f>IF(AND($C253&gt;=職務経歴書!X$2,$C253&lt;=職務経歴書!X$3),"●","")</f>
        <v/>
      </c>
      <c r="N253" s="10" t="str">
        <f>IF(AND($C253&gt;=職務経歴書!Y$2,$C253&lt;=職務経歴書!Y$3),"●","")</f>
        <v/>
      </c>
      <c r="O253" s="12">
        <f t="shared" si="11"/>
        <v>0</v>
      </c>
    </row>
    <row r="254" spans="1:15" x14ac:dyDescent="0.15">
      <c r="A254">
        <f t="shared" si="12"/>
        <v>2001</v>
      </c>
      <c r="B254">
        <v>3</v>
      </c>
      <c r="C254">
        <f t="shared" si="10"/>
        <v>200103</v>
      </c>
      <c r="D254" s="10" t="str">
        <f>IF(AND($C254&gt;=職務経歴書!O$2,$C254&lt;=職務経歴書!O$3),"●","")</f>
        <v/>
      </c>
      <c r="E254" s="10" t="str">
        <f>IF(AND($C254&gt;=職務経歴書!P$2,$C254&lt;=職務経歴書!P$3),"●","")</f>
        <v/>
      </c>
      <c r="F254" s="10" t="str">
        <f>IF(AND($C254&gt;=職務経歴書!Q$2,$C254&lt;=職務経歴書!Q$3),"●","")</f>
        <v/>
      </c>
      <c r="G254" s="10" t="str">
        <f>IF(AND($C254&gt;=職務経歴書!R$2,$C254&lt;=職務経歴書!R$3),"●","")</f>
        <v/>
      </c>
      <c r="H254" s="10" t="str">
        <f>IF(AND($C254&gt;=職務経歴書!S$2,$C254&lt;=職務経歴書!S$3),"●","")</f>
        <v/>
      </c>
      <c r="I254" s="10" t="str">
        <f>IF(AND($C254&gt;=職務経歴書!T$2,$C254&lt;=職務経歴書!T$3),"●","")</f>
        <v/>
      </c>
      <c r="J254" s="10" t="str">
        <f>IF(AND($C254&gt;=職務経歴書!U$2,$C254&lt;=職務経歴書!U$3),"●","")</f>
        <v/>
      </c>
      <c r="K254" s="10" t="str">
        <f>IF(AND($C254&gt;=職務経歴書!V$2,$C254&lt;=職務経歴書!V$3),"●","")</f>
        <v/>
      </c>
      <c r="L254" s="10" t="str">
        <f>IF(AND($C254&gt;=職務経歴書!W$2,$C254&lt;=職務経歴書!W$3),"●","")</f>
        <v/>
      </c>
      <c r="M254" s="10" t="str">
        <f>IF(AND($C254&gt;=職務経歴書!X$2,$C254&lt;=職務経歴書!X$3),"●","")</f>
        <v/>
      </c>
      <c r="N254" s="10" t="str">
        <f>IF(AND($C254&gt;=職務経歴書!Y$2,$C254&lt;=職務経歴書!Y$3),"●","")</f>
        <v/>
      </c>
      <c r="O254" s="12">
        <f t="shared" si="11"/>
        <v>0</v>
      </c>
    </row>
    <row r="255" spans="1:15" x14ac:dyDescent="0.15">
      <c r="A255">
        <f t="shared" si="12"/>
        <v>2001</v>
      </c>
      <c r="B255">
        <v>4</v>
      </c>
      <c r="C255">
        <f t="shared" si="10"/>
        <v>200104</v>
      </c>
      <c r="D255" s="10" t="str">
        <f>IF(AND($C255&gt;=職務経歴書!O$2,$C255&lt;=職務経歴書!O$3),"●","")</f>
        <v/>
      </c>
      <c r="E255" s="10" t="str">
        <f>IF(AND($C255&gt;=職務経歴書!P$2,$C255&lt;=職務経歴書!P$3),"●","")</f>
        <v/>
      </c>
      <c r="F255" s="10" t="str">
        <f>IF(AND($C255&gt;=職務経歴書!Q$2,$C255&lt;=職務経歴書!Q$3),"●","")</f>
        <v/>
      </c>
      <c r="G255" s="10" t="str">
        <f>IF(AND($C255&gt;=職務経歴書!R$2,$C255&lt;=職務経歴書!R$3),"●","")</f>
        <v/>
      </c>
      <c r="H255" s="10" t="str">
        <f>IF(AND($C255&gt;=職務経歴書!S$2,$C255&lt;=職務経歴書!S$3),"●","")</f>
        <v/>
      </c>
      <c r="I255" s="10" t="str">
        <f>IF(AND($C255&gt;=職務経歴書!T$2,$C255&lt;=職務経歴書!T$3),"●","")</f>
        <v/>
      </c>
      <c r="J255" s="10" t="str">
        <f>IF(AND($C255&gt;=職務経歴書!U$2,$C255&lt;=職務経歴書!U$3),"●","")</f>
        <v/>
      </c>
      <c r="K255" s="10" t="str">
        <f>IF(AND($C255&gt;=職務経歴書!V$2,$C255&lt;=職務経歴書!V$3),"●","")</f>
        <v/>
      </c>
      <c r="L255" s="10" t="str">
        <f>IF(AND($C255&gt;=職務経歴書!W$2,$C255&lt;=職務経歴書!W$3),"●","")</f>
        <v/>
      </c>
      <c r="M255" s="10" t="str">
        <f>IF(AND($C255&gt;=職務経歴書!X$2,$C255&lt;=職務経歴書!X$3),"●","")</f>
        <v/>
      </c>
      <c r="N255" s="10" t="str">
        <f>IF(AND($C255&gt;=職務経歴書!Y$2,$C255&lt;=職務経歴書!Y$3),"●","")</f>
        <v/>
      </c>
      <c r="O255" s="12">
        <f t="shared" si="11"/>
        <v>0</v>
      </c>
    </row>
    <row r="256" spans="1:15" x14ac:dyDescent="0.15">
      <c r="A256">
        <f t="shared" si="12"/>
        <v>2001</v>
      </c>
      <c r="B256">
        <v>5</v>
      </c>
      <c r="C256">
        <f t="shared" si="10"/>
        <v>200105</v>
      </c>
      <c r="D256" s="10" t="str">
        <f>IF(AND($C256&gt;=職務経歴書!O$2,$C256&lt;=職務経歴書!O$3),"●","")</f>
        <v/>
      </c>
      <c r="E256" s="10" t="str">
        <f>IF(AND($C256&gt;=職務経歴書!P$2,$C256&lt;=職務経歴書!P$3),"●","")</f>
        <v/>
      </c>
      <c r="F256" s="10" t="str">
        <f>IF(AND($C256&gt;=職務経歴書!Q$2,$C256&lt;=職務経歴書!Q$3),"●","")</f>
        <v/>
      </c>
      <c r="G256" s="10" t="str">
        <f>IF(AND($C256&gt;=職務経歴書!R$2,$C256&lt;=職務経歴書!R$3),"●","")</f>
        <v/>
      </c>
      <c r="H256" s="10" t="str">
        <f>IF(AND($C256&gt;=職務経歴書!S$2,$C256&lt;=職務経歴書!S$3),"●","")</f>
        <v/>
      </c>
      <c r="I256" s="10" t="str">
        <f>IF(AND($C256&gt;=職務経歴書!T$2,$C256&lt;=職務経歴書!T$3),"●","")</f>
        <v/>
      </c>
      <c r="J256" s="10" t="str">
        <f>IF(AND($C256&gt;=職務経歴書!U$2,$C256&lt;=職務経歴書!U$3),"●","")</f>
        <v/>
      </c>
      <c r="K256" s="10" t="str">
        <f>IF(AND($C256&gt;=職務経歴書!V$2,$C256&lt;=職務経歴書!V$3),"●","")</f>
        <v/>
      </c>
      <c r="L256" s="10" t="str">
        <f>IF(AND($C256&gt;=職務経歴書!W$2,$C256&lt;=職務経歴書!W$3),"●","")</f>
        <v/>
      </c>
      <c r="M256" s="10" t="str">
        <f>IF(AND($C256&gt;=職務経歴書!X$2,$C256&lt;=職務経歴書!X$3),"●","")</f>
        <v/>
      </c>
      <c r="N256" s="10" t="str">
        <f>IF(AND($C256&gt;=職務経歴書!Y$2,$C256&lt;=職務経歴書!Y$3),"●","")</f>
        <v/>
      </c>
      <c r="O256" s="12">
        <f t="shared" si="11"/>
        <v>0</v>
      </c>
    </row>
    <row r="257" spans="1:15" x14ac:dyDescent="0.15">
      <c r="A257">
        <f t="shared" si="12"/>
        <v>2001</v>
      </c>
      <c r="B257">
        <v>6</v>
      </c>
      <c r="C257">
        <f t="shared" si="10"/>
        <v>200106</v>
      </c>
      <c r="D257" s="10" t="str">
        <f>IF(AND($C257&gt;=職務経歴書!O$2,$C257&lt;=職務経歴書!O$3),"●","")</f>
        <v/>
      </c>
      <c r="E257" s="10" t="str">
        <f>IF(AND($C257&gt;=職務経歴書!P$2,$C257&lt;=職務経歴書!P$3),"●","")</f>
        <v/>
      </c>
      <c r="F257" s="10" t="str">
        <f>IF(AND($C257&gt;=職務経歴書!Q$2,$C257&lt;=職務経歴書!Q$3),"●","")</f>
        <v/>
      </c>
      <c r="G257" s="10" t="str">
        <f>IF(AND($C257&gt;=職務経歴書!R$2,$C257&lt;=職務経歴書!R$3),"●","")</f>
        <v/>
      </c>
      <c r="H257" s="10" t="str">
        <f>IF(AND($C257&gt;=職務経歴書!S$2,$C257&lt;=職務経歴書!S$3),"●","")</f>
        <v/>
      </c>
      <c r="I257" s="10" t="str">
        <f>IF(AND($C257&gt;=職務経歴書!T$2,$C257&lt;=職務経歴書!T$3),"●","")</f>
        <v/>
      </c>
      <c r="J257" s="10" t="str">
        <f>IF(AND($C257&gt;=職務経歴書!U$2,$C257&lt;=職務経歴書!U$3),"●","")</f>
        <v/>
      </c>
      <c r="K257" s="10" t="str">
        <f>IF(AND($C257&gt;=職務経歴書!V$2,$C257&lt;=職務経歴書!V$3),"●","")</f>
        <v/>
      </c>
      <c r="L257" s="10" t="str">
        <f>IF(AND($C257&gt;=職務経歴書!W$2,$C257&lt;=職務経歴書!W$3),"●","")</f>
        <v/>
      </c>
      <c r="M257" s="10" t="str">
        <f>IF(AND($C257&gt;=職務経歴書!X$2,$C257&lt;=職務経歴書!X$3),"●","")</f>
        <v/>
      </c>
      <c r="N257" s="10" t="str">
        <f>IF(AND($C257&gt;=職務経歴書!Y$2,$C257&lt;=職務経歴書!Y$3),"●","")</f>
        <v/>
      </c>
      <c r="O257" s="12">
        <f t="shared" si="11"/>
        <v>0</v>
      </c>
    </row>
    <row r="258" spans="1:15" x14ac:dyDescent="0.15">
      <c r="A258">
        <f t="shared" si="12"/>
        <v>2001</v>
      </c>
      <c r="B258">
        <v>7</v>
      </c>
      <c r="C258">
        <f t="shared" si="10"/>
        <v>200107</v>
      </c>
      <c r="D258" s="10" t="str">
        <f>IF(AND($C258&gt;=職務経歴書!O$2,$C258&lt;=職務経歴書!O$3),"●","")</f>
        <v/>
      </c>
      <c r="E258" s="10" t="str">
        <f>IF(AND($C258&gt;=職務経歴書!P$2,$C258&lt;=職務経歴書!P$3),"●","")</f>
        <v/>
      </c>
      <c r="F258" s="10" t="str">
        <f>IF(AND($C258&gt;=職務経歴書!Q$2,$C258&lt;=職務経歴書!Q$3),"●","")</f>
        <v/>
      </c>
      <c r="G258" s="10" t="str">
        <f>IF(AND($C258&gt;=職務経歴書!R$2,$C258&lt;=職務経歴書!R$3),"●","")</f>
        <v/>
      </c>
      <c r="H258" s="10" t="str">
        <f>IF(AND($C258&gt;=職務経歴書!S$2,$C258&lt;=職務経歴書!S$3),"●","")</f>
        <v/>
      </c>
      <c r="I258" s="10" t="str">
        <f>IF(AND($C258&gt;=職務経歴書!T$2,$C258&lt;=職務経歴書!T$3),"●","")</f>
        <v/>
      </c>
      <c r="J258" s="10" t="str">
        <f>IF(AND($C258&gt;=職務経歴書!U$2,$C258&lt;=職務経歴書!U$3),"●","")</f>
        <v/>
      </c>
      <c r="K258" s="10" t="str">
        <f>IF(AND($C258&gt;=職務経歴書!V$2,$C258&lt;=職務経歴書!V$3),"●","")</f>
        <v/>
      </c>
      <c r="L258" s="10" t="str">
        <f>IF(AND($C258&gt;=職務経歴書!W$2,$C258&lt;=職務経歴書!W$3),"●","")</f>
        <v/>
      </c>
      <c r="M258" s="10" t="str">
        <f>IF(AND($C258&gt;=職務経歴書!X$2,$C258&lt;=職務経歴書!X$3),"●","")</f>
        <v/>
      </c>
      <c r="N258" s="10" t="str">
        <f>IF(AND($C258&gt;=職務経歴書!Y$2,$C258&lt;=職務経歴書!Y$3),"●","")</f>
        <v/>
      </c>
      <c r="O258" s="12">
        <f t="shared" si="11"/>
        <v>0</v>
      </c>
    </row>
    <row r="259" spans="1:15" x14ac:dyDescent="0.15">
      <c r="A259">
        <f t="shared" si="12"/>
        <v>2001</v>
      </c>
      <c r="B259">
        <v>8</v>
      </c>
      <c r="C259">
        <f t="shared" si="10"/>
        <v>200108</v>
      </c>
      <c r="D259" s="10" t="str">
        <f>IF(AND($C259&gt;=職務経歴書!O$2,$C259&lt;=職務経歴書!O$3),"●","")</f>
        <v/>
      </c>
      <c r="E259" s="10" t="str">
        <f>IF(AND($C259&gt;=職務経歴書!P$2,$C259&lt;=職務経歴書!P$3),"●","")</f>
        <v/>
      </c>
      <c r="F259" s="10" t="str">
        <f>IF(AND($C259&gt;=職務経歴書!Q$2,$C259&lt;=職務経歴書!Q$3),"●","")</f>
        <v/>
      </c>
      <c r="G259" s="10" t="str">
        <f>IF(AND($C259&gt;=職務経歴書!R$2,$C259&lt;=職務経歴書!R$3),"●","")</f>
        <v/>
      </c>
      <c r="H259" s="10" t="str">
        <f>IF(AND($C259&gt;=職務経歴書!S$2,$C259&lt;=職務経歴書!S$3),"●","")</f>
        <v/>
      </c>
      <c r="I259" s="10" t="str">
        <f>IF(AND($C259&gt;=職務経歴書!T$2,$C259&lt;=職務経歴書!T$3),"●","")</f>
        <v/>
      </c>
      <c r="J259" s="10" t="str">
        <f>IF(AND($C259&gt;=職務経歴書!U$2,$C259&lt;=職務経歴書!U$3),"●","")</f>
        <v/>
      </c>
      <c r="K259" s="10" t="str">
        <f>IF(AND($C259&gt;=職務経歴書!V$2,$C259&lt;=職務経歴書!V$3),"●","")</f>
        <v/>
      </c>
      <c r="L259" s="10" t="str">
        <f>IF(AND($C259&gt;=職務経歴書!W$2,$C259&lt;=職務経歴書!W$3),"●","")</f>
        <v/>
      </c>
      <c r="M259" s="10" t="str">
        <f>IF(AND($C259&gt;=職務経歴書!X$2,$C259&lt;=職務経歴書!X$3),"●","")</f>
        <v/>
      </c>
      <c r="N259" s="10" t="str">
        <f>IF(AND($C259&gt;=職務経歴書!Y$2,$C259&lt;=職務経歴書!Y$3),"●","")</f>
        <v/>
      </c>
      <c r="O259" s="12">
        <f t="shared" si="11"/>
        <v>0</v>
      </c>
    </row>
    <row r="260" spans="1:15" x14ac:dyDescent="0.15">
      <c r="A260">
        <f t="shared" si="12"/>
        <v>2001</v>
      </c>
      <c r="B260">
        <v>9</v>
      </c>
      <c r="C260">
        <f t="shared" ref="C260:C323" si="13">VALUE(A260&amp;TEXT(B260,"00"))</f>
        <v>200109</v>
      </c>
      <c r="D260" s="10" t="str">
        <f>IF(AND($C260&gt;=職務経歴書!O$2,$C260&lt;=職務経歴書!O$3),"●","")</f>
        <v/>
      </c>
      <c r="E260" s="10" t="str">
        <f>IF(AND($C260&gt;=職務経歴書!P$2,$C260&lt;=職務経歴書!P$3),"●","")</f>
        <v/>
      </c>
      <c r="F260" s="10" t="str">
        <f>IF(AND($C260&gt;=職務経歴書!Q$2,$C260&lt;=職務経歴書!Q$3),"●","")</f>
        <v/>
      </c>
      <c r="G260" s="10" t="str">
        <f>IF(AND($C260&gt;=職務経歴書!R$2,$C260&lt;=職務経歴書!R$3),"●","")</f>
        <v/>
      </c>
      <c r="H260" s="10" t="str">
        <f>IF(AND($C260&gt;=職務経歴書!S$2,$C260&lt;=職務経歴書!S$3),"●","")</f>
        <v/>
      </c>
      <c r="I260" s="10" t="str">
        <f>IF(AND($C260&gt;=職務経歴書!T$2,$C260&lt;=職務経歴書!T$3),"●","")</f>
        <v/>
      </c>
      <c r="J260" s="10" t="str">
        <f>IF(AND($C260&gt;=職務経歴書!U$2,$C260&lt;=職務経歴書!U$3),"●","")</f>
        <v/>
      </c>
      <c r="K260" s="10" t="str">
        <f>IF(AND($C260&gt;=職務経歴書!V$2,$C260&lt;=職務経歴書!V$3),"●","")</f>
        <v/>
      </c>
      <c r="L260" s="10" t="str">
        <f>IF(AND($C260&gt;=職務経歴書!W$2,$C260&lt;=職務経歴書!W$3),"●","")</f>
        <v/>
      </c>
      <c r="M260" s="10" t="str">
        <f>IF(AND($C260&gt;=職務経歴書!X$2,$C260&lt;=職務経歴書!X$3),"●","")</f>
        <v/>
      </c>
      <c r="N260" s="10" t="str">
        <f>IF(AND($C260&gt;=職務経歴書!Y$2,$C260&lt;=職務経歴書!Y$3),"●","")</f>
        <v/>
      </c>
      <c r="O260" s="12">
        <f t="shared" ref="O260:O323" si="14">IF(COUNTIF(D260:N260,"●")&gt;=2,1,COUNTIF(D260:N260,"●"))</f>
        <v>0</v>
      </c>
    </row>
    <row r="261" spans="1:15" x14ac:dyDescent="0.15">
      <c r="A261">
        <f t="shared" ref="A261:A324" si="15">IF(B261=1,A260+1,A260)</f>
        <v>2001</v>
      </c>
      <c r="B261">
        <v>10</v>
      </c>
      <c r="C261">
        <f t="shared" si="13"/>
        <v>200110</v>
      </c>
      <c r="D261" s="10" t="str">
        <f>IF(AND($C261&gt;=職務経歴書!O$2,$C261&lt;=職務経歴書!O$3),"●","")</f>
        <v/>
      </c>
      <c r="E261" s="10" t="str">
        <f>IF(AND($C261&gt;=職務経歴書!P$2,$C261&lt;=職務経歴書!P$3),"●","")</f>
        <v/>
      </c>
      <c r="F261" s="10" t="str">
        <f>IF(AND($C261&gt;=職務経歴書!Q$2,$C261&lt;=職務経歴書!Q$3),"●","")</f>
        <v/>
      </c>
      <c r="G261" s="10" t="str">
        <f>IF(AND($C261&gt;=職務経歴書!R$2,$C261&lt;=職務経歴書!R$3),"●","")</f>
        <v/>
      </c>
      <c r="H261" s="10" t="str">
        <f>IF(AND($C261&gt;=職務経歴書!S$2,$C261&lt;=職務経歴書!S$3),"●","")</f>
        <v/>
      </c>
      <c r="I261" s="10" t="str">
        <f>IF(AND($C261&gt;=職務経歴書!T$2,$C261&lt;=職務経歴書!T$3),"●","")</f>
        <v/>
      </c>
      <c r="J261" s="10" t="str">
        <f>IF(AND($C261&gt;=職務経歴書!U$2,$C261&lt;=職務経歴書!U$3),"●","")</f>
        <v/>
      </c>
      <c r="K261" s="10" t="str">
        <f>IF(AND($C261&gt;=職務経歴書!V$2,$C261&lt;=職務経歴書!V$3),"●","")</f>
        <v/>
      </c>
      <c r="L261" s="10" t="str">
        <f>IF(AND($C261&gt;=職務経歴書!W$2,$C261&lt;=職務経歴書!W$3),"●","")</f>
        <v/>
      </c>
      <c r="M261" s="10" t="str">
        <f>IF(AND($C261&gt;=職務経歴書!X$2,$C261&lt;=職務経歴書!X$3),"●","")</f>
        <v/>
      </c>
      <c r="N261" s="10" t="str">
        <f>IF(AND($C261&gt;=職務経歴書!Y$2,$C261&lt;=職務経歴書!Y$3),"●","")</f>
        <v/>
      </c>
      <c r="O261" s="12">
        <f t="shared" si="14"/>
        <v>0</v>
      </c>
    </row>
    <row r="262" spans="1:15" x14ac:dyDescent="0.15">
      <c r="A262">
        <f t="shared" si="15"/>
        <v>2001</v>
      </c>
      <c r="B262">
        <v>11</v>
      </c>
      <c r="C262">
        <f t="shared" si="13"/>
        <v>200111</v>
      </c>
      <c r="D262" s="10" t="str">
        <f>IF(AND($C262&gt;=職務経歴書!O$2,$C262&lt;=職務経歴書!O$3),"●","")</f>
        <v/>
      </c>
      <c r="E262" s="10" t="str">
        <f>IF(AND($C262&gt;=職務経歴書!P$2,$C262&lt;=職務経歴書!P$3),"●","")</f>
        <v/>
      </c>
      <c r="F262" s="10" t="str">
        <f>IF(AND($C262&gt;=職務経歴書!Q$2,$C262&lt;=職務経歴書!Q$3),"●","")</f>
        <v/>
      </c>
      <c r="G262" s="10" t="str">
        <f>IF(AND($C262&gt;=職務経歴書!R$2,$C262&lt;=職務経歴書!R$3),"●","")</f>
        <v/>
      </c>
      <c r="H262" s="10" t="str">
        <f>IF(AND($C262&gt;=職務経歴書!S$2,$C262&lt;=職務経歴書!S$3),"●","")</f>
        <v/>
      </c>
      <c r="I262" s="10" t="str">
        <f>IF(AND($C262&gt;=職務経歴書!T$2,$C262&lt;=職務経歴書!T$3),"●","")</f>
        <v/>
      </c>
      <c r="J262" s="10" t="str">
        <f>IF(AND($C262&gt;=職務経歴書!U$2,$C262&lt;=職務経歴書!U$3),"●","")</f>
        <v/>
      </c>
      <c r="K262" s="10" t="str">
        <f>IF(AND($C262&gt;=職務経歴書!V$2,$C262&lt;=職務経歴書!V$3),"●","")</f>
        <v/>
      </c>
      <c r="L262" s="10" t="str">
        <f>IF(AND($C262&gt;=職務経歴書!W$2,$C262&lt;=職務経歴書!W$3),"●","")</f>
        <v/>
      </c>
      <c r="M262" s="10" t="str">
        <f>IF(AND($C262&gt;=職務経歴書!X$2,$C262&lt;=職務経歴書!X$3),"●","")</f>
        <v/>
      </c>
      <c r="N262" s="10" t="str">
        <f>IF(AND($C262&gt;=職務経歴書!Y$2,$C262&lt;=職務経歴書!Y$3),"●","")</f>
        <v/>
      </c>
      <c r="O262" s="12">
        <f t="shared" si="14"/>
        <v>0</v>
      </c>
    </row>
    <row r="263" spans="1:15" x14ac:dyDescent="0.15">
      <c r="A263">
        <f t="shared" si="15"/>
        <v>2001</v>
      </c>
      <c r="B263">
        <v>12</v>
      </c>
      <c r="C263">
        <f t="shared" si="13"/>
        <v>200112</v>
      </c>
      <c r="D263" s="10" t="str">
        <f>IF(AND($C263&gt;=職務経歴書!O$2,$C263&lt;=職務経歴書!O$3),"●","")</f>
        <v/>
      </c>
      <c r="E263" s="10" t="str">
        <f>IF(AND($C263&gt;=職務経歴書!P$2,$C263&lt;=職務経歴書!P$3),"●","")</f>
        <v/>
      </c>
      <c r="F263" s="10" t="str">
        <f>IF(AND($C263&gt;=職務経歴書!Q$2,$C263&lt;=職務経歴書!Q$3),"●","")</f>
        <v/>
      </c>
      <c r="G263" s="10" t="str">
        <f>IF(AND($C263&gt;=職務経歴書!R$2,$C263&lt;=職務経歴書!R$3),"●","")</f>
        <v/>
      </c>
      <c r="H263" s="10" t="str">
        <f>IF(AND($C263&gt;=職務経歴書!S$2,$C263&lt;=職務経歴書!S$3),"●","")</f>
        <v/>
      </c>
      <c r="I263" s="10" t="str">
        <f>IF(AND($C263&gt;=職務経歴書!T$2,$C263&lt;=職務経歴書!T$3),"●","")</f>
        <v/>
      </c>
      <c r="J263" s="10" t="str">
        <f>IF(AND($C263&gt;=職務経歴書!U$2,$C263&lt;=職務経歴書!U$3),"●","")</f>
        <v/>
      </c>
      <c r="K263" s="10" t="str">
        <f>IF(AND($C263&gt;=職務経歴書!V$2,$C263&lt;=職務経歴書!V$3),"●","")</f>
        <v/>
      </c>
      <c r="L263" s="10" t="str">
        <f>IF(AND($C263&gt;=職務経歴書!W$2,$C263&lt;=職務経歴書!W$3),"●","")</f>
        <v/>
      </c>
      <c r="M263" s="10" t="str">
        <f>IF(AND($C263&gt;=職務経歴書!X$2,$C263&lt;=職務経歴書!X$3),"●","")</f>
        <v/>
      </c>
      <c r="N263" s="10" t="str">
        <f>IF(AND($C263&gt;=職務経歴書!Y$2,$C263&lt;=職務経歴書!Y$3),"●","")</f>
        <v/>
      </c>
      <c r="O263" s="12">
        <f t="shared" si="14"/>
        <v>0</v>
      </c>
    </row>
    <row r="264" spans="1:15" x14ac:dyDescent="0.15">
      <c r="A264">
        <f t="shared" si="15"/>
        <v>2002</v>
      </c>
      <c r="B264">
        <v>1</v>
      </c>
      <c r="C264">
        <f t="shared" si="13"/>
        <v>200201</v>
      </c>
      <c r="D264" s="10" t="str">
        <f>IF(AND($C264&gt;=職務経歴書!O$2,$C264&lt;=職務経歴書!O$3),"●","")</f>
        <v/>
      </c>
      <c r="E264" s="10" t="str">
        <f>IF(AND($C264&gt;=職務経歴書!P$2,$C264&lt;=職務経歴書!P$3),"●","")</f>
        <v/>
      </c>
      <c r="F264" s="10" t="str">
        <f>IF(AND($C264&gt;=職務経歴書!Q$2,$C264&lt;=職務経歴書!Q$3),"●","")</f>
        <v/>
      </c>
      <c r="G264" s="10" t="str">
        <f>IF(AND($C264&gt;=職務経歴書!R$2,$C264&lt;=職務経歴書!R$3),"●","")</f>
        <v/>
      </c>
      <c r="H264" s="10" t="str">
        <f>IF(AND($C264&gt;=職務経歴書!S$2,$C264&lt;=職務経歴書!S$3),"●","")</f>
        <v/>
      </c>
      <c r="I264" s="10" t="str">
        <f>IF(AND($C264&gt;=職務経歴書!T$2,$C264&lt;=職務経歴書!T$3),"●","")</f>
        <v/>
      </c>
      <c r="J264" s="10" t="str">
        <f>IF(AND($C264&gt;=職務経歴書!U$2,$C264&lt;=職務経歴書!U$3),"●","")</f>
        <v/>
      </c>
      <c r="K264" s="10" t="str">
        <f>IF(AND($C264&gt;=職務経歴書!V$2,$C264&lt;=職務経歴書!V$3),"●","")</f>
        <v/>
      </c>
      <c r="L264" s="10" t="str">
        <f>IF(AND($C264&gt;=職務経歴書!W$2,$C264&lt;=職務経歴書!W$3),"●","")</f>
        <v/>
      </c>
      <c r="M264" s="10" t="str">
        <f>IF(AND($C264&gt;=職務経歴書!X$2,$C264&lt;=職務経歴書!X$3),"●","")</f>
        <v/>
      </c>
      <c r="N264" s="10" t="str">
        <f>IF(AND($C264&gt;=職務経歴書!Y$2,$C264&lt;=職務経歴書!Y$3),"●","")</f>
        <v/>
      </c>
      <c r="O264" s="12">
        <f t="shared" si="14"/>
        <v>0</v>
      </c>
    </row>
    <row r="265" spans="1:15" x14ac:dyDescent="0.15">
      <c r="A265">
        <f t="shared" si="15"/>
        <v>2002</v>
      </c>
      <c r="B265">
        <v>2</v>
      </c>
      <c r="C265">
        <f t="shared" si="13"/>
        <v>200202</v>
      </c>
      <c r="D265" s="10" t="str">
        <f>IF(AND($C265&gt;=職務経歴書!O$2,$C265&lt;=職務経歴書!O$3),"●","")</f>
        <v/>
      </c>
      <c r="E265" s="10" t="str">
        <f>IF(AND($C265&gt;=職務経歴書!P$2,$C265&lt;=職務経歴書!P$3),"●","")</f>
        <v/>
      </c>
      <c r="F265" s="10" t="str">
        <f>IF(AND($C265&gt;=職務経歴書!Q$2,$C265&lt;=職務経歴書!Q$3),"●","")</f>
        <v/>
      </c>
      <c r="G265" s="10" t="str">
        <f>IF(AND($C265&gt;=職務経歴書!R$2,$C265&lt;=職務経歴書!R$3),"●","")</f>
        <v/>
      </c>
      <c r="H265" s="10" t="str">
        <f>IF(AND($C265&gt;=職務経歴書!S$2,$C265&lt;=職務経歴書!S$3),"●","")</f>
        <v/>
      </c>
      <c r="I265" s="10" t="str">
        <f>IF(AND($C265&gt;=職務経歴書!T$2,$C265&lt;=職務経歴書!T$3),"●","")</f>
        <v/>
      </c>
      <c r="J265" s="10" t="str">
        <f>IF(AND($C265&gt;=職務経歴書!U$2,$C265&lt;=職務経歴書!U$3),"●","")</f>
        <v/>
      </c>
      <c r="K265" s="10" t="str">
        <f>IF(AND($C265&gt;=職務経歴書!V$2,$C265&lt;=職務経歴書!V$3),"●","")</f>
        <v/>
      </c>
      <c r="L265" s="10" t="str">
        <f>IF(AND($C265&gt;=職務経歴書!W$2,$C265&lt;=職務経歴書!W$3),"●","")</f>
        <v/>
      </c>
      <c r="M265" s="10" t="str">
        <f>IF(AND($C265&gt;=職務経歴書!X$2,$C265&lt;=職務経歴書!X$3),"●","")</f>
        <v/>
      </c>
      <c r="N265" s="10" t="str">
        <f>IF(AND($C265&gt;=職務経歴書!Y$2,$C265&lt;=職務経歴書!Y$3),"●","")</f>
        <v/>
      </c>
      <c r="O265" s="12">
        <f t="shared" si="14"/>
        <v>0</v>
      </c>
    </row>
    <row r="266" spans="1:15" x14ac:dyDescent="0.15">
      <c r="A266">
        <f t="shared" si="15"/>
        <v>2002</v>
      </c>
      <c r="B266">
        <v>3</v>
      </c>
      <c r="C266">
        <f t="shared" si="13"/>
        <v>200203</v>
      </c>
      <c r="D266" s="10" t="str">
        <f>IF(AND($C266&gt;=職務経歴書!O$2,$C266&lt;=職務経歴書!O$3),"●","")</f>
        <v/>
      </c>
      <c r="E266" s="10" t="str">
        <f>IF(AND($C266&gt;=職務経歴書!P$2,$C266&lt;=職務経歴書!P$3),"●","")</f>
        <v/>
      </c>
      <c r="F266" s="10" t="str">
        <f>IF(AND($C266&gt;=職務経歴書!Q$2,$C266&lt;=職務経歴書!Q$3),"●","")</f>
        <v/>
      </c>
      <c r="G266" s="10" t="str">
        <f>IF(AND($C266&gt;=職務経歴書!R$2,$C266&lt;=職務経歴書!R$3),"●","")</f>
        <v/>
      </c>
      <c r="H266" s="10" t="str">
        <f>IF(AND($C266&gt;=職務経歴書!S$2,$C266&lt;=職務経歴書!S$3),"●","")</f>
        <v/>
      </c>
      <c r="I266" s="10" t="str">
        <f>IF(AND($C266&gt;=職務経歴書!T$2,$C266&lt;=職務経歴書!T$3),"●","")</f>
        <v/>
      </c>
      <c r="J266" s="10" t="str">
        <f>IF(AND($C266&gt;=職務経歴書!U$2,$C266&lt;=職務経歴書!U$3),"●","")</f>
        <v/>
      </c>
      <c r="K266" s="10" t="str">
        <f>IF(AND($C266&gt;=職務経歴書!V$2,$C266&lt;=職務経歴書!V$3),"●","")</f>
        <v/>
      </c>
      <c r="L266" s="10" t="str">
        <f>IF(AND($C266&gt;=職務経歴書!W$2,$C266&lt;=職務経歴書!W$3),"●","")</f>
        <v/>
      </c>
      <c r="M266" s="10" t="str">
        <f>IF(AND($C266&gt;=職務経歴書!X$2,$C266&lt;=職務経歴書!X$3),"●","")</f>
        <v/>
      </c>
      <c r="N266" s="10" t="str">
        <f>IF(AND($C266&gt;=職務経歴書!Y$2,$C266&lt;=職務経歴書!Y$3),"●","")</f>
        <v/>
      </c>
      <c r="O266" s="12">
        <f t="shared" si="14"/>
        <v>0</v>
      </c>
    </row>
    <row r="267" spans="1:15" x14ac:dyDescent="0.15">
      <c r="A267">
        <f t="shared" si="15"/>
        <v>2002</v>
      </c>
      <c r="B267">
        <v>4</v>
      </c>
      <c r="C267">
        <f t="shared" si="13"/>
        <v>200204</v>
      </c>
      <c r="D267" s="10" t="str">
        <f>IF(AND($C267&gt;=職務経歴書!O$2,$C267&lt;=職務経歴書!O$3),"●","")</f>
        <v/>
      </c>
      <c r="E267" s="10" t="str">
        <f>IF(AND($C267&gt;=職務経歴書!P$2,$C267&lt;=職務経歴書!P$3),"●","")</f>
        <v/>
      </c>
      <c r="F267" s="10" t="str">
        <f>IF(AND($C267&gt;=職務経歴書!Q$2,$C267&lt;=職務経歴書!Q$3),"●","")</f>
        <v/>
      </c>
      <c r="G267" s="10" t="str">
        <f>IF(AND($C267&gt;=職務経歴書!R$2,$C267&lt;=職務経歴書!R$3),"●","")</f>
        <v/>
      </c>
      <c r="H267" s="10" t="str">
        <f>IF(AND($C267&gt;=職務経歴書!S$2,$C267&lt;=職務経歴書!S$3),"●","")</f>
        <v/>
      </c>
      <c r="I267" s="10" t="str">
        <f>IF(AND($C267&gt;=職務経歴書!T$2,$C267&lt;=職務経歴書!T$3),"●","")</f>
        <v/>
      </c>
      <c r="J267" s="10" t="str">
        <f>IF(AND($C267&gt;=職務経歴書!U$2,$C267&lt;=職務経歴書!U$3),"●","")</f>
        <v/>
      </c>
      <c r="K267" s="10" t="str">
        <f>IF(AND($C267&gt;=職務経歴書!V$2,$C267&lt;=職務経歴書!V$3),"●","")</f>
        <v/>
      </c>
      <c r="L267" s="10" t="str">
        <f>IF(AND($C267&gt;=職務経歴書!W$2,$C267&lt;=職務経歴書!W$3),"●","")</f>
        <v/>
      </c>
      <c r="M267" s="10" t="str">
        <f>IF(AND($C267&gt;=職務経歴書!X$2,$C267&lt;=職務経歴書!X$3),"●","")</f>
        <v/>
      </c>
      <c r="N267" s="10" t="str">
        <f>IF(AND($C267&gt;=職務経歴書!Y$2,$C267&lt;=職務経歴書!Y$3),"●","")</f>
        <v/>
      </c>
      <c r="O267" s="12">
        <f t="shared" si="14"/>
        <v>0</v>
      </c>
    </row>
    <row r="268" spans="1:15" x14ac:dyDescent="0.15">
      <c r="A268">
        <f t="shared" si="15"/>
        <v>2002</v>
      </c>
      <c r="B268">
        <v>5</v>
      </c>
      <c r="C268">
        <f t="shared" si="13"/>
        <v>200205</v>
      </c>
      <c r="D268" s="10" t="str">
        <f>IF(AND($C268&gt;=職務経歴書!O$2,$C268&lt;=職務経歴書!O$3),"●","")</f>
        <v/>
      </c>
      <c r="E268" s="10" t="str">
        <f>IF(AND($C268&gt;=職務経歴書!P$2,$C268&lt;=職務経歴書!P$3),"●","")</f>
        <v/>
      </c>
      <c r="F268" s="10" t="str">
        <f>IF(AND($C268&gt;=職務経歴書!Q$2,$C268&lt;=職務経歴書!Q$3),"●","")</f>
        <v/>
      </c>
      <c r="G268" s="10" t="str">
        <f>IF(AND($C268&gt;=職務経歴書!R$2,$C268&lt;=職務経歴書!R$3),"●","")</f>
        <v/>
      </c>
      <c r="H268" s="10" t="str">
        <f>IF(AND($C268&gt;=職務経歴書!S$2,$C268&lt;=職務経歴書!S$3),"●","")</f>
        <v/>
      </c>
      <c r="I268" s="10" t="str">
        <f>IF(AND($C268&gt;=職務経歴書!T$2,$C268&lt;=職務経歴書!T$3),"●","")</f>
        <v/>
      </c>
      <c r="J268" s="10" t="str">
        <f>IF(AND($C268&gt;=職務経歴書!U$2,$C268&lt;=職務経歴書!U$3),"●","")</f>
        <v/>
      </c>
      <c r="K268" s="10" t="str">
        <f>IF(AND($C268&gt;=職務経歴書!V$2,$C268&lt;=職務経歴書!V$3),"●","")</f>
        <v/>
      </c>
      <c r="L268" s="10" t="str">
        <f>IF(AND($C268&gt;=職務経歴書!W$2,$C268&lt;=職務経歴書!W$3),"●","")</f>
        <v/>
      </c>
      <c r="M268" s="10" t="str">
        <f>IF(AND($C268&gt;=職務経歴書!X$2,$C268&lt;=職務経歴書!X$3),"●","")</f>
        <v/>
      </c>
      <c r="N268" s="10" t="str">
        <f>IF(AND($C268&gt;=職務経歴書!Y$2,$C268&lt;=職務経歴書!Y$3),"●","")</f>
        <v/>
      </c>
      <c r="O268" s="12">
        <f t="shared" si="14"/>
        <v>0</v>
      </c>
    </row>
    <row r="269" spans="1:15" x14ac:dyDescent="0.15">
      <c r="A269">
        <f t="shared" si="15"/>
        <v>2002</v>
      </c>
      <c r="B269">
        <v>6</v>
      </c>
      <c r="C269">
        <f t="shared" si="13"/>
        <v>200206</v>
      </c>
      <c r="D269" s="10" t="str">
        <f>IF(AND($C269&gt;=職務経歴書!O$2,$C269&lt;=職務経歴書!O$3),"●","")</f>
        <v/>
      </c>
      <c r="E269" s="10" t="str">
        <f>IF(AND($C269&gt;=職務経歴書!P$2,$C269&lt;=職務経歴書!P$3),"●","")</f>
        <v/>
      </c>
      <c r="F269" s="10" t="str">
        <f>IF(AND($C269&gt;=職務経歴書!Q$2,$C269&lt;=職務経歴書!Q$3),"●","")</f>
        <v/>
      </c>
      <c r="G269" s="10" t="str">
        <f>IF(AND($C269&gt;=職務経歴書!R$2,$C269&lt;=職務経歴書!R$3),"●","")</f>
        <v/>
      </c>
      <c r="H269" s="10" t="str">
        <f>IF(AND($C269&gt;=職務経歴書!S$2,$C269&lt;=職務経歴書!S$3),"●","")</f>
        <v/>
      </c>
      <c r="I269" s="10" t="str">
        <f>IF(AND($C269&gt;=職務経歴書!T$2,$C269&lt;=職務経歴書!T$3),"●","")</f>
        <v/>
      </c>
      <c r="J269" s="10" t="str">
        <f>IF(AND($C269&gt;=職務経歴書!U$2,$C269&lt;=職務経歴書!U$3),"●","")</f>
        <v/>
      </c>
      <c r="K269" s="10" t="str">
        <f>IF(AND($C269&gt;=職務経歴書!V$2,$C269&lt;=職務経歴書!V$3),"●","")</f>
        <v/>
      </c>
      <c r="L269" s="10" t="str">
        <f>IF(AND($C269&gt;=職務経歴書!W$2,$C269&lt;=職務経歴書!W$3),"●","")</f>
        <v/>
      </c>
      <c r="M269" s="10" t="str">
        <f>IF(AND($C269&gt;=職務経歴書!X$2,$C269&lt;=職務経歴書!X$3),"●","")</f>
        <v/>
      </c>
      <c r="N269" s="10" t="str">
        <f>IF(AND($C269&gt;=職務経歴書!Y$2,$C269&lt;=職務経歴書!Y$3),"●","")</f>
        <v/>
      </c>
      <c r="O269" s="12">
        <f t="shared" si="14"/>
        <v>0</v>
      </c>
    </row>
    <row r="270" spans="1:15" x14ac:dyDescent="0.15">
      <c r="A270">
        <f t="shared" si="15"/>
        <v>2002</v>
      </c>
      <c r="B270">
        <v>7</v>
      </c>
      <c r="C270">
        <f t="shared" si="13"/>
        <v>200207</v>
      </c>
      <c r="D270" s="10" t="str">
        <f>IF(AND($C270&gt;=職務経歴書!O$2,$C270&lt;=職務経歴書!O$3),"●","")</f>
        <v/>
      </c>
      <c r="E270" s="10" t="str">
        <f>IF(AND($C270&gt;=職務経歴書!P$2,$C270&lt;=職務経歴書!P$3),"●","")</f>
        <v/>
      </c>
      <c r="F270" s="10" t="str">
        <f>IF(AND($C270&gt;=職務経歴書!Q$2,$C270&lt;=職務経歴書!Q$3),"●","")</f>
        <v/>
      </c>
      <c r="G270" s="10" t="str">
        <f>IF(AND($C270&gt;=職務経歴書!R$2,$C270&lt;=職務経歴書!R$3),"●","")</f>
        <v/>
      </c>
      <c r="H270" s="10" t="str">
        <f>IF(AND($C270&gt;=職務経歴書!S$2,$C270&lt;=職務経歴書!S$3),"●","")</f>
        <v/>
      </c>
      <c r="I270" s="10" t="str">
        <f>IF(AND($C270&gt;=職務経歴書!T$2,$C270&lt;=職務経歴書!T$3),"●","")</f>
        <v/>
      </c>
      <c r="J270" s="10" t="str">
        <f>IF(AND($C270&gt;=職務経歴書!U$2,$C270&lt;=職務経歴書!U$3),"●","")</f>
        <v/>
      </c>
      <c r="K270" s="10" t="str">
        <f>IF(AND($C270&gt;=職務経歴書!V$2,$C270&lt;=職務経歴書!V$3),"●","")</f>
        <v/>
      </c>
      <c r="L270" s="10" t="str">
        <f>IF(AND($C270&gt;=職務経歴書!W$2,$C270&lt;=職務経歴書!W$3),"●","")</f>
        <v/>
      </c>
      <c r="M270" s="10" t="str">
        <f>IF(AND($C270&gt;=職務経歴書!X$2,$C270&lt;=職務経歴書!X$3),"●","")</f>
        <v/>
      </c>
      <c r="N270" s="10" t="str">
        <f>IF(AND($C270&gt;=職務経歴書!Y$2,$C270&lt;=職務経歴書!Y$3),"●","")</f>
        <v/>
      </c>
      <c r="O270" s="12">
        <f t="shared" si="14"/>
        <v>0</v>
      </c>
    </row>
    <row r="271" spans="1:15" x14ac:dyDescent="0.15">
      <c r="A271">
        <f t="shared" si="15"/>
        <v>2002</v>
      </c>
      <c r="B271">
        <v>8</v>
      </c>
      <c r="C271">
        <f t="shared" si="13"/>
        <v>200208</v>
      </c>
      <c r="D271" s="10" t="str">
        <f>IF(AND($C271&gt;=職務経歴書!O$2,$C271&lt;=職務経歴書!O$3),"●","")</f>
        <v/>
      </c>
      <c r="E271" s="10" t="str">
        <f>IF(AND($C271&gt;=職務経歴書!P$2,$C271&lt;=職務経歴書!P$3),"●","")</f>
        <v/>
      </c>
      <c r="F271" s="10" t="str">
        <f>IF(AND($C271&gt;=職務経歴書!Q$2,$C271&lt;=職務経歴書!Q$3),"●","")</f>
        <v/>
      </c>
      <c r="G271" s="10" t="str">
        <f>IF(AND($C271&gt;=職務経歴書!R$2,$C271&lt;=職務経歴書!R$3),"●","")</f>
        <v/>
      </c>
      <c r="H271" s="10" t="str">
        <f>IF(AND($C271&gt;=職務経歴書!S$2,$C271&lt;=職務経歴書!S$3),"●","")</f>
        <v/>
      </c>
      <c r="I271" s="10" t="str">
        <f>IF(AND($C271&gt;=職務経歴書!T$2,$C271&lt;=職務経歴書!T$3),"●","")</f>
        <v/>
      </c>
      <c r="J271" s="10" t="str">
        <f>IF(AND($C271&gt;=職務経歴書!U$2,$C271&lt;=職務経歴書!U$3),"●","")</f>
        <v/>
      </c>
      <c r="K271" s="10" t="str">
        <f>IF(AND($C271&gt;=職務経歴書!V$2,$C271&lt;=職務経歴書!V$3),"●","")</f>
        <v/>
      </c>
      <c r="L271" s="10" t="str">
        <f>IF(AND($C271&gt;=職務経歴書!W$2,$C271&lt;=職務経歴書!W$3),"●","")</f>
        <v/>
      </c>
      <c r="M271" s="10" t="str">
        <f>IF(AND($C271&gt;=職務経歴書!X$2,$C271&lt;=職務経歴書!X$3),"●","")</f>
        <v/>
      </c>
      <c r="N271" s="10" t="str">
        <f>IF(AND($C271&gt;=職務経歴書!Y$2,$C271&lt;=職務経歴書!Y$3),"●","")</f>
        <v/>
      </c>
      <c r="O271" s="12">
        <f t="shared" si="14"/>
        <v>0</v>
      </c>
    </row>
    <row r="272" spans="1:15" x14ac:dyDescent="0.15">
      <c r="A272">
        <f t="shared" si="15"/>
        <v>2002</v>
      </c>
      <c r="B272">
        <v>9</v>
      </c>
      <c r="C272">
        <f t="shared" si="13"/>
        <v>200209</v>
      </c>
      <c r="D272" s="10" t="str">
        <f>IF(AND($C272&gt;=職務経歴書!O$2,$C272&lt;=職務経歴書!O$3),"●","")</f>
        <v/>
      </c>
      <c r="E272" s="10" t="str">
        <f>IF(AND($C272&gt;=職務経歴書!P$2,$C272&lt;=職務経歴書!P$3),"●","")</f>
        <v/>
      </c>
      <c r="F272" s="10" t="str">
        <f>IF(AND($C272&gt;=職務経歴書!Q$2,$C272&lt;=職務経歴書!Q$3),"●","")</f>
        <v/>
      </c>
      <c r="G272" s="10" t="str">
        <f>IF(AND($C272&gt;=職務経歴書!R$2,$C272&lt;=職務経歴書!R$3),"●","")</f>
        <v/>
      </c>
      <c r="H272" s="10" t="str">
        <f>IF(AND($C272&gt;=職務経歴書!S$2,$C272&lt;=職務経歴書!S$3),"●","")</f>
        <v/>
      </c>
      <c r="I272" s="10" t="str">
        <f>IF(AND($C272&gt;=職務経歴書!T$2,$C272&lt;=職務経歴書!T$3),"●","")</f>
        <v/>
      </c>
      <c r="J272" s="10" t="str">
        <f>IF(AND($C272&gt;=職務経歴書!U$2,$C272&lt;=職務経歴書!U$3),"●","")</f>
        <v/>
      </c>
      <c r="K272" s="10" t="str">
        <f>IF(AND($C272&gt;=職務経歴書!V$2,$C272&lt;=職務経歴書!V$3),"●","")</f>
        <v/>
      </c>
      <c r="L272" s="10" t="str">
        <f>IF(AND($C272&gt;=職務経歴書!W$2,$C272&lt;=職務経歴書!W$3),"●","")</f>
        <v/>
      </c>
      <c r="M272" s="10" t="str">
        <f>IF(AND($C272&gt;=職務経歴書!X$2,$C272&lt;=職務経歴書!X$3),"●","")</f>
        <v/>
      </c>
      <c r="N272" s="10" t="str">
        <f>IF(AND($C272&gt;=職務経歴書!Y$2,$C272&lt;=職務経歴書!Y$3),"●","")</f>
        <v/>
      </c>
      <c r="O272" s="12">
        <f t="shared" si="14"/>
        <v>0</v>
      </c>
    </row>
    <row r="273" spans="1:15" x14ac:dyDescent="0.15">
      <c r="A273">
        <f t="shared" si="15"/>
        <v>2002</v>
      </c>
      <c r="B273">
        <v>10</v>
      </c>
      <c r="C273">
        <f t="shared" si="13"/>
        <v>200210</v>
      </c>
      <c r="D273" s="10" t="str">
        <f>IF(AND($C273&gt;=職務経歴書!O$2,$C273&lt;=職務経歴書!O$3),"●","")</f>
        <v/>
      </c>
      <c r="E273" s="10" t="str">
        <f>IF(AND($C273&gt;=職務経歴書!P$2,$C273&lt;=職務経歴書!P$3),"●","")</f>
        <v/>
      </c>
      <c r="F273" s="10" t="str">
        <f>IF(AND($C273&gt;=職務経歴書!Q$2,$C273&lt;=職務経歴書!Q$3),"●","")</f>
        <v/>
      </c>
      <c r="G273" s="10" t="str">
        <f>IF(AND($C273&gt;=職務経歴書!R$2,$C273&lt;=職務経歴書!R$3),"●","")</f>
        <v/>
      </c>
      <c r="H273" s="10" t="str">
        <f>IF(AND($C273&gt;=職務経歴書!S$2,$C273&lt;=職務経歴書!S$3),"●","")</f>
        <v/>
      </c>
      <c r="I273" s="10" t="str">
        <f>IF(AND($C273&gt;=職務経歴書!T$2,$C273&lt;=職務経歴書!T$3),"●","")</f>
        <v/>
      </c>
      <c r="J273" s="10" t="str">
        <f>IF(AND($C273&gt;=職務経歴書!U$2,$C273&lt;=職務経歴書!U$3),"●","")</f>
        <v/>
      </c>
      <c r="K273" s="10" t="str">
        <f>IF(AND($C273&gt;=職務経歴書!V$2,$C273&lt;=職務経歴書!V$3),"●","")</f>
        <v/>
      </c>
      <c r="L273" s="10" t="str">
        <f>IF(AND($C273&gt;=職務経歴書!W$2,$C273&lt;=職務経歴書!W$3),"●","")</f>
        <v/>
      </c>
      <c r="M273" s="10" t="str">
        <f>IF(AND($C273&gt;=職務経歴書!X$2,$C273&lt;=職務経歴書!X$3),"●","")</f>
        <v/>
      </c>
      <c r="N273" s="10" t="str">
        <f>IF(AND($C273&gt;=職務経歴書!Y$2,$C273&lt;=職務経歴書!Y$3),"●","")</f>
        <v/>
      </c>
      <c r="O273" s="12">
        <f t="shared" si="14"/>
        <v>0</v>
      </c>
    </row>
    <row r="274" spans="1:15" x14ac:dyDescent="0.15">
      <c r="A274">
        <f t="shared" si="15"/>
        <v>2002</v>
      </c>
      <c r="B274">
        <v>11</v>
      </c>
      <c r="C274">
        <f t="shared" si="13"/>
        <v>200211</v>
      </c>
      <c r="D274" s="10" t="str">
        <f>IF(AND($C274&gt;=職務経歴書!O$2,$C274&lt;=職務経歴書!O$3),"●","")</f>
        <v/>
      </c>
      <c r="E274" s="10" t="str">
        <f>IF(AND($C274&gt;=職務経歴書!P$2,$C274&lt;=職務経歴書!P$3),"●","")</f>
        <v/>
      </c>
      <c r="F274" s="10" t="str">
        <f>IF(AND($C274&gt;=職務経歴書!Q$2,$C274&lt;=職務経歴書!Q$3),"●","")</f>
        <v/>
      </c>
      <c r="G274" s="10" t="str">
        <f>IF(AND($C274&gt;=職務経歴書!R$2,$C274&lt;=職務経歴書!R$3),"●","")</f>
        <v/>
      </c>
      <c r="H274" s="10" t="str">
        <f>IF(AND($C274&gt;=職務経歴書!S$2,$C274&lt;=職務経歴書!S$3),"●","")</f>
        <v/>
      </c>
      <c r="I274" s="10" t="str">
        <f>IF(AND($C274&gt;=職務経歴書!T$2,$C274&lt;=職務経歴書!T$3),"●","")</f>
        <v/>
      </c>
      <c r="J274" s="10" t="str">
        <f>IF(AND($C274&gt;=職務経歴書!U$2,$C274&lt;=職務経歴書!U$3),"●","")</f>
        <v/>
      </c>
      <c r="K274" s="10" t="str">
        <f>IF(AND($C274&gt;=職務経歴書!V$2,$C274&lt;=職務経歴書!V$3),"●","")</f>
        <v/>
      </c>
      <c r="L274" s="10" t="str">
        <f>IF(AND($C274&gt;=職務経歴書!W$2,$C274&lt;=職務経歴書!W$3),"●","")</f>
        <v/>
      </c>
      <c r="M274" s="10" t="str">
        <f>IF(AND($C274&gt;=職務経歴書!X$2,$C274&lt;=職務経歴書!X$3),"●","")</f>
        <v/>
      </c>
      <c r="N274" s="10" t="str">
        <f>IF(AND($C274&gt;=職務経歴書!Y$2,$C274&lt;=職務経歴書!Y$3),"●","")</f>
        <v/>
      </c>
      <c r="O274" s="12">
        <f t="shared" si="14"/>
        <v>0</v>
      </c>
    </row>
    <row r="275" spans="1:15" x14ac:dyDescent="0.15">
      <c r="A275">
        <f t="shared" si="15"/>
        <v>2002</v>
      </c>
      <c r="B275">
        <v>12</v>
      </c>
      <c r="C275">
        <f t="shared" si="13"/>
        <v>200212</v>
      </c>
      <c r="D275" s="10" t="str">
        <f>IF(AND($C275&gt;=職務経歴書!O$2,$C275&lt;=職務経歴書!O$3),"●","")</f>
        <v/>
      </c>
      <c r="E275" s="10" t="str">
        <f>IF(AND($C275&gt;=職務経歴書!P$2,$C275&lt;=職務経歴書!P$3),"●","")</f>
        <v/>
      </c>
      <c r="F275" s="10" t="str">
        <f>IF(AND($C275&gt;=職務経歴書!Q$2,$C275&lt;=職務経歴書!Q$3),"●","")</f>
        <v/>
      </c>
      <c r="G275" s="10" t="str">
        <f>IF(AND($C275&gt;=職務経歴書!R$2,$C275&lt;=職務経歴書!R$3),"●","")</f>
        <v/>
      </c>
      <c r="H275" s="10" t="str">
        <f>IF(AND($C275&gt;=職務経歴書!S$2,$C275&lt;=職務経歴書!S$3),"●","")</f>
        <v/>
      </c>
      <c r="I275" s="10" t="str">
        <f>IF(AND($C275&gt;=職務経歴書!T$2,$C275&lt;=職務経歴書!T$3),"●","")</f>
        <v/>
      </c>
      <c r="J275" s="10" t="str">
        <f>IF(AND($C275&gt;=職務経歴書!U$2,$C275&lt;=職務経歴書!U$3),"●","")</f>
        <v/>
      </c>
      <c r="K275" s="10" t="str">
        <f>IF(AND($C275&gt;=職務経歴書!V$2,$C275&lt;=職務経歴書!V$3),"●","")</f>
        <v/>
      </c>
      <c r="L275" s="10" t="str">
        <f>IF(AND($C275&gt;=職務経歴書!W$2,$C275&lt;=職務経歴書!W$3),"●","")</f>
        <v/>
      </c>
      <c r="M275" s="10" t="str">
        <f>IF(AND($C275&gt;=職務経歴書!X$2,$C275&lt;=職務経歴書!X$3),"●","")</f>
        <v/>
      </c>
      <c r="N275" s="10" t="str">
        <f>IF(AND($C275&gt;=職務経歴書!Y$2,$C275&lt;=職務経歴書!Y$3),"●","")</f>
        <v/>
      </c>
      <c r="O275" s="12">
        <f t="shared" si="14"/>
        <v>0</v>
      </c>
    </row>
    <row r="276" spans="1:15" x14ac:dyDescent="0.15">
      <c r="A276">
        <f t="shared" si="15"/>
        <v>2003</v>
      </c>
      <c r="B276">
        <v>1</v>
      </c>
      <c r="C276">
        <f t="shared" si="13"/>
        <v>200301</v>
      </c>
      <c r="D276" s="10" t="str">
        <f>IF(AND($C276&gt;=職務経歴書!O$2,$C276&lt;=職務経歴書!O$3),"●","")</f>
        <v/>
      </c>
      <c r="E276" s="10" t="str">
        <f>IF(AND($C276&gt;=職務経歴書!P$2,$C276&lt;=職務経歴書!P$3),"●","")</f>
        <v/>
      </c>
      <c r="F276" s="10" t="str">
        <f>IF(AND($C276&gt;=職務経歴書!Q$2,$C276&lt;=職務経歴書!Q$3),"●","")</f>
        <v/>
      </c>
      <c r="G276" s="10" t="str">
        <f>IF(AND($C276&gt;=職務経歴書!R$2,$C276&lt;=職務経歴書!R$3),"●","")</f>
        <v/>
      </c>
      <c r="H276" s="10" t="str">
        <f>IF(AND($C276&gt;=職務経歴書!S$2,$C276&lt;=職務経歴書!S$3),"●","")</f>
        <v/>
      </c>
      <c r="I276" s="10" t="str">
        <f>IF(AND($C276&gt;=職務経歴書!T$2,$C276&lt;=職務経歴書!T$3),"●","")</f>
        <v/>
      </c>
      <c r="J276" s="10" t="str">
        <f>IF(AND($C276&gt;=職務経歴書!U$2,$C276&lt;=職務経歴書!U$3),"●","")</f>
        <v/>
      </c>
      <c r="K276" s="10" t="str">
        <f>IF(AND($C276&gt;=職務経歴書!V$2,$C276&lt;=職務経歴書!V$3),"●","")</f>
        <v/>
      </c>
      <c r="L276" s="10" t="str">
        <f>IF(AND($C276&gt;=職務経歴書!W$2,$C276&lt;=職務経歴書!W$3),"●","")</f>
        <v/>
      </c>
      <c r="M276" s="10" t="str">
        <f>IF(AND($C276&gt;=職務経歴書!X$2,$C276&lt;=職務経歴書!X$3),"●","")</f>
        <v/>
      </c>
      <c r="N276" s="10" t="str">
        <f>IF(AND($C276&gt;=職務経歴書!Y$2,$C276&lt;=職務経歴書!Y$3),"●","")</f>
        <v/>
      </c>
      <c r="O276" s="12">
        <f t="shared" si="14"/>
        <v>0</v>
      </c>
    </row>
    <row r="277" spans="1:15" x14ac:dyDescent="0.15">
      <c r="A277">
        <f t="shared" si="15"/>
        <v>2003</v>
      </c>
      <c r="B277">
        <v>2</v>
      </c>
      <c r="C277">
        <f t="shared" si="13"/>
        <v>200302</v>
      </c>
      <c r="D277" s="10" t="str">
        <f>IF(AND($C277&gt;=職務経歴書!O$2,$C277&lt;=職務経歴書!O$3),"●","")</f>
        <v/>
      </c>
      <c r="E277" s="10" t="str">
        <f>IF(AND($C277&gt;=職務経歴書!P$2,$C277&lt;=職務経歴書!P$3),"●","")</f>
        <v/>
      </c>
      <c r="F277" s="10" t="str">
        <f>IF(AND($C277&gt;=職務経歴書!Q$2,$C277&lt;=職務経歴書!Q$3),"●","")</f>
        <v/>
      </c>
      <c r="G277" s="10" t="str">
        <f>IF(AND($C277&gt;=職務経歴書!R$2,$C277&lt;=職務経歴書!R$3),"●","")</f>
        <v/>
      </c>
      <c r="H277" s="10" t="str">
        <f>IF(AND($C277&gt;=職務経歴書!S$2,$C277&lt;=職務経歴書!S$3),"●","")</f>
        <v/>
      </c>
      <c r="I277" s="10" t="str">
        <f>IF(AND($C277&gt;=職務経歴書!T$2,$C277&lt;=職務経歴書!T$3),"●","")</f>
        <v/>
      </c>
      <c r="J277" s="10" t="str">
        <f>IF(AND($C277&gt;=職務経歴書!U$2,$C277&lt;=職務経歴書!U$3),"●","")</f>
        <v/>
      </c>
      <c r="K277" s="10" t="str">
        <f>IF(AND($C277&gt;=職務経歴書!V$2,$C277&lt;=職務経歴書!V$3),"●","")</f>
        <v/>
      </c>
      <c r="L277" s="10" t="str">
        <f>IF(AND($C277&gt;=職務経歴書!W$2,$C277&lt;=職務経歴書!W$3),"●","")</f>
        <v/>
      </c>
      <c r="M277" s="10" t="str">
        <f>IF(AND($C277&gt;=職務経歴書!X$2,$C277&lt;=職務経歴書!X$3),"●","")</f>
        <v/>
      </c>
      <c r="N277" s="10" t="str">
        <f>IF(AND($C277&gt;=職務経歴書!Y$2,$C277&lt;=職務経歴書!Y$3),"●","")</f>
        <v/>
      </c>
      <c r="O277" s="12">
        <f t="shared" si="14"/>
        <v>0</v>
      </c>
    </row>
    <row r="278" spans="1:15" x14ac:dyDescent="0.15">
      <c r="A278">
        <f t="shared" si="15"/>
        <v>2003</v>
      </c>
      <c r="B278">
        <v>3</v>
      </c>
      <c r="C278">
        <f t="shared" si="13"/>
        <v>200303</v>
      </c>
      <c r="D278" s="10" t="str">
        <f>IF(AND($C278&gt;=職務経歴書!O$2,$C278&lt;=職務経歴書!O$3),"●","")</f>
        <v/>
      </c>
      <c r="E278" s="10" t="str">
        <f>IF(AND($C278&gt;=職務経歴書!P$2,$C278&lt;=職務経歴書!P$3),"●","")</f>
        <v/>
      </c>
      <c r="F278" s="10" t="str">
        <f>IF(AND($C278&gt;=職務経歴書!Q$2,$C278&lt;=職務経歴書!Q$3),"●","")</f>
        <v/>
      </c>
      <c r="G278" s="10" t="str">
        <f>IF(AND($C278&gt;=職務経歴書!R$2,$C278&lt;=職務経歴書!R$3),"●","")</f>
        <v/>
      </c>
      <c r="H278" s="10" t="str">
        <f>IF(AND($C278&gt;=職務経歴書!S$2,$C278&lt;=職務経歴書!S$3),"●","")</f>
        <v/>
      </c>
      <c r="I278" s="10" t="str">
        <f>IF(AND($C278&gt;=職務経歴書!T$2,$C278&lt;=職務経歴書!T$3),"●","")</f>
        <v/>
      </c>
      <c r="J278" s="10" t="str">
        <f>IF(AND($C278&gt;=職務経歴書!U$2,$C278&lt;=職務経歴書!U$3),"●","")</f>
        <v/>
      </c>
      <c r="K278" s="10" t="str">
        <f>IF(AND($C278&gt;=職務経歴書!V$2,$C278&lt;=職務経歴書!V$3),"●","")</f>
        <v/>
      </c>
      <c r="L278" s="10" t="str">
        <f>IF(AND($C278&gt;=職務経歴書!W$2,$C278&lt;=職務経歴書!W$3),"●","")</f>
        <v/>
      </c>
      <c r="M278" s="10" t="str">
        <f>IF(AND($C278&gt;=職務経歴書!X$2,$C278&lt;=職務経歴書!X$3),"●","")</f>
        <v/>
      </c>
      <c r="N278" s="10" t="str">
        <f>IF(AND($C278&gt;=職務経歴書!Y$2,$C278&lt;=職務経歴書!Y$3),"●","")</f>
        <v/>
      </c>
      <c r="O278" s="12">
        <f t="shared" si="14"/>
        <v>0</v>
      </c>
    </row>
    <row r="279" spans="1:15" x14ac:dyDescent="0.15">
      <c r="A279">
        <f t="shared" si="15"/>
        <v>2003</v>
      </c>
      <c r="B279">
        <v>4</v>
      </c>
      <c r="C279">
        <f t="shared" si="13"/>
        <v>200304</v>
      </c>
      <c r="D279" s="10" t="str">
        <f>IF(AND($C279&gt;=職務経歴書!O$2,$C279&lt;=職務経歴書!O$3),"●","")</f>
        <v/>
      </c>
      <c r="E279" s="10" t="str">
        <f>IF(AND($C279&gt;=職務経歴書!P$2,$C279&lt;=職務経歴書!P$3),"●","")</f>
        <v/>
      </c>
      <c r="F279" s="10" t="str">
        <f>IF(AND($C279&gt;=職務経歴書!Q$2,$C279&lt;=職務経歴書!Q$3),"●","")</f>
        <v/>
      </c>
      <c r="G279" s="10" t="str">
        <f>IF(AND($C279&gt;=職務経歴書!R$2,$C279&lt;=職務経歴書!R$3),"●","")</f>
        <v/>
      </c>
      <c r="H279" s="10" t="str">
        <f>IF(AND($C279&gt;=職務経歴書!S$2,$C279&lt;=職務経歴書!S$3),"●","")</f>
        <v/>
      </c>
      <c r="I279" s="10" t="str">
        <f>IF(AND($C279&gt;=職務経歴書!T$2,$C279&lt;=職務経歴書!T$3),"●","")</f>
        <v/>
      </c>
      <c r="J279" s="10" t="str">
        <f>IF(AND($C279&gt;=職務経歴書!U$2,$C279&lt;=職務経歴書!U$3),"●","")</f>
        <v/>
      </c>
      <c r="K279" s="10" t="str">
        <f>IF(AND($C279&gt;=職務経歴書!V$2,$C279&lt;=職務経歴書!V$3),"●","")</f>
        <v/>
      </c>
      <c r="L279" s="10" t="str">
        <f>IF(AND($C279&gt;=職務経歴書!W$2,$C279&lt;=職務経歴書!W$3),"●","")</f>
        <v/>
      </c>
      <c r="M279" s="10" t="str">
        <f>IF(AND($C279&gt;=職務経歴書!X$2,$C279&lt;=職務経歴書!X$3),"●","")</f>
        <v/>
      </c>
      <c r="N279" s="10" t="str">
        <f>IF(AND($C279&gt;=職務経歴書!Y$2,$C279&lt;=職務経歴書!Y$3),"●","")</f>
        <v/>
      </c>
      <c r="O279" s="12">
        <f t="shared" si="14"/>
        <v>0</v>
      </c>
    </row>
    <row r="280" spans="1:15" x14ac:dyDescent="0.15">
      <c r="A280">
        <f t="shared" si="15"/>
        <v>2003</v>
      </c>
      <c r="B280">
        <v>5</v>
      </c>
      <c r="C280">
        <f t="shared" si="13"/>
        <v>200305</v>
      </c>
      <c r="D280" s="10" t="str">
        <f>IF(AND($C280&gt;=職務経歴書!O$2,$C280&lt;=職務経歴書!O$3),"●","")</f>
        <v/>
      </c>
      <c r="E280" s="10" t="str">
        <f>IF(AND($C280&gt;=職務経歴書!P$2,$C280&lt;=職務経歴書!P$3),"●","")</f>
        <v/>
      </c>
      <c r="F280" s="10" t="str">
        <f>IF(AND($C280&gt;=職務経歴書!Q$2,$C280&lt;=職務経歴書!Q$3),"●","")</f>
        <v/>
      </c>
      <c r="G280" s="10" t="str">
        <f>IF(AND($C280&gt;=職務経歴書!R$2,$C280&lt;=職務経歴書!R$3),"●","")</f>
        <v/>
      </c>
      <c r="H280" s="10" t="str">
        <f>IF(AND($C280&gt;=職務経歴書!S$2,$C280&lt;=職務経歴書!S$3),"●","")</f>
        <v/>
      </c>
      <c r="I280" s="10" t="str">
        <f>IF(AND($C280&gt;=職務経歴書!T$2,$C280&lt;=職務経歴書!T$3),"●","")</f>
        <v/>
      </c>
      <c r="J280" s="10" t="str">
        <f>IF(AND($C280&gt;=職務経歴書!U$2,$C280&lt;=職務経歴書!U$3),"●","")</f>
        <v/>
      </c>
      <c r="K280" s="10" t="str">
        <f>IF(AND($C280&gt;=職務経歴書!V$2,$C280&lt;=職務経歴書!V$3),"●","")</f>
        <v/>
      </c>
      <c r="L280" s="10" t="str">
        <f>IF(AND($C280&gt;=職務経歴書!W$2,$C280&lt;=職務経歴書!W$3),"●","")</f>
        <v/>
      </c>
      <c r="M280" s="10" t="str">
        <f>IF(AND($C280&gt;=職務経歴書!X$2,$C280&lt;=職務経歴書!X$3),"●","")</f>
        <v/>
      </c>
      <c r="N280" s="10" t="str">
        <f>IF(AND($C280&gt;=職務経歴書!Y$2,$C280&lt;=職務経歴書!Y$3),"●","")</f>
        <v/>
      </c>
      <c r="O280" s="12">
        <f t="shared" si="14"/>
        <v>0</v>
      </c>
    </row>
    <row r="281" spans="1:15" x14ac:dyDescent="0.15">
      <c r="A281">
        <f t="shared" si="15"/>
        <v>2003</v>
      </c>
      <c r="B281">
        <v>6</v>
      </c>
      <c r="C281">
        <f t="shared" si="13"/>
        <v>200306</v>
      </c>
      <c r="D281" s="10" t="str">
        <f>IF(AND($C281&gt;=職務経歴書!O$2,$C281&lt;=職務経歴書!O$3),"●","")</f>
        <v/>
      </c>
      <c r="E281" s="10" t="str">
        <f>IF(AND($C281&gt;=職務経歴書!P$2,$C281&lt;=職務経歴書!P$3),"●","")</f>
        <v/>
      </c>
      <c r="F281" s="10" t="str">
        <f>IF(AND($C281&gt;=職務経歴書!Q$2,$C281&lt;=職務経歴書!Q$3),"●","")</f>
        <v/>
      </c>
      <c r="G281" s="10" t="str">
        <f>IF(AND($C281&gt;=職務経歴書!R$2,$C281&lt;=職務経歴書!R$3),"●","")</f>
        <v/>
      </c>
      <c r="H281" s="10" t="str">
        <f>IF(AND($C281&gt;=職務経歴書!S$2,$C281&lt;=職務経歴書!S$3),"●","")</f>
        <v/>
      </c>
      <c r="I281" s="10" t="str">
        <f>IF(AND($C281&gt;=職務経歴書!T$2,$C281&lt;=職務経歴書!T$3),"●","")</f>
        <v/>
      </c>
      <c r="J281" s="10" t="str">
        <f>IF(AND($C281&gt;=職務経歴書!U$2,$C281&lt;=職務経歴書!U$3),"●","")</f>
        <v/>
      </c>
      <c r="K281" s="10" t="str">
        <f>IF(AND($C281&gt;=職務経歴書!V$2,$C281&lt;=職務経歴書!V$3),"●","")</f>
        <v/>
      </c>
      <c r="L281" s="10" t="str">
        <f>IF(AND($C281&gt;=職務経歴書!W$2,$C281&lt;=職務経歴書!W$3),"●","")</f>
        <v/>
      </c>
      <c r="M281" s="10" t="str">
        <f>IF(AND($C281&gt;=職務経歴書!X$2,$C281&lt;=職務経歴書!X$3),"●","")</f>
        <v/>
      </c>
      <c r="N281" s="10" t="str">
        <f>IF(AND($C281&gt;=職務経歴書!Y$2,$C281&lt;=職務経歴書!Y$3),"●","")</f>
        <v/>
      </c>
      <c r="O281" s="12">
        <f t="shared" si="14"/>
        <v>0</v>
      </c>
    </row>
    <row r="282" spans="1:15" x14ac:dyDescent="0.15">
      <c r="A282">
        <f t="shared" si="15"/>
        <v>2003</v>
      </c>
      <c r="B282">
        <v>7</v>
      </c>
      <c r="C282">
        <f t="shared" si="13"/>
        <v>200307</v>
      </c>
      <c r="D282" s="10" t="str">
        <f>IF(AND($C282&gt;=職務経歴書!O$2,$C282&lt;=職務経歴書!O$3),"●","")</f>
        <v/>
      </c>
      <c r="E282" s="10" t="str">
        <f>IF(AND($C282&gt;=職務経歴書!P$2,$C282&lt;=職務経歴書!P$3),"●","")</f>
        <v/>
      </c>
      <c r="F282" s="10" t="str">
        <f>IF(AND($C282&gt;=職務経歴書!Q$2,$C282&lt;=職務経歴書!Q$3),"●","")</f>
        <v/>
      </c>
      <c r="G282" s="10" t="str">
        <f>IF(AND($C282&gt;=職務経歴書!R$2,$C282&lt;=職務経歴書!R$3),"●","")</f>
        <v/>
      </c>
      <c r="H282" s="10" t="str">
        <f>IF(AND($C282&gt;=職務経歴書!S$2,$C282&lt;=職務経歴書!S$3),"●","")</f>
        <v/>
      </c>
      <c r="I282" s="10" t="str">
        <f>IF(AND($C282&gt;=職務経歴書!T$2,$C282&lt;=職務経歴書!T$3),"●","")</f>
        <v/>
      </c>
      <c r="J282" s="10" t="str">
        <f>IF(AND($C282&gt;=職務経歴書!U$2,$C282&lt;=職務経歴書!U$3),"●","")</f>
        <v/>
      </c>
      <c r="K282" s="10" t="str">
        <f>IF(AND($C282&gt;=職務経歴書!V$2,$C282&lt;=職務経歴書!V$3),"●","")</f>
        <v/>
      </c>
      <c r="L282" s="10" t="str">
        <f>IF(AND($C282&gt;=職務経歴書!W$2,$C282&lt;=職務経歴書!W$3),"●","")</f>
        <v/>
      </c>
      <c r="M282" s="10" t="str">
        <f>IF(AND($C282&gt;=職務経歴書!X$2,$C282&lt;=職務経歴書!X$3),"●","")</f>
        <v/>
      </c>
      <c r="N282" s="10" t="str">
        <f>IF(AND($C282&gt;=職務経歴書!Y$2,$C282&lt;=職務経歴書!Y$3),"●","")</f>
        <v/>
      </c>
      <c r="O282" s="12">
        <f t="shared" si="14"/>
        <v>0</v>
      </c>
    </row>
    <row r="283" spans="1:15" x14ac:dyDescent="0.15">
      <c r="A283">
        <f t="shared" si="15"/>
        <v>2003</v>
      </c>
      <c r="B283">
        <v>8</v>
      </c>
      <c r="C283">
        <f t="shared" si="13"/>
        <v>200308</v>
      </c>
      <c r="D283" s="10" t="str">
        <f>IF(AND($C283&gt;=職務経歴書!O$2,$C283&lt;=職務経歴書!O$3),"●","")</f>
        <v/>
      </c>
      <c r="E283" s="10" t="str">
        <f>IF(AND($C283&gt;=職務経歴書!P$2,$C283&lt;=職務経歴書!P$3),"●","")</f>
        <v/>
      </c>
      <c r="F283" s="10" t="str">
        <f>IF(AND($C283&gt;=職務経歴書!Q$2,$C283&lt;=職務経歴書!Q$3),"●","")</f>
        <v/>
      </c>
      <c r="G283" s="10" t="str">
        <f>IF(AND($C283&gt;=職務経歴書!R$2,$C283&lt;=職務経歴書!R$3),"●","")</f>
        <v/>
      </c>
      <c r="H283" s="10" t="str">
        <f>IF(AND($C283&gt;=職務経歴書!S$2,$C283&lt;=職務経歴書!S$3),"●","")</f>
        <v/>
      </c>
      <c r="I283" s="10" t="str">
        <f>IF(AND($C283&gt;=職務経歴書!T$2,$C283&lt;=職務経歴書!T$3),"●","")</f>
        <v/>
      </c>
      <c r="J283" s="10" t="str">
        <f>IF(AND($C283&gt;=職務経歴書!U$2,$C283&lt;=職務経歴書!U$3),"●","")</f>
        <v/>
      </c>
      <c r="K283" s="10" t="str">
        <f>IF(AND($C283&gt;=職務経歴書!V$2,$C283&lt;=職務経歴書!V$3),"●","")</f>
        <v/>
      </c>
      <c r="L283" s="10" t="str">
        <f>IF(AND($C283&gt;=職務経歴書!W$2,$C283&lt;=職務経歴書!W$3),"●","")</f>
        <v/>
      </c>
      <c r="M283" s="10" t="str">
        <f>IF(AND($C283&gt;=職務経歴書!X$2,$C283&lt;=職務経歴書!X$3),"●","")</f>
        <v/>
      </c>
      <c r="N283" s="10" t="str">
        <f>IF(AND($C283&gt;=職務経歴書!Y$2,$C283&lt;=職務経歴書!Y$3),"●","")</f>
        <v/>
      </c>
      <c r="O283" s="12">
        <f t="shared" si="14"/>
        <v>0</v>
      </c>
    </row>
    <row r="284" spans="1:15" x14ac:dyDescent="0.15">
      <c r="A284">
        <f t="shared" si="15"/>
        <v>2003</v>
      </c>
      <c r="B284">
        <v>9</v>
      </c>
      <c r="C284">
        <f t="shared" si="13"/>
        <v>200309</v>
      </c>
      <c r="D284" s="10" t="str">
        <f>IF(AND($C284&gt;=職務経歴書!O$2,$C284&lt;=職務経歴書!O$3),"●","")</f>
        <v/>
      </c>
      <c r="E284" s="10" t="str">
        <f>IF(AND($C284&gt;=職務経歴書!P$2,$C284&lt;=職務経歴書!P$3),"●","")</f>
        <v/>
      </c>
      <c r="F284" s="10" t="str">
        <f>IF(AND($C284&gt;=職務経歴書!Q$2,$C284&lt;=職務経歴書!Q$3),"●","")</f>
        <v/>
      </c>
      <c r="G284" s="10" t="str">
        <f>IF(AND($C284&gt;=職務経歴書!R$2,$C284&lt;=職務経歴書!R$3),"●","")</f>
        <v/>
      </c>
      <c r="H284" s="10" t="str">
        <f>IF(AND($C284&gt;=職務経歴書!S$2,$C284&lt;=職務経歴書!S$3),"●","")</f>
        <v/>
      </c>
      <c r="I284" s="10" t="str">
        <f>IF(AND($C284&gt;=職務経歴書!T$2,$C284&lt;=職務経歴書!T$3),"●","")</f>
        <v/>
      </c>
      <c r="J284" s="10" t="str">
        <f>IF(AND($C284&gt;=職務経歴書!U$2,$C284&lt;=職務経歴書!U$3),"●","")</f>
        <v/>
      </c>
      <c r="K284" s="10" t="str">
        <f>IF(AND($C284&gt;=職務経歴書!V$2,$C284&lt;=職務経歴書!V$3),"●","")</f>
        <v/>
      </c>
      <c r="L284" s="10" t="str">
        <f>IF(AND($C284&gt;=職務経歴書!W$2,$C284&lt;=職務経歴書!W$3),"●","")</f>
        <v/>
      </c>
      <c r="M284" s="10" t="str">
        <f>IF(AND($C284&gt;=職務経歴書!X$2,$C284&lt;=職務経歴書!X$3),"●","")</f>
        <v/>
      </c>
      <c r="N284" s="10" t="str">
        <f>IF(AND($C284&gt;=職務経歴書!Y$2,$C284&lt;=職務経歴書!Y$3),"●","")</f>
        <v/>
      </c>
      <c r="O284" s="12">
        <f t="shared" si="14"/>
        <v>0</v>
      </c>
    </row>
    <row r="285" spans="1:15" x14ac:dyDescent="0.15">
      <c r="A285">
        <f t="shared" si="15"/>
        <v>2003</v>
      </c>
      <c r="B285">
        <v>10</v>
      </c>
      <c r="C285">
        <f t="shared" si="13"/>
        <v>200310</v>
      </c>
      <c r="D285" s="10" t="str">
        <f>IF(AND($C285&gt;=職務経歴書!O$2,$C285&lt;=職務経歴書!O$3),"●","")</f>
        <v/>
      </c>
      <c r="E285" s="10" t="str">
        <f>IF(AND($C285&gt;=職務経歴書!P$2,$C285&lt;=職務経歴書!P$3),"●","")</f>
        <v/>
      </c>
      <c r="F285" s="10" t="str">
        <f>IF(AND($C285&gt;=職務経歴書!Q$2,$C285&lt;=職務経歴書!Q$3),"●","")</f>
        <v/>
      </c>
      <c r="G285" s="10" t="str">
        <f>IF(AND($C285&gt;=職務経歴書!R$2,$C285&lt;=職務経歴書!R$3),"●","")</f>
        <v/>
      </c>
      <c r="H285" s="10" t="str">
        <f>IF(AND($C285&gt;=職務経歴書!S$2,$C285&lt;=職務経歴書!S$3),"●","")</f>
        <v/>
      </c>
      <c r="I285" s="10" t="str">
        <f>IF(AND($C285&gt;=職務経歴書!T$2,$C285&lt;=職務経歴書!T$3),"●","")</f>
        <v/>
      </c>
      <c r="J285" s="10" t="str">
        <f>IF(AND($C285&gt;=職務経歴書!U$2,$C285&lt;=職務経歴書!U$3),"●","")</f>
        <v/>
      </c>
      <c r="K285" s="10" t="str">
        <f>IF(AND($C285&gt;=職務経歴書!V$2,$C285&lt;=職務経歴書!V$3),"●","")</f>
        <v/>
      </c>
      <c r="L285" s="10" t="str">
        <f>IF(AND($C285&gt;=職務経歴書!W$2,$C285&lt;=職務経歴書!W$3),"●","")</f>
        <v/>
      </c>
      <c r="M285" s="10" t="str">
        <f>IF(AND($C285&gt;=職務経歴書!X$2,$C285&lt;=職務経歴書!X$3),"●","")</f>
        <v/>
      </c>
      <c r="N285" s="10" t="str">
        <f>IF(AND($C285&gt;=職務経歴書!Y$2,$C285&lt;=職務経歴書!Y$3),"●","")</f>
        <v/>
      </c>
      <c r="O285" s="12">
        <f t="shared" si="14"/>
        <v>0</v>
      </c>
    </row>
    <row r="286" spans="1:15" x14ac:dyDescent="0.15">
      <c r="A286">
        <f t="shared" si="15"/>
        <v>2003</v>
      </c>
      <c r="B286">
        <v>11</v>
      </c>
      <c r="C286">
        <f t="shared" si="13"/>
        <v>200311</v>
      </c>
      <c r="D286" s="10" t="str">
        <f>IF(AND($C286&gt;=職務経歴書!O$2,$C286&lt;=職務経歴書!O$3),"●","")</f>
        <v/>
      </c>
      <c r="E286" s="10" t="str">
        <f>IF(AND($C286&gt;=職務経歴書!P$2,$C286&lt;=職務経歴書!P$3),"●","")</f>
        <v/>
      </c>
      <c r="F286" s="10" t="str">
        <f>IF(AND($C286&gt;=職務経歴書!Q$2,$C286&lt;=職務経歴書!Q$3),"●","")</f>
        <v/>
      </c>
      <c r="G286" s="10" t="str">
        <f>IF(AND($C286&gt;=職務経歴書!R$2,$C286&lt;=職務経歴書!R$3),"●","")</f>
        <v/>
      </c>
      <c r="H286" s="10" t="str">
        <f>IF(AND($C286&gt;=職務経歴書!S$2,$C286&lt;=職務経歴書!S$3),"●","")</f>
        <v/>
      </c>
      <c r="I286" s="10" t="str">
        <f>IF(AND($C286&gt;=職務経歴書!T$2,$C286&lt;=職務経歴書!T$3),"●","")</f>
        <v/>
      </c>
      <c r="J286" s="10" t="str">
        <f>IF(AND($C286&gt;=職務経歴書!U$2,$C286&lt;=職務経歴書!U$3),"●","")</f>
        <v/>
      </c>
      <c r="K286" s="10" t="str">
        <f>IF(AND($C286&gt;=職務経歴書!V$2,$C286&lt;=職務経歴書!V$3),"●","")</f>
        <v/>
      </c>
      <c r="L286" s="10" t="str">
        <f>IF(AND($C286&gt;=職務経歴書!W$2,$C286&lt;=職務経歴書!W$3),"●","")</f>
        <v/>
      </c>
      <c r="M286" s="10" t="str">
        <f>IF(AND($C286&gt;=職務経歴書!X$2,$C286&lt;=職務経歴書!X$3),"●","")</f>
        <v/>
      </c>
      <c r="N286" s="10" t="str">
        <f>IF(AND($C286&gt;=職務経歴書!Y$2,$C286&lt;=職務経歴書!Y$3),"●","")</f>
        <v/>
      </c>
      <c r="O286" s="12">
        <f t="shared" si="14"/>
        <v>0</v>
      </c>
    </row>
    <row r="287" spans="1:15" x14ac:dyDescent="0.15">
      <c r="A287">
        <f t="shared" si="15"/>
        <v>2003</v>
      </c>
      <c r="B287">
        <v>12</v>
      </c>
      <c r="C287">
        <f t="shared" si="13"/>
        <v>200312</v>
      </c>
      <c r="D287" s="10" t="str">
        <f>IF(AND($C287&gt;=職務経歴書!O$2,$C287&lt;=職務経歴書!O$3),"●","")</f>
        <v/>
      </c>
      <c r="E287" s="10" t="str">
        <f>IF(AND($C287&gt;=職務経歴書!P$2,$C287&lt;=職務経歴書!P$3),"●","")</f>
        <v/>
      </c>
      <c r="F287" s="10" t="str">
        <f>IF(AND($C287&gt;=職務経歴書!Q$2,$C287&lt;=職務経歴書!Q$3),"●","")</f>
        <v/>
      </c>
      <c r="G287" s="10" t="str">
        <f>IF(AND($C287&gt;=職務経歴書!R$2,$C287&lt;=職務経歴書!R$3),"●","")</f>
        <v/>
      </c>
      <c r="H287" s="10" t="str">
        <f>IF(AND($C287&gt;=職務経歴書!S$2,$C287&lt;=職務経歴書!S$3),"●","")</f>
        <v/>
      </c>
      <c r="I287" s="10" t="str">
        <f>IF(AND($C287&gt;=職務経歴書!T$2,$C287&lt;=職務経歴書!T$3),"●","")</f>
        <v/>
      </c>
      <c r="J287" s="10" t="str">
        <f>IF(AND($C287&gt;=職務経歴書!U$2,$C287&lt;=職務経歴書!U$3),"●","")</f>
        <v/>
      </c>
      <c r="K287" s="10" t="str">
        <f>IF(AND($C287&gt;=職務経歴書!V$2,$C287&lt;=職務経歴書!V$3),"●","")</f>
        <v/>
      </c>
      <c r="L287" s="10" t="str">
        <f>IF(AND($C287&gt;=職務経歴書!W$2,$C287&lt;=職務経歴書!W$3),"●","")</f>
        <v/>
      </c>
      <c r="M287" s="10" t="str">
        <f>IF(AND($C287&gt;=職務経歴書!X$2,$C287&lt;=職務経歴書!X$3),"●","")</f>
        <v/>
      </c>
      <c r="N287" s="10" t="str">
        <f>IF(AND($C287&gt;=職務経歴書!Y$2,$C287&lt;=職務経歴書!Y$3),"●","")</f>
        <v/>
      </c>
      <c r="O287" s="12">
        <f t="shared" si="14"/>
        <v>0</v>
      </c>
    </row>
    <row r="288" spans="1:15" x14ac:dyDescent="0.15">
      <c r="A288">
        <f t="shared" si="15"/>
        <v>2004</v>
      </c>
      <c r="B288">
        <v>1</v>
      </c>
      <c r="C288">
        <f t="shared" si="13"/>
        <v>200401</v>
      </c>
      <c r="D288" s="10" t="str">
        <f>IF(AND($C288&gt;=職務経歴書!O$2,$C288&lt;=職務経歴書!O$3),"●","")</f>
        <v/>
      </c>
      <c r="E288" s="10" t="str">
        <f>IF(AND($C288&gt;=職務経歴書!P$2,$C288&lt;=職務経歴書!P$3),"●","")</f>
        <v/>
      </c>
      <c r="F288" s="10" t="str">
        <f>IF(AND($C288&gt;=職務経歴書!Q$2,$C288&lt;=職務経歴書!Q$3),"●","")</f>
        <v/>
      </c>
      <c r="G288" s="10" t="str">
        <f>IF(AND($C288&gt;=職務経歴書!R$2,$C288&lt;=職務経歴書!R$3),"●","")</f>
        <v/>
      </c>
      <c r="H288" s="10" t="str">
        <f>IF(AND($C288&gt;=職務経歴書!S$2,$C288&lt;=職務経歴書!S$3),"●","")</f>
        <v/>
      </c>
      <c r="I288" s="10" t="str">
        <f>IF(AND($C288&gt;=職務経歴書!T$2,$C288&lt;=職務経歴書!T$3),"●","")</f>
        <v/>
      </c>
      <c r="J288" s="10" t="str">
        <f>IF(AND($C288&gt;=職務経歴書!U$2,$C288&lt;=職務経歴書!U$3),"●","")</f>
        <v/>
      </c>
      <c r="K288" s="10" t="str">
        <f>IF(AND($C288&gt;=職務経歴書!V$2,$C288&lt;=職務経歴書!V$3),"●","")</f>
        <v/>
      </c>
      <c r="L288" s="10" t="str">
        <f>IF(AND($C288&gt;=職務経歴書!W$2,$C288&lt;=職務経歴書!W$3),"●","")</f>
        <v/>
      </c>
      <c r="M288" s="10" t="str">
        <f>IF(AND($C288&gt;=職務経歴書!X$2,$C288&lt;=職務経歴書!X$3),"●","")</f>
        <v/>
      </c>
      <c r="N288" s="10" t="str">
        <f>IF(AND($C288&gt;=職務経歴書!Y$2,$C288&lt;=職務経歴書!Y$3),"●","")</f>
        <v/>
      </c>
      <c r="O288" s="12">
        <f t="shared" si="14"/>
        <v>0</v>
      </c>
    </row>
    <row r="289" spans="1:15" x14ac:dyDescent="0.15">
      <c r="A289">
        <f t="shared" si="15"/>
        <v>2004</v>
      </c>
      <c r="B289">
        <v>2</v>
      </c>
      <c r="C289">
        <f t="shared" si="13"/>
        <v>200402</v>
      </c>
      <c r="D289" s="10" t="str">
        <f>IF(AND($C289&gt;=職務経歴書!O$2,$C289&lt;=職務経歴書!O$3),"●","")</f>
        <v/>
      </c>
      <c r="E289" s="10" t="str">
        <f>IF(AND($C289&gt;=職務経歴書!P$2,$C289&lt;=職務経歴書!P$3),"●","")</f>
        <v/>
      </c>
      <c r="F289" s="10" t="str">
        <f>IF(AND($C289&gt;=職務経歴書!Q$2,$C289&lt;=職務経歴書!Q$3),"●","")</f>
        <v/>
      </c>
      <c r="G289" s="10" t="str">
        <f>IF(AND($C289&gt;=職務経歴書!R$2,$C289&lt;=職務経歴書!R$3),"●","")</f>
        <v/>
      </c>
      <c r="H289" s="10" t="str">
        <f>IF(AND($C289&gt;=職務経歴書!S$2,$C289&lt;=職務経歴書!S$3),"●","")</f>
        <v/>
      </c>
      <c r="I289" s="10" t="str">
        <f>IF(AND($C289&gt;=職務経歴書!T$2,$C289&lt;=職務経歴書!T$3),"●","")</f>
        <v/>
      </c>
      <c r="J289" s="10" t="str">
        <f>IF(AND($C289&gt;=職務経歴書!U$2,$C289&lt;=職務経歴書!U$3),"●","")</f>
        <v/>
      </c>
      <c r="K289" s="10" t="str">
        <f>IF(AND($C289&gt;=職務経歴書!V$2,$C289&lt;=職務経歴書!V$3),"●","")</f>
        <v/>
      </c>
      <c r="L289" s="10" t="str">
        <f>IF(AND($C289&gt;=職務経歴書!W$2,$C289&lt;=職務経歴書!W$3),"●","")</f>
        <v/>
      </c>
      <c r="M289" s="10" t="str">
        <f>IF(AND($C289&gt;=職務経歴書!X$2,$C289&lt;=職務経歴書!X$3),"●","")</f>
        <v/>
      </c>
      <c r="N289" s="10" t="str">
        <f>IF(AND($C289&gt;=職務経歴書!Y$2,$C289&lt;=職務経歴書!Y$3),"●","")</f>
        <v/>
      </c>
      <c r="O289" s="12">
        <f t="shared" si="14"/>
        <v>0</v>
      </c>
    </row>
    <row r="290" spans="1:15" x14ac:dyDescent="0.15">
      <c r="A290">
        <f t="shared" si="15"/>
        <v>2004</v>
      </c>
      <c r="B290">
        <v>3</v>
      </c>
      <c r="C290">
        <f t="shared" si="13"/>
        <v>200403</v>
      </c>
      <c r="D290" s="10" t="str">
        <f>IF(AND($C290&gt;=職務経歴書!O$2,$C290&lt;=職務経歴書!O$3),"●","")</f>
        <v/>
      </c>
      <c r="E290" s="10" t="str">
        <f>IF(AND($C290&gt;=職務経歴書!P$2,$C290&lt;=職務経歴書!P$3),"●","")</f>
        <v/>
      </c>
      <c r="F290" s="10" t="str">
        <f>IF(AND($C290&gt;=職務経歴書!Q$2,$C290&lt;=職務経歴書!Q$3),"●","")</f>
        <v/>
      </c>
      <c r="G290" s="10" t="str">
        <f>IF(AND($C290&gt;=職務経歴書!R$2,$C290&lt;=職務経歴書!R$3),"●","")</f>
        <v/>
      </c>
      <c r="H290" s="10" t="str">
        <f>IF(AND($C290&gt;=職務経歴書!S$2,$C290&lt;=職務経歴書!S$3),"●","")</f>
        <v/>
      </c>
      <c r="I290" s="10" t="str">
        <f>IF(AND($C290&gt;=職務経歴書!T$2,$C290&lt;=職務経歴書!T$3),"●","")</f>
        <v/>
      </c>
      <c r="J290" s="10" t="str">
        <f>IF(AND($C290&gt;=職務経歴書!U$2,$C290&lt;=職務経歴書!U$3),"●","")</f>
        <v/>
      </c>
      <c r="K290" s="10" t="str">
        <f>IF(AND($C290&gt;=職務経歴書!V$2,$C290&lt;=職務経歴書!V$3),"●","")</f>
        <v/>
      </c>
      <c r="L290" s="10" t="str">
        <f>IF(AND($C290&gt;=職務経歴書!W$2,$C290&lt;=職務経歴書!W$3),"●","")</f>
        <v/>
      </c>
      <c r="M290" s="10" t="str">
        <f>IF(AND($C290&gt;=職務経歴書!X$2,$C290&lt;=職務経歴書!X$3),"●","")</f>
        <v/>
      </c>
      <c r="N290" s="10" t="str">
        <f>IF(AND($C290&gt;=職務経歴書!Y$2,$C290&lt;=職務経歴書!Y$3),"●","")</f>
        <v/>
      </c>
      <c r="O290" s="12">
        <f t="shared" si="14"/>
        <v>0</v>
      </c>
    </row>
    <row r="291" spans="1:15" x14ac:dyDescent="0.15">
      <c r="A291">
        <f t="shared" si="15"/>
        <v>2004</v>
      </c>
      <c r="B291">
        <v>4</v>
      </c>
      <c r="C291">
        <f t="shared" si="13"/>
        <v>200404</v>
      </c>
      <c r="D291" s="10" t="str">
        <f>IF(AND($C291&gt;=職務経歴書!O$2,$C291&lt;=職務経歴書!O$3),"●","")</f>
        <v/>
      </c>
      <c r="E291" s="10" t="str">
        <f>IF(AND($C291&gt;=職務経歴書!P$2,$C291&lt;=職務経歴書!P$3),"●","")</f>
        <v/>
      </c>
      <c r="F291" s="10" t="str">
        <f>IF(AND($C291&gt;=職務経歴書!Q$2,$C291&lt;=職務経歴書!Q$3),"●","")</f>
        <v/>
      </c>
      <c r="G291" s="10" t="str">
        <f>IF(AND($C291&gt;=職務経歴書!R$2,$C291&lt;=職務経歴書!R$3),"●","")</f>
        <v/>
      </c>
      <c r="H291" s="10" t="str">
        <f>IF(AND($C291&gt;=職務経歴書!S$2,$C291&lt;=職務経歴書!S$3),"●","")</f>
        <v/>
      </c>
      <c r="I291" s="10" t="str">
        <f>IF(AND($C291&gt;=職務経歴書!T$2,$C291&lt;=職務経歴書!T$3),"●","")</f>
        <v/>
      </c>
      <c r="J291" s="10" t="str">
        <f>IF(AND($C291&gt;=職務経歴書!U$2,$C291&lt;=職務経歴書!U$3),"●","")</f>
        <v/>
      </c>
      <c r="K291" s="10" t="str">
        <f>IF(AND($C291&gt;=職務経歴書!V$2,$C291&lt;=職務経歴書!V$3),"●","")</f>
        <v/>
      </c>
      <c r="L291" s="10" t="str">
        <f>IF(AND($C291&gt;=職務経歴書!W$2,$C291&lt;=職務経歴書!W$3),"●","")</f>
        <v/>
      </c>
      <c r="M291" s="10" t="str">
        <f>IF(AND($C291&gt;=職務経歴書!X$2,$C291&lt;=職務経歴書!X$3),"●","")</f>
        <v/>
      </c>
      <c r="N291" s="10" t="str">
        <f>IF(AND($C291&gt;=職務経歴書!Y$2,$C291&lt;=職務経歴書!Y$3),"●","")</f>
        <v/>
      </c>
      <c r="O291" s="12">
        <f t="shared" si="14"/>
        <v>0</v>
      </c>
    </row>
    <row r="292" spans="1:15" x14ac:dyDescent="0.15">
      <c r="A292">
        <f t="shared" si="15"/>
        <v>2004</v>
      </c>
      <c r="B292">
        <v>5</v>
      </c>
      <c r="C292">
        <f t="shared" si="13"/>
        <v>200405</v>
      </c>
      <c r="D292" s="10" t="str">
        <f>IF(AND($C292&gt;=職務経歴書!O$2,$C292&lt;=職務経歴書!O$3),"●","")</f>
        <v/>
      </c>
      <c r="E292" s="10" t="str">
        <f>IF(AND($C292&gt;=職務経歴書!P$2,$C292&lt;=職務経歴書!P$3),"●","")</f>
        <v/>
      </c>
      <c r="F292" s="10" t="str">
        <f>IF(AND($C292&gt;=職務経歴書!Q$2,$C292&lt;=職務経歴書!Q$3),"●","")</f>
        <v/>
      </c>
      <c r="G292" s="10" t="str">
        <f>IF(AND($C292&gt;=職務経歴書!R$2,$C292&lt;=職務経歴書!R$3),"●","")</f>
        <v/>
      </c>
      <c r="H292" s="10" t="str">
        <f>IF(AND($C292&gt;=職務経歴書!S$2,$C292&lt;=職務経歴書!S$3),"●","")</f>
        <v/>
      </c>
      <c r="I292" s="10" t="str">
        <f>IF(AND($C292&gt;=職務経歴書!T$2,$C292&lt;=職務経歴書!T$3),"●","")</f>
        <v/>
      </c>
      <c r="J292" s="10" t="str">
        <f>IF(AND($C292&gt;=職務経歴書!U$2,$C292&lt;=職務経歴書!U$3),"●","")</f>
        <v/>
      </c>
      <c r="K292" s="10" t="str">
        <f>IF(AND($C292&gt;=職務経歴書!V$2,$C292&lt;=職務経歴書!V$3),"●","")</f>
        <v/>
      </c>
      <c r="L292" s="10" t="str">
        <f>IF(AND($C292&gt;=職務経歴書!W$2,$C292&lt;=職務経歴書!W$3),"●","")</f>
        <v/>
      </c>
      <c r="M292" s="10" t="str">
        <f>IF(AND($C292&gt;=職務経歴書!X$2,$C292&lt;=職務経歴書!X$3),"●","")</f>
        <v/>
      </c>
      <c r="N292" s="10" t="str">
        <f>IF(AND($C292&gt;=職務経歴書!Y$2,$C292&lt;=職務経歴書!Y$3),"●","")</f>
        <v/>
      </c>
      <c r="O292" s="12">
        <f t="shared" si="14"/>
        <v>0</v>
      </c>
    </row>
    <row r="293" spans="1:15" x14ac:dyDescent="0.15">
      <c r="A293">
        <f t="shared" si="15"/>
        <v>2004</v>
      </c>
      <c r="B293">
        <v>6</v>
      </c>
      <c r="C293">
        <f t="shared" si="13"/>
        <v>200406</v>
      </c>
      <c r="D293" s="10" t="str">
        <f>IF(AND($C293&gt;=職務経歴書!O$2,$C293&lt;=職務経歴書!O$3),"●","")</f>
        <v/>
      </c>
      <c r="E293" s="10" t="str">
        <f>IF(AND($C293&gt;=職務経歴書!P$2,$C293&lt;=職務経歴書!P$3),"●","")</f>
        <v/>
      </c>
      <c r="F293" s="10" t="str">
        <f>IF(AND($C293&gt;=職務経歴書!Q$2,$C293&lt;=職務経歴書!Q$3),"●","")</f>
        <v/>
      </c>
      <c r="G293" s="10" t="str">
        <f>IF(AND($C293&gt;=職務経歴書!R$2,$C293&lt;=職務経歴書!R$3),"●","")</f>
        <v/>
      </c>
      <c r="H293" s="10" t="str">
        <f>IF(AND($C293&gt;=職務経歴書!S$2,$C293&lt;=職務経歴書!S$3),"●","")</f>
        <v/>
      </c>
      <c r="I293" s="10" t="str">
        <f>IF(AND($C293&gt;=職務経歴書!T$2,$C293&lt;=職務経歴書!T$3),"●","")</f>
        <v/>
      </c>
      <c r="J293" s="10" t="str">
        <f>IF(AND($C293&gt;=職務経歴書!U$2,$C293&lt;=職務経歴書!U$3),"●","")</f>
        <v/>
      </c>
      <c r="K293" s="10" t="str">
        <f>IF(AND($C293&gt;=職務経歴書!V$2,$C293&lt;=職務経歴書!V$3),"●","")</f>
        <v/>
      </c>
      <c r="L293" s="10" t="str">
        <f>IF(AND($C293&gt;=職務経歴書!W$2,$C293&lt;=職務経歴書!W$3),"●","")</f>
        <v/>
      </c>
      <c r="M293" s="10" t="str">
        <f>IF(AND($C293&gt;=職務経歴書!X$2,$C293&lt;=職務経歴書!X$3),"●","")</f>
        <v/>
      </c>
      <c r="N293" s="10" t="str">
        <f>IF(AND($C293&gt;=職務経歴書!Y$2,$C293&lt;=職務経歴書!Y$3),"●","")</f>
        <v/>
      </c>
      <c r="O293" s="12">
        <f t="shared" si="14"/>
        <v>0</v>
      </c>
    </row>
    <row r="294" spans="1:15" x14ac:dyDescent="0.15">
      <c r="A294">
        <f t="shared" si="15"/>
        <v>2004</v>
      </c>
      <c r="B294">
        <v>7</v>
      </c>
      <c r="C294">
        <f t="shared" si="13"/>
        <v>200407</v>
      </c>
      <c r="D294" s="10" t="str">
        <f>IF(AND($C294&gt;=職務経歴書!O$2,$C294&lt;=職務経歴書!O$3),"●","")</f>
        <v/>
      </c>
      <c r="E294" s="10" t="str">
        <f>IF(AND($C294&gt;=職務経歴書!P$2,$C294&lt;=職務経歴書!P$3),"●","")</f>
        <v/>
      </c>
      <c r="F294" s="10" t="str">
        <f>IF(AND($C294&gt;=職務経歴書!Q$2,$C294&lt;=職務経歴書!Q$3),"●","")</f>
        <v/>
      </c>
      <c r="G294" s="10" t="str">
        <f>IF(AND($C294&gt;=職務経歴書!R$2,$C294&lt;=職務経歴書!R$3),"●","")</f>
        <v/>
      </c>
      <c r="H294" s="10" t="str">
        <f>IF(AND($C294&gt;=職務経歴書!S$2,$C294&lt;=職務経歴書!S$3),"●","")</f>
        <v/>
      </c>
      <c r="I294" s="10" t="str">
        <f>IF(AND($C294&gt;=職務経歴書!T$2,$C294&lt;=職務経歴書!T$3),"●","")</f>
        <v/>
      </c>
      <c r="J294" s="10" t="str">
        <f>IF(AND($C294&gt;=職務経歴書!U$2,$C294&lt;=職務経歴書!U$3),"●","")</f>
        <v/>
      </c>
      <c r="K294" s="10" t="str">
        <f>IF(AND($C294&gt;=職務経歴書!V$2,$C294&lt;=職務経歴書!V$3),"●","")</f>
        <v/>
      </c>
      <c r="L294" s="10" t="str">
        <f>IF(AND($C294&gt;=職務経歴書!W$2,$C294&lt;=職務経歴書!W$3),"●","")</f>
        <v/>
      </c>
      <c r="M294" s="10" t="str">
        <f>IF(AND($C294&gt;=職務経歴書!X$2,$C294&lt;=職務経歴書!X$3),"●","")</f>
        <v/>
      </c>
      <c r="N294" s="10" t="str">
        <f>IF(AND($C294&gt;=職務経歴書!Y$2,$C294&lt;=職務経歴書!Y$3),"●","")</f>
        <v/>
      </c>
      <c r="O294" s="12">
        <f t="shared" si="14"/>
        <v>0</v>
      </c>
    </row>
    <row r="295" spans="1:15" x14ac:dyDescent="0.15">
      <c r="A295">
        <f t="shared" si="15"/>
        <v>2004</v>
      </c>
      <c r="B295">
        <v>8</v>
      </c>
      <c r="C295">
        <f t="shared" si="13"/>
        <v>200408</v>
      </c>
      <c r="D295" s="10" t="str">
        <f>IF(AND($C295&gt;=職務経歴書!O$2,$C295&lt;=職務経歴書!O$3),"●","")</f>
        <v/>
      </c>
      <c r="E295" s="10" t="str">
        <f>IF(AND($C295&gt;=職務経歴書!P$2,$C295&lt;=職務経歴書!P$3),"●","")</f>
        <v/>
      </c>
      <c r="F295" s="10" t="str">
        <f>IF(AND($C295&gt;=職務経歴書!Q$2,$C295&lt;=職務経歴書!Q$3),"●","")</f>
        <v/>
      </c>
      <c r="G295" s="10" t="str">
        <f>IF(AND($C295&gt;=職務経歴書!R$2,$C295&lt;=職務経歴書!R$3),"●","")</f>
        <v/>
      </c>
      <c r="H295" s="10" t="str">
        <f>IF(AND($C295&gt;=職務経歴書!S$2,$C295&lt;=職務経歴書!S$3),"●","")</f>
        <v/>
      </c>
      <c r="I295" s="10" t="str">
        <f>IF(AND($C295&gt;=職務経歴書!T$2,$C295&lt;=職務経歴書!T$3),"●","")</f>
        <v/>
      </c>
      <c r="J295" s="10" t="str">
        <f>IF(AND($C295&gt;=職務経歴書!U$2,$C295&lt;=職務経歴書!U$3),"●","")</f>
        <v/>
      </c>
      <c r="K295" s="10" t="str">
        <f>IF(AND($C295&gt;=職務経歴書!V$2,$C295&lt;=職務経歴書!V$3),"●","")</f>
        <v/>
      </c>
      <c r="L295" s="10" t="str">
        <f>IF(AND($C295&gt;=職務経歴書!W$2,$C295&lt;=職務経歴書!W$3),"●","")</f>
        <v/>
      </c>
      <c r="M295" s="10" t="str">
        <f>IF(AND($C295&gt;=職務経歴書!X$2,$C295&lt;=職務経歴書!X$3),"●","")</f>
        <v/>
      </c>
      <c r="N295" s="10" t="str">
        <f>IF(AND($C295&gt;=職務経歴書!Y$2,$C295&lt;=職務経歴書!Y$3),"●","")</f>
        <v/>
      </c>
      <c r="O295" s="12">
        <f t="shared" si="14"/>
        <v>0</v>
      </c>
    </row>
    <row r="296" spans="1:15" x14ac:dyDescent="0.15">
      <c r="A296">
        <f t="shared" si="15"/>
        <v>2004</v>
      </c>
      <c r="B296">
        <v>9</v>
      </c>
      <c r="C296">
        <f t="shared" si="13"/>
        <v>200409</v>
      </c>
      <c r="D296" s="10" t="str">
        <f>IF(AND($C296&gt;=職務経歴書!O$2,$C296&lt;=職務経歴書!O$3),"●","")</f>
        <v/>
      </c>
      <c r="E296" s="10" t="str">
        <f>IF(AND($C296&gt;=職務経歴書!P$2,$C296&lt;=職務経歴書!P$3),"●","")</f>
        <v/>
      </c>
      <c r="F296" s="10" t="str">
        <f>IF(AND($C296&gt;=職務経歴書!Q$2,$C296&lt;=職務経歴書!Q$3),"●","")</f>
        <v/>
      </c>
      <c r="G296" s="10" t="str">
        <f>IF(AND($C296&gt;=職務経歴書!R$2,$C296&lt;=職務経歴書!R$3),"●","")</f>
        <v/>
      </c>
      <c r="H296" s="10" t="str">
        <f>IF(AND($C296&gt;=職務経歴書!S$2,$C296&lt;=職務経歴書!S$3),"●","")</f>
        <v/>
      </c>
      <c r="I296" s="10" t="str">
        <f>IF(AND($C296&gt;=職務経歴書!T$2,$C296&lt;=職務経歴書!T$3),"●","")</f>
        <v/>
      </c>
      <c r="J296" s="10" t="str">
        <f>IF(AND($C296&gt;=職務経歴書!U$2,$C296&lt;=職務経歴書!U$3),"●","")</f>
        <v/>
      </c>
      <c r="K296" s="10" t="str">
        <f>IF(AND($C296&gt;=職務経歴書!V$2,$C296&lt;=職務経歴書!V$3),"●","")</f>
        <v/>
      </c>
      <c r="L296" s="10" t="str">
        <f>IF(AND($C296&gt;=職務経歴書!W$2,$C296&lt;=職務経歴書!W$3),"●","")</f>
        <v/>
      </c>
      <c r="M296" s="10" t="str">
        <f>IF(AND($C296&gt;=職務経歴書!X$2,$C296&lt;=職務経歴書!X$3),"●","")</f>
        <v/>
      </c>
      <c r="N296" s="10" t="str">
        <f>IF(AND($C296&gt;=職務経歴書!Y$2,$C296&lt;=職務経歴書!Y$3),"●","")</f>
        <v/>
      </c>
      <c r="O296" s="12">
        <f t="shared" si="14"/>
        <v>0</v>
      </c>
    </row>
    <row r="297" spans="1:15" x14ac:dyDescent="0.15">
      <c r="A297">
        <f t="shared" si="15"/>
        <v>2004</v>
      </c>
      <c r="B297">
        <v>10</v>
      </c>
      <c r="C297">
        <f t="shared" si="13"/>
        <v>200410</v>
      </c>
      <c r="D297" s="10" t="str">
        <f>IF(AND($C297&gt;=職務経歴書!O$2,$C297&lt;=職務経歴書!O$3),"●","")</f>
        <v/>
      </c>
      <c r="E297" s="10" t="str">
        <f>IF(AND($C297&gt;=職務経歴書!P$2,$C297&lt;=職務経歴書!P$3),"●","")</f>
        <v/>
      </c>
      <c r="F297" s="10" t="str">
        <f>IF(AND($C297&gt;=職務経歴書!Q$2,$C297&lt;=職務経歴書!Q$3),"●","")</f>
        <v/>
      </c>
      <c r="G297" s="10" t="str">
        <f>IF(AND($C297&gt;=職務経歴書!R$2,$C297&lt;=職務経歴書!R$3),"●","")</f>
        <v/>
      </c>
      <c r="H297" s="10" t="str">
        <f>IF(AND($C297&gt;=職務経歴書!S$2,$C297&lt;=職務経歴書!S$3),"●","")</f>
        <v/>
      </c>
      <c r="I297" s="10" t="str">
        <f>IF(AND($C297&gt;=職務経歴書!T$2,$C297&lt;=職務経歴書!T$3),"●","")</f>
        <v/>
      </c>
      <c r="J297" s="10" t="str">
        <f>IF(AND($C297&gt;=職務経歴書!U$2,$C297&lt;=職務経歴書!U$3),"●","")</f>
        <v/>
      </c>
      <c r="K297" s="10" t="str">
        <f>IF(AND($C297&gt;=職務経歴書!V$2,$C297&lt;=職務経歴書!V$3),"●","")</f>
        <v/>
      </c>
      <c r="L297" s="10" t="str">
        <f>IF(AND($C297&gt;=職務経歴書!W$2,$C297&lt;=職務経歴書!W$3),"●","")</f>
        <v/>
      </c>
      <c r="M297" s="10" t="str">
        <f>IF(AND($C297&gt;=職務経歴書!X$2,$C297&lt;=職務経歴書!X$3),"●","")</f>
        <v/>
      </c>
      <c r="N297" s="10" t="str">
        <f>IF(AND($C297&gt;=職務経歴書!Y$2,$C297&lt;=職務経歴書!Y$3),"●","")</f>
        <v/>
      </c>
      <c r="O297" s="12">
        <f t="shared" si="14"/>
        <v>0</v>
      </c>
    </row>
    <row r="298" spans="1:15" x14ac:dyDescent="0.15">
      <c r="A298">
        <f t="shared" si="15"/>
        <v>2004</v>
      </c>
      <c r="B298">
        <v>11</v>
      </c>
      <c r="C298">
        <f t="shared" si="13"/>
        <v>200411</v>
      </c>
      <c r="D298" s="10" t="str">
        <f>IF(AND($C298&gt;=職務経歴書!O$2,$C298&lt;=職務経歴書!O$3),"●","")</f>
        <v/>
      </c>
      <c r="E298" s="10" t="str">
        <f>IF(AND($C298&gt;=職務経歴書!P$2,$C298&lt;=職務経歴書!P$3),"●","")</f>
        <v/>
      </c>
      <c r="F298" s="10" t="str">
        <f>IF(AND($C298&gt;=職務経歴書!Q$2,$C298&lt;=職務経歴書!Q$3),"●","")</f>
        <v/>
      </c>
      <c r="G298" s="10" t="str">
        <f>IF(AND($C298&gt;=職務経歴書!R$2,$C298&lt;=職務経歴書!R$3),"●","")</f>
        <v/>
      </c>
      <c r="H298" s="10" t="str">
        <f>IF(AND($C298&gt;=職務経歴書!S$2,$C298&lt;=職務経歴書!S$3),"●","")</f>
        <v/>
      </c>
      <c r="I298" s="10" t="str">
        <f>IF(AND($C298&gt;=職務経歴書!T$2,$C298&lt;=職務経歴書!T$3),"●","")</f>
        <v/>
      </c>
      <c r="J298" s="10" t="str">
        <f>IF(AND($C298&gt;=職務経歴書!U$2,$C298&lt;=職務経歴書!U$3),"●","")</f>
        <v/>
      </c>
      <c r="K298" s="10" t="str">
        <f>IF(AND($C298&gt;=職務経歴書!V$2,$C298&lt;=職務経歴書!V$3),"●","")</f>
        <v/>
      </c>
      <c r="L298" s="10" t="str">
        <f>IF(AND($C298&gt;=職務経歴書!W$2,$C298&lt;=職務経歴書!W$3),"●","")</f>
        <v/>
      </c>
      <c r="M298" s="10" t="str">
        <f>IF(AND($C298&gt;=職務経歴書!X$2,$C298&lt;=職務経歴書!X$3),"●","")</f>
        <v/>
      </c>
      <c r="N298" s="10" t="str">
        <f>IF(AND($C298&gt;=職務経歴書!Y$2,$C298&lt;=職務経歴書!Y$3),"●","")</f>
        <v/>
      </c>
      <c r="O298" s="12">
        <f t="shared" si="14"/>
        <v>0</v>
      </c>
    </row>
    <row r="299" spans="1:15" x14ac:dyDescent="0.15">
      <c r="A299">
        <f t="shared" si="15"/>
        <v>2004</v>
      </c>
      <c r="B299">
        <v>12</v>
      </c>
      <c r="C299">
        <f t="shared" si="13"/>
        <v>200412</v>
      </c>
      <c r="D299" s="10" t="str">
        <f>IF(AND($C299&gt;=職務経歴書!O$2,$C299&lt;=職務経歴書!O$3),"●","")</f>
        <v/>
      </c>
      <c r="E299" s="10" t="str">
        <f>IF(AND($C299&gt;=職務経歴書!P$2,$C299&lt;=職務経歴書!P$3),"●","")</f>
        <v/>
      </c>
      <c r="F299" s="10" t="str">
        <f>IF(AND($C299&gt;=職務経歴書!Q$2,$C299&lt;=職務経歴書!Q$3),"●","")</f>
        <v/>
      </c>
      <c r="G299" s="10" t="str">
        <f>IF(AND($C299&gt;=職務経歴書!R$2,$C299&lt;=職務経歴書!R$3),"●","")</f>
        <v/>
      </c>
      <c r="H299" s="10" t="str">
        <f>IF(AND($C299&gt;=職務経歴書!S$2,$C299&lt;=職務経歴書!S$3),"●","")</f>
        <v/>
      </c>
      <c r="I299" s="10" t="str">
        <f>IF(AND($C299&gt;=職務経歴書!T$2,$C299&lt;=職務経歴書!T$3),"●","")</f>
        <v/>
      </c>
      <c r="J299" s="10" t="str">
        <f>IF(AND($C299&gt;=職務経歴書!U$2,$C299&lt;=職務経歴書!U$3),"●","")</f>
        <v/>
      </c>
      <c r="K299" s="10" t="str">
        <f>IF(AND($C299&gt;=職務経歴書!V$2,$C299&lt;=職務経歴書!V$3),"●","")</f>
        <v/>
      </c>
      <c r="L299" s="10" t="str">
        <f>IF(AND($C299&gt;=職務経歴書!W$2,$C299&lt;=職務経歴書!W$3),"●","")</f>
        <v/>
      </c>
      <c r="M299" s="10" t="str">
        <f>IF(AND($C299&gt;=職務経歴書!X$2,$C299&lt;=職務経歴書!X$3),"●","")</f>
        <v/>
      </c>
      <c r="N299" s="10" t="str">
        <f>IF(AND($C299&gt;=職務経歴書!Y$2,$C299&lt;=職務経歴書!Y$3),"●","")</f>
        <v/>
      </c>
      <c r="O299" s="12">
        <f t="shared" si="14"/>
        <v>0</v>
      </c>
    </row>
    <row r="300" spans="1:15" x14ac:dyDescent="0.15">
      <c r="A300">
        <f t="shared" si="15"/>
        <v>2005</v>
      </c>
      <c r="B300">
        <v>1</v>
      </c>
      <c r="C300">
        <f t="shared" si="13"/>
        <v>200501</v>
      </c>
      <c r="D300" s="10" t="str">
        <f>IF(AND($C300&gt;=職務経歴書!O$2,$C300&lt;=職務経歴書!O$3),"●","")</f>
        <v/>
      </c>
      <c r="E300" s="10" t="str">
        <f>IF(AND($C300&gt;=職務経歴書!P$2,$C300&lt;=職務経歴書!P$3),"●","")</f>
        <v/>
      </c>
      <c r="F300" s="10" t="str">
        <f>IF(AND($C300&gt;=職務経歴書!Q$2,$C300&lt;=職務経歴書!Q$3),"●","")</f>
        <v/>
      </c>
      <c r="G300" s="10" t="str">
        <f>IF(AND($C300&gt;=職務経歴書!R$2,$C300&lt;=職務経歴書!R$3),"●","")</f>
        <v/>
      </c>
      <c r="H300" s="10" t="str">
        <f>IF(AND($C300&gt;=職務経歴書!S$2,$C300&lt;=職務経歴書!S$3),"●","")</f>
        <v/>
      </c>
      <c r="I300" s="10" t="str">
        <f>IF(AND($C300&gt;=職務経歴書!T$2,$C300&lt;=職務経歴書!T$3),"●","")</f>
        <v/>
      </c>
      <c r="J300" s="10" t="str">
        <f>IF(AND($C300&gt;=職務経歴書!U$2,$C300&lt;=職務経歴書!U$3),"●","")</f>
        <v/>
      </c>
      <c r="K300" s="10" t="str">
        <f>IF(AND($C300&gt;=職務経歴書!V$2,$C300&lt;=職務経歴書!V$3),"●","")</f>
        <v/>
      </c>
      <c r="L300" s="10" t="str">
        <f>IF(AND($C300&gt;=職務経歴書!W$2,$C300&lt;=職務経歴書!W$3),"●","")</f>
        <v/>
      </c>
      <c r="M300" s="10" t="str">
        <f>IF(AND($C300&gt;=職務経歴書!X$2,$C300&lt;=職務経歴書!X$3),"●","")</f>
        <v/>
      </c>
      <c r="N300" s="10" t="str">
        <f>IF(AND($C300&gt;=職務経歴書!Y$2,$C300&lt;=職務経歴書!Y$3),"●","")</f>
        <v/>
      </c>
      <c r="O300" s="12">
        <f t="shared" si="14"/>
        <v>0</v>
      </c>
    </row>
    <row r="301" spans="1:15" x14ac:dyDescent="0.15">
      <c r="A301">
        <f t="shared" si="15"/>
        <v>2005</v>
      </c>
      <c r="B301">
        <v>2</v>
      </c>
      <c r="C301">
        <f t="shared" si="13"/>
        <v>200502</v>
      </c>
      <c r="D301" s="10" t="str">
        <f>IF(AND($C301&gt;=職務経歴書!O$2,$C301&lt;=職務経歴書!O$3),"●","")</f>
        <v/>
      </c>
      <c r="E301" s="10" t="str">
        <f>IF(AND($C301&gt;=職務経歴書!P$2,$C301&lt;=職務経歴書!P$3),"●","")</f>
        <v/>
      </c>
      <c r="F301" s="10" t="str">
        <f>IF(AND($C301&gt;=職務経歴書!Q$2,$C301&lt;=職務経歴書!Q$3),"●","")</f>
        <v/>
      </c>
      <c r="G301" s="10" t="str">
        <f>IF(AND($C301&gt;=職務経歴書!R$2,$C301&lt;=職務経歴書!R$3),"●","")</f>
        <v/>
      </c>
      <c r="H301" s="10" t="str">
        <f>IF(AND($C301&gt;=職務経歴書!S$2,$C301&lt;=職務経歴書!S$3),"●","")</f>
        <v/>
      </c>
      <c r="I301" s="10" t="str">
        <f>IF(AND($C301&gt;=職務経歴書!T$2,$C301&lt;=職務経歴書!T$3),"●","")</f>
        <v/>
      </c>
      <c r="J301" s="10" t="str">
        <f>IF(AND($C301&gt;=職務経歴書!U$2,$C301&lt;=職務経歴書!U$3),"●","")</f>
        <v/>
      </c>
      <c r="K301" s="10" t="str">
        <f>IF(AND($C301&gt;=職務経歴書!V$2,$C301&lt;=職務経歴書!V$3),"●","")</f>
        <v/>
      </c>
      <c r="L301" s="10" t="str">
        <f>IF(AND($C301&gt;=職務経歴書!W$2,$C301&lt;=職務経歴書!W$3),"●","")</f>
        <v/>
      </c>
      <c r="M301" s="10" t="str">
        <f>IF(AND($C301&gt;=職務経歴書!X$2,$C301&lt;=職務経歴書!X$3),"●","")</f>
        <v/>
      </c>
      <c r="N301" s="10" t="str">
        <f>IF(AND($C301&gt;=職務経歴書!Y$2,$C301&lt;=職務経歴書!Y$3),"●","")</f>
        <v/>
      </c>
      <c r="O301" s="12">
        <f t="shared" si="14"/>
        <v>0</v>
      </c>
    </row>
    <row r="302" spans="1:15" x14ac:dyDescent="0.15">
      <c r="A302">
        <f t="shared" si="15"/>
        <v>2005</v>
      </c>
      <c r="B302">
        <v>3</v>
      </c>
      <c r="C302">
        <f t="shared" si="13"/>
        <v>200503</v>
      </c>
      <c r="D302" s="10" t="str">
        <f>IF(AND($C302&gt;=職務経歴書!O$2,$C302&lt;=職務経歴書!O$3),"●","")</f>
        <v/>
      </c>
      <c r="E302" s="10" t="str">
        <f>IF(AND($C302&gt;=職務経歴書!P$2,$C302&lt;=職務経歴書!P$3),"●","")</f>
        <v/>
      </c>
      <c r="F302" s="10" t="str">
        <f>IF(AND($C302&gt;=職務経歴書!Q$2,$C302&lt;=職務経歴書!Q$3),"●","")</f>
        <v/>
      </c>
      <c r="G302" s="10" t="str">
        <f>IF(AND($C302&gt;=職務経歴書!R$2,$C302&lt;=職務経歴書!R$3),"●","")</f>
        <v/>
      </c>
      <c r="H302" s="10" t="str">
        <f>IF(AND($C302&gt;=職務経歴書!S$2,$C302&lt;=職務経歴書!S$3),"●","")</f>
        <v/>
      </c>
      <c r="I302" s="10" t="str">
        <f>IF(AND($C302&gt;=職務経歴書!T$2,$C302&lt;=職務経歴書!T$3),"●","")</f>
        <v/>
      </c>
      <c r="J302" s="10" t="str">
        <f>IF(AND($C302&gt;=職務経歴書!U$2,$C302&lt;=職務経歴書!U$3),"●","")</f>
        <v/>
      </c>
      <c r="K302" s="10" t="str">
        <f>IF(AND($C302&gt;=職務経歴書!V$2,$C302&lt;=職務経歴書!V$3),"●","")</f>
        <v/>
      </c>
      <c r="L302" s="10" t="str">
        <f>IF(AND($C302&gt;=職務経歴書!W$2,$C302&lt;=職務経歴書!W$3),"●","")</f>
        <v/>
      </c>
      <c r="M302" s="10" t="str">
        <f>IF(AND($C302&gt;=職務経歴書!X$2,$C302&lt;=職務経歴書!X$3),"●","")</f>
        <v/>
      </c>
      <c r="N302" s="10" t="str">
        <f>IF(AND($C302&gt;=職務経歴書!Y$2,$C302&lt;=職務経歴書!Y$3),"●","")</f>
        <v/>
      </c>
      <c r="O302" s="12">
        <f t="shared" si="14"/>
        <v>0</v>
      </c>
    </row>
    <row r="303" spans="1:15" x14ac:dyDescent="0.15">
      <c r="A303">
        <f t="shared" si="15"/>
        <v>2005</v>
      </c>
      <c r="B303">
        <v>4</v>
      </c>
      <c r="C303">
        <f t="shared" si="13"/>
        <v>200504</v>
      </c>
      <c r="D303" s="10" t="str">
        <f>IF(AND($C303&gt;=職務経歴書!O$2,$C303&lt;=職務経歴書!O$3),"●","")</f>
        <v/>
      </c>
      <c r="E303" s="10" t="str">
        <f>IF(AND($C303&gt;=職務経歴書!P$2,$C303&lt;=職務経歴書!P$3),"●","")</f>
        <v/>
      </c>
      <c r="F303" s="10" t="str">
        <f>IF(AND($C303&gt;=職務経歴書!Q$2,$C303&lt;=職務経歴書!Q$3),"●","")</f>
        <v/>
      </c>
      <c r="G303" s="10" t="str">
        <f>IF(AND($C303&gt;=職務経歴書!R$2,$C303&lt;=職務経歴書!R$3),"●","")</f>
        <v/>
      </c>
      <c r="H303" s="10" t="str">
        <f>IF(AND($C303&gt;=職務経歴書!S$2,$C303&lt;=職務経歴書!S$3),"●","")</f>
        <v/>
      </c>
      <c r="I303" s="10" t="str">
        <f>IF(AND($C303&gt;=職務経歴書!T$2,$C303&lt;=職務経歴書!T$3),"●","")</f>
        <v/>
      </c>
      <c r="J303" s="10" t="str">
        <f>IF(AND($C303&gt;=職務経歴書!U$2,$C303&lt;=職務経歴書!U$3),"●","")</f>
        <v/>
      </c>
      <c r="K303" s="10" t="str">
        <f>IF(AND($C303&gt;=職務経歴書!V$2,$C303&lt;=職務経歴書!V$3),"●","")</f>
        <v/>
      </c>
      <c r="L303" s="10" t="str">
        <f>IF(AND($C303&gt;=職務経歴書!W$2,$C303&lt;=職務経歴書!W$3),"●","")</f>
        <v/>
      </c>
      <c r="M303" s="10" t="str">
        <f>IF(AND($C303&gt;=職務経歴書!X$2,$C303&lt;=職務経歴書!X$3),"●","")</f>
        <v/>
      </c>
      <c r="N303" s="10" t="str">
        <f>IF(AND($C303&gt;=職務経歴書!Y$2,$C303&lt;=職務経歴書!Y$3),"●","")</f>
        <v/>
      </c>
      <c r="O303" s="12">
        <f t="shared" si="14"/>
        <v>0</v>
      </c>
    </row>
    <row r="304" spans="1:15" x14ac:dyDescent="0.15">
      <c r="A304">
        <f t="shared" si="15"/>
        <v>2005</v>
      </c>
      <c r="B304">
        <v>5</v>
      </c>
      <c r="C304">
        <f t="shared" si="13"/>
        <v>200505</v>
      </c>
      <c r="D304" s="10" t="str">
        <f>IF(AND($C304&gt;=職務経歴書!O$2,$C304&lt;=職務経歴書!O$3),"●","")</f>
        <v/>
      </c>
      <c r="E304" s="10" t="str">
        <f>IF(AND($C304&gt;=職務経歴書!P$2,$C304&lt;=職務経歴書!P$3),"●","")</f>
        <v/>
      </c>
      <c r="F304" s="10" t="str">
        <f>IF(AND($C304&gt;=職務経歴書!Q$2,$C304&lt;=職務経歴書!Q$3),"●","")</f>
        <v/>
      </c>
      <c r="G304" s="10" t="str">
        <f>IF(AND($C304&gt;=職務経歴書!R$2,$C304&lt;=職務経歴書!R$3),"●","")</f>
        <v/>
      </c>
      <c r="H304" s="10" t="str">
        <f>IF(AND($C304&gt;=職務経歴書!S$2,$C304&lt;=職務経歴書!S$3),"●","")</f>
        <v/>
      </c>
      <c r="I304" s="10" t="str">
        <f>IF(AND($C304&gt;=職務経歴書!T$2,$C304&lt;=職務経歴書!T$3),"●","")</f>
        <v/>
      </c>
      <c r="J304" s="10" t="str">
        <f>IF(AND($C304&gt;=職務経歴書!U$2,$C304&lt;=職務経歴書!U$3),"●","")</f>
        <v/>
      </c>
      <c r="K304" s="10" t="str">
        <f>IF(AND($C304&gt;=職務経歴書!V$2,$C304&lt;=職務経歴書!V$3),"●","")</f>
        <v/>
      </c>
      <c r="L304" s="10" t="str">
        <f>IF(AND($C304&gt;=職務経歴書!W$2,$C304&lt;=職務経歴書!W$3),"●","")</f>
        <v/>
      </c>
      <c r="M304" s="10" t="str">
        <f>IF(AND($C304&gt;=職務経歴書!X$2,$C304&lt;=職務経歴書!X$3),"●","")</f>
        <v/>
      </c>
      <c r="N304" s="10" t="str">
        <f>IF(AND($C304&gt;=職務経歴書!Y$2,$C304&lt;=職務経歴書!Y$3),"●","")</f>
        <v/>
      </c>
      <c r="O304" s="12">
        <f t="shared" si="14"/>
        <v>0</v>
      </c>
    </row>
    <row r="305" spans="1:15" x14ac:dyDescent="0.15">
      <c r="A305">
        <f t="shared" si="15"/>
        <v>2005</v>
      </c>
      <c r="B305">
        <v>6</v>
      </c>
      <c r="C305">
        <f t="shared" si="13"/>
        <v>200506</v>
      </c>
      <c r="D305" s="10" t="str">
        <f>IF(AND($C305&gt;=職務経歴書!O$2,$C305&lt;=職務経歴書!O$3),"●","")</f>
        <v/>
      </c>
      <c r="E305" s="10" t="str">
        <f>IF(AND($C305&gt;=職務経歴書!P$2,$C305&lt;=職務経歴書!P$3),"●","")</f>
        <v/>
      </c>
      <c r="F305" s="10" t="str">
        <f>IF(AND($C305&gt;=職務経歴書!Q$2,$C305&lt;=職務経歴書!Q$3),"●","")</f>
        <v/>
      </c>
      <c r="G305" s="10" t="str">
        <f>IF(AND($C305&gt;=職務経歴書!R$2,$C305&lt;=職務経歴書!R$3),"●","")</f>
        <v/>
      </c>
      <c r="H305" s="10" t="str">
        <f>IF(AND($C305&gt;=職務経歴書!S$2,$C305&lt;=職務経歴書!S$3),"●","")</f>
        <v/>
      </c>
      <c r="I305" s="10" t="str">
        <f>IF(AND($C305&gt;=職務経歴書!T$2,$C305&lt;=職務経歴書!T$3),"●","")</f>
        <v/>
      </c>
      <c r="J305" s="10" t="str">
        <f>IF(AND($C305&gt;=職務経歴書!U$2,$C305&lt;=職務経歴書!U$3),"●","")</f>
        <v/>
      </c>
      <c r="K305" s="10" t="str">
        <f>IF(AND($C305&gt;=職務経歴書!V$2,$C305&lt;=職務経歴書!V$3),"●","")</f>
        <v/>
      </c>
      <c r="L305" s="10" t="str">
        <f>IF(AND($C305&gt;=職務経歴書!W$2,$C305&lt;=職務経歴書!W$3),"●","")</f>
        <v/>
      </c>
      <c r="M305" s="10" t="str">
        <f>IF(AND($C305&gt;=職務経歴書!X$2,$C305&lt;=職務経歴書!X$3),"●","")</f>
        <v/>
      </c>
      <c r="N305" s="10" t="str">
        <f>IF(AND($C305&gt;=職務経歴書!Y$2,$C305&lt;=職務経歴書!Y$3),"●","")</f>
        <v/>
      </c>
      <c r="O305" s="12">
        <f t="shared" si="14"/>
        <v>0</v>
      </c>
    </row>
    <row r="306" spans="1:15" x14ac:dyDescent="0.15">
      <c r="A306">
        <f t="shared" si="15"/>
        <v>2005</v>
      </c>
      <c r="B306">
        <v>7</v>
      </c>
      <c r="C306">
        <f t="shared" si="13"/>
        <v>200507</v>
      </c>
      <c r="D306" s="10" t="str">
        <f>IF(AND($C306&gt;=職務経歴書!O$2,$C306&lt;=職務経歴書!O$3),"●","")</f>
        <v/>
      </c>
      <c r="E306" s="10" t="str">
        <f>IF(AND($C306&gt;=職務経歴書!P$2,$C306&lt;=職務経歴書!P$3),"●","")</f>
        <v/>
      </c>
      <c r="F306" s="10" t="str">
        <f>IF(AND($C306&gt;=職務経歴書!Q$2,$C306&lt;=職務経歴書!Q$3),"●","")</f>
        <v/>
      </c>
      <c r="G306" s="10" t="str">
        <f>IF(AND($C306&gt;=職務経歴書!R$2,$C306&lt;=職務経歴書!R$3),"●","")</f>
        <v/>
      </c>
      <c r="H306" s="10" t="str">
        <f>IF(AND($C306&gt;=職務経歴書!S$2,$C306&lt;=職務経歴書!S$3),"●","")</f>
        <v/>
      </c>
      <c r="I306" s="10" t="str">
        <f>IF(AND($C306&gt;=職務経歴書!T$2,$C306&lt;=職務経歴書!T$3),"●","")</f>
        <v/>
      </c>
      <c r="J306" s="10" t="str">
        <f>IF(AND($C306&gt;=職務経歴書!U$2,$C306&lt;=職務経歴書!U$3),"●","")</f>
        <v/>
      </c>
      <c r="K306" s="10" t="str">
        <f>IF(AND($C306&gt;=職務経歴書!V$2,$C306&lt;=職務経歴書!V$3),"●","")</f>
        <v/>
      </c>
      <c r="L306" s="10" t="str">
        <f>IF(AND($C306&gt;=職務経歴書!W$2,$C306&lt;=職務経歴書!W$3),"●","")</f>
        <v/>
      </c>
      <c r="M306" s="10" t="str">
        <f>IF(AND($C306&gt;=職務経歴書!X$2,$C306&lt;=職務経歴書!X$3),"●","")</f>
        <v/>
      </c>
      <c r="N306" s="10" t="str">
        <f>IF(AND($C306&gt;=職務経歴書!Y$2,$C306&lt;=職務経歴書!Y$3),"●","")</f>
        <v/>
      </c>
      <c r="O306" s="12">
        <f t="shared" si="14"/>
        <v>0</v>
      </c>
    </row>
    <row r="307" spans="1:15" x14ac:dyDescent="0.15">
      <c r="A307">
        <f t="shared" si="15"/>
        <v>2005</v>
      </c>
      <c r="B307">
        <v>8</v>
      </c>
      <c r="C307">
        <f t="shared" si="13"/>
        <v>200508</v>
      </c>
      <c r="D307" s="10" t="str">
        <f>IF(AND($C307&gt;=職務経歴書!O$2,$C307&lt;=職務経歴書!O$3),"●","")</f>
        <v/>
      </c>
      <c r="E307" s="10" t="str">
        <f>IF(AND($C307&gt;=職務経歴書!P$2,$C307&lt;=職務経歴書!P$3),"●","")</f>
        <v/>
      </c>
      <c r="F307" s="10" t="str">
        <f>IF(AND($C307&gt;=職務経歴書!Q$2,$C307&lt;=職務経歴書!Q$3),"●","")</f>
        <v/>
      </c>
      <c r="G307" s="10" t="str">
        <f>IF(AND($C307&gt;=職務経歴書!R$2,$C307&lt;=職務経歴書!R$3),"●","")</f>
        <v/>
      </c>
      <c r="H307" s="10" t="str">
        <f>IF(AND($C307&gt;=職務経歴書!S$2,$C307&lt;=職務経歴書!S$3),"●","")</f>
        <v/>
      </c>
      <c r="I307" s="10" t="str">
        <f>IF(AND($C307&gt;=職務経歴書!T$2,$C307&lt;=職務経歴書!T$3),"●","")</f>
        <v/>
      </c>
      <c r="J307" s="10" t="str">
        <f>IF(AND($C307&gt;=職務経歴書!U$2,$C307&lt;=職務経歴書!U$3),"●","")</f>
        <v/>
      </c>
      <c r="K307" s="10" t="str">
        <f>IF(AND($C307&gt;=職務経歴書!V$2,$C307&lt;=職務経歴書!V$3),"●","")</f>
        <v/>
      </c>
      <c r="L307" s="10" t="str">
        <f>IF(AND($C307&gt;=職務経歴書!W$2,$C307&lt;=職務経歴書!W$3),"●","")</f>
        <v/>
      </c>
      <c r="M307" s="10" t="str">
        <f>IF(AND($C307&gt;=職務経歴書!X$2,$C307&lt;=職務経歴書!X$3),"●","")</f>
        <v/>
      </c>
      <c r="N307" s="10" t="str">
        <f>IF(AND($C307&gt;=職務経歴書!Y$2,$C307&lt;=職務経歴書!Y$3),"●","")</f>
        <v/>
      </c>
      <c r="O307" s="12">
        <f t="shared" si="14"/>
        <v>0</v>
      </c>
    </row>
    <row r="308" spans="1:15" x14ac:dyDescent="0.15">
      <c r="A308">
        <f t="shared" si="15"/>
        <v>2005</v>
      </c>
      <c r="B308">
        <v>9</v>
      </c>
      <c r="C308">
        <f t="shared" si="13"/>
        <v>200509</v>
      </c>
      <c r="D308" s="10" t="str">
        <f>IF(AND($C308&gt;=職務経歴書!O$2,$C308&lt;=職務経歴書!O$3),"●","")</f>
        <v/>
      </c>
      <c r="E308" s="10" t="str">
        <f>IF(AND($C308&gt;=職務経歴書!P$2,$C308&lt;=職務経歴書!P$3),"●","")</f>
        <v/>
      </c>
      <c r="F308" s="10" t="str">
        <f>IF(AND($C308&gt;=職務経歴書!Q$2,$C308&lt;=職務経歴書!Q$3),"●","")</f>
        <v/>
      </c>
      <c r="G308" s="10" t="str">
        <f>IF(AND($C308&gt;=職務経歴書!R$2,$C308&lt;=職務経歴書!R$3),"●","")</f>
        <v/>
      </c>
      <c r="H308" s="10" t="str">
        <f>IF(AND($C308&gt;=職務経歴書!S$2,$C308&lt;=職務経歴書!S$3),"●","")</f>
        <v/>
      </c>
      <c r="I308" s="10" t="str">
        <f>IF(AND($C308&gt;=職務経歴書!T$2,$C308&lt;=職務経歴書!T$3),"●","")</f>
        <v/>
      </c>
      <c r="J308" s="10" t="str">
        <f>IF(AND($C308&gt;=職務経歴書!U$2,$C308&lt;=職務経歴書!U$3),"●","")</f>
        <v/>
      </c>
      <c r="K308" s="10" t="str">
        <f>IF(AND($C308&gt;=職務経歴書!V$2,$C308&lt;=職務経歴書!V$3),"●","")</f>
        <v/>
      </c>
      <c r="L308" s="10" t="str">
        <f>IF(AND($C308&gt;=職務経歴書!W$2,$C308&lt;=職務経歴書!W$3),"●","")</f>
        <v/>
      </c>
      <c r="M308" s="10" t="str">
        <f>IF(AND($C308&gt;=職務経歴書!X$2,$C308&lt;=職務経歴書!X$3),"●","")</f>
        <v/>
      </c>
      <c r="N308" s="10" t="str">
        <f>IF(AND($C308&gt;=職務経歴書!Y$2,$C308&lt;=職務経歴書!Y$3),"●","")</f>
        <v/>
      </c>
      <c r="O308" s="12">
        <f t="shared" si="14"/>
        <v>0</v>
      </c>
    </row>
    <row r="309" spans="1:15" x14ac:dyDescent="0.15">
      <c r="A309">
        <f t="shared" si="15"/>
        <v>2005</v>
      </c>
      <c r="B309">
        <v>10</v>
      </c>
      <c r="C309">
        <f t="shared" si="13"/>
        <v>200510</v>
      </c>
      <c r="D309" s="10" t="str">
        <f>IF(AND($C309&gt;=職務経歴書!O$2,$C309&lt;=職務経歴書!O$3),"●","")</f>
        <v/>
      </c>
      <c r="E309" s="10" t="str">
        <f>IF(AND($C309&gt;=職務経歴書!P$2,$C309&lt;=職務経歴書!P$3),"●","")</f>
        <v/>
      </c>
      <c r="F309" s="10" t="str">
        <f>IF(AND($C309&gt;=職務経歴書!Q$2,$C309&lt;=職務経歴書!Q$3),"●","")</f>
        <v/>
      </c>
      <c r="G309" s="10" t="str">
        <f>IF(AND($C309&gt;=職務経歴書!R$2,$C309&lt;=職務経歴書!R$3),"●","")</f>
        <v/>
      </c>
      <c r="H309" s="10" t="str">
        <f>IF(AND($C309&gt;=職務経歴書!S$2,$C309&lt;=職務経歴書!S$3),"●","")</f>
        <v/>
      </c>
      <c r="I309" s="10" t="str">
        <f>IF(AND($C309&gt;=職務経歴書!T$2,$C309&lt;=職務経歴書!T$3),"●","")</f>
        <v/>
      </c>
      <c r="J309" s="10" t="str">
        <f>IF(AND($C309&gt;=職務経歴書!U$2,$C309&lt;=職務経歴書!U$3),"●","")</f>
        <v/>
      </c>
      <c r="K309" s="10" t="str">
        <f>IF(AND($C309&gt;=職務経歴書!V$2,$C309&lt;=職務経歴書!V$3),"●","")</f>
        <v/>
      </c>
      <c r="L309" s="10" t="str">
        <f>IF(AND($C309&gt;=職務経歴書!W$2,$C309&lt;=職務経歴書!W$3),"●","")</f>
        <v/>
      </c>
      <c r="M309" s="10" t="str">
        <f>IF(AND($C309&gt;=職務経歴書!X$2,$C309&lt;=職務経歴書!X$3),"●","")</f>
        <v/>
      </c>
      <c r="N309" s="10" t="str">
        <f>IF(AND($C309&gt;=職務経歴書!Y$2,$C309&lt;=職務経歴書!Y$3),"●","")</f>
        <v/>
      </c>
      <c r="O309" s="12">
        <f t="shared" si="14"/>
        <v>0</v>
      </c>
    </row>
    <row r="310" spans="1:15" x14ac:dyDescent="0.15">
      <c r="A310">
        <f t="shared" si="15"/>
        <v>2005</v>
      </c>
      <c r="B310">
        <v>11</v>
      </c>
      <c r="C310">
        <f t="shared" si="13"/>
        <v>200511</v>
      </c>
      <c r="D310" s="10" t="str">
        <f>IF(AND($C310&gt;=職務経歴書!O$2,$C310&lt;=職務経歴書!O$3),"●","")</f>
        <v/>
      </c>
      <c r="E310" s="10" t="str">
        <f>IF(AND($C310&gt;=職務経歴書!P$2,$C310&lt;=職務経歴書!P$3),"●","")</f>
        <v/>
      </c>
      <c r="F310" s="10" t="str">
        <f>IF(AND($C310&gt;=職務経歴書!Q$2,$C310&lt;=職務経歴書!Q$3),"●","")</f>
        <v/>
      </c>
      <c r="G310" s="10" t="str">
        <f>IF(AND($C310&gt;=職務経歴書!R$2,$C310&lt;=職務経歴書!R$3),"●","")</f>
        <v/>
      </c>
      <c r="H310" s="10" t="str">
        <f>IF(AND($C310&gt;=職務経歴書!S$2,$C310&lt;=職務経歴書!S$3),"●","")</f>
        <v/>
      </c>
      <c r="I310" s="10" t="str">
        <f>IF(AND($C310&gt;=職務経歴書!T$2,$C310&lt;=職務経歴書!T$3),"●","")</f>
        <v/>
      </c>
      <c r="J310" s="10" t="str">
        <f>IF(AND($C310&gt;=職務経歴書!U$2,$C310&lt;=職務経歴書!U$3),"●","")</f>
        <v/>
      </c>
      <c r="K310" s="10" t="str">
        <f>IF(AND($C310&gt;=職務経歴書!V$2,$C310&lt;=職務経歴書!V$3),"●","")</f>
        <v/>
      </c>
      <c r="L310" s="10" t="str">
        <f>IF(AND($C310&gt;=職務経歴書!W$2,$C310&lt;=職務経歴書!W$3),"●","")</f>
        <v/>
      </c>
      <c r="M310" s="10" t="str">
        <f>IF(AND($C310&gt;=職務経歴書!X$2,$C310&lt;=職務経歴書!X$3),"●","")</f>
        <v/>
      </c>
      <c r="N310" s="10" t="str">
        <f>IF(AND($C310&gt;=職務経歴書!Y$2,$C310&lt;=職務経歴書!Y$3),"●","")</f>
        <v/>
      </c>
      <c r="O310" s="12">
        <f t="shared" si="14"/>
        <v>0</v>
      </c>
    </row>
    <row r="311" spans="1:15" x14ac:dyDescent="0.15">
      <c r="A311">
        <f t="shared" si="15"/>
        <v>2005</v>
      </c>
      <c r="B311">
        <v>12</v>
      </c>
      <c r="C311">
        <f t="shared" si="13"/>
        <v>200512</v>
      </c>
      <c r="D311" s="10" t="str">
        <f>IF(AND($C311&gt;=職務経歴書!O$2,$C311&lt;=職務経歴書!O$3),"●","")</f>
        <v/>
      </c>
      <c r="E311" s="10" t="str">
        <f>IF(AND($C311&gt;=職務経歴書!P$2,$C311&lt;=職務経歴書!P$3),"●","")</f>
        <v/>
      </c>
      <c r="F311" s="10" t="str">
        <f>IF(AND($C311&gt;=職務経歴書!Q$2,$C311&lt;=職務経歴書!Q$3),"●","")</f>
        <v/>
      </c>
      <c r="G311" s="10" t="str">
        <f>IF(AND($C311&gt;=職務経歴書!R$2,$C311&lt;=職務経歴書!R$3),"●","")</f>
        <v/>
      </c>
      <c r="H311" s="10" t="str">
        <f>IF(AND($C311&gt;=職務経歴書!S$2,$C311&lt;=職務経歴書!S$3),"●","")</f>
        <v/>
      </c>
      <c r="I311" s="10" t="str">
        <f>IF(AND($C311&gt;=職務経歴書!T$2,$C311&lt;=職務経歴書!T$3),"●","")</f>
        <v/>
      </c>
      <c r="J311" s="10" t="str">
        <f>IF(AND($C311&gt;=職務経歴書!U$2,$C311&lt;=職務経歴書!U$3),"●","")</f>
        <v/>
      </c>
      <c r="K311" s="10" t="str">
        <f>IF(AND($C311&gt;=職務経歴書!V$2,$C311&lt;=職務経歴書!V$3),"●","")</f>
        <v/>
      </c>
      <c r="L311" s="10" t="str">
        <f>IF(AND($C311&gt;=職務経歴書!W$2,$C311&lt;=職務経歴書!W$3),"●","")</f>
        <v/>
      </c>
      <c r="M311" s="10" t="str">
        <f>IF(AND($C311&gt;=職務経歴書!X$2,$C311&lt;=職務経歴書!X$3),"●","")</f>
        <v/>
      </c>
      <c r="N311" s="10" t="str">
        <f>IF(AND($C311&gt;=職務経歴書!Y$2,$C311&lt;=職務経歴書!Y$3),"●","")</f>
        <v/>
      </c>
      <c r="O311" s="12">
        <f t="shared" si="14"/>
        <v>0</v>
      </c>
    </row>
    <row r="312" spans="1:15" x14ac:dyDescent="0.15">
      <c r="A312">
        <f t="shared" si="15"/>
        <v>2006</v>
      </c>
      <c r="B312">
        <v>1</v>
      </c>
      <c r="C312">
        <f t="shared" si="13"/>
        <v>200601</v>
      </c>
      <c r="D312" s="10" t="str">
        <f>IF(AND($C312&gt;=職務経歴書!O$2,$C312&lt;=職務経歴書!O$3),"●","")</f>
        <v/>
      </c>
      <c r="E312" s="10" t="str">
        <f>IF(AND($C312&gt;=職務経歴書!P$2,$C312&lt;=職務経歴書!P$3),"●","")</f>
        <v/>
      </c>
      <c r="F312" s="10" t="str">
        <f>IF(AND($C312&gt;=職務経歴書!Q$2,$C312&lt;=職務経歴書!Q$3),"●","")</f>
        <v/>
      </c>
      <c r="G312" s="10" t="str">
        <f>IF(AND($C312&gt;=職務経歴書!R$2,$C312&lt;=職務経歴書!R$3),"●","")</f>
        <v/>
      </c>
      <c r="H312" s="10" t="str">
        <f>IF(AND($C312&gt;=職務経歴書!S$2,$C312&lt;=職務経歴書!S$3),"●","")</f>
        <v/>
      </c>
      <c r="I312" s="10" t="str">
        <f>IF(AND($C312&gt;=職務経歴書!T$2,$C312&lt;=職務経歴書!T$3),"●","")</f>
        <v/>
      </c>
      <c r="J312" s="10" t="str">
        <f>IF(AND($C312&gt;=職務経歴書!U$2,$C312&lt;=職務経歴書!U$3),"●","")</f>
        <v/>
      </c>
      <c r="K312" s="10" t="str">
        <f>IF(AND($C312&gt;=職務経歴書!V$2,$C312&lt;=職務経歴書!V$3),"●","")</f>
        <v/>
      </c>
      <c r="L312" s="10" t="str">
        <f>IF(AND($C312&gt;=職務経歴書!W$2,$C312&lt;=職務経歴書!W$3),"●","")</f>
        <v/>
      </c>
      <c r="M312" s="10" t="str">
        <f>IF(AND($C312&gt;=職務経歴書!X$2,$C312&lt;=職務経歴書!X$3),"●","")</f>
        <v/>
      </c>
      <c r="N312" s="10" t="str">
        <f>IF(AND($C312&gt;=職務経歴書!Y$2,$C312&lt;=職務経歴書!Y$3),"●","")</f>
        <v/>
      </c>
      <c r="O312" s="12">
        <f t="shared" si="14"/>
        <v>0</v>
      </c>
    </row>
    <row r="313" spans="1:15" x14ac:dyDescent="0.15">
      <c r="A313">
        <f t="shared" si="15"/>
        <v>2006</v>
      </c>
      <c r="B313">
        <v>2</v>
      </c>
      <c r="C313">
        <f t="shared" si="13"/>
        <v>200602</v>
      </c>
      <c r="D313" s="10" t="str">
        <f>IF(AND($C313&gt;=職務経歴書!O$2,$C313&lt;=職務経歴書!O$3),"●","")</f>
        <v/>
      </c>
      <c r="E313" s="10" t="str">
        <f>IF(AND($C313&gt;=職務経歴書!P$2,$C313&lt;=職務経歴書!P$3),"●","")</f>
        <v/>
      </c>
      <c r="F313" s="10" t="str">
        <f>IF(AND($C313&gt;=職務経歴書!Q$2,$C313&lt;=職務経歴書!Q$3),"●","")</f>
        <v/>
      </c>
      <c r="G313" s="10" t="str">
        <f>IF(AND($C313&gt;=職務経歴書!R$2,$C313&lt;=職務経歴書!R$3),"●","")</f>
        <v/>
      </c>
      <c r="H313" s="10" t="str">
        <f>IF(AND($C313&gt;=職務経歴書!S$2,$C313&lt;=職務経歴書!S$3),"●","")</f>
        <v/>
      </c>
      <c r="I313" s="10" t="str">
        <f>IF(AND($C313&gt;=職務経歴書!T$2,$C313&lt;=職務経歴書!T$3),"●","")</f>
        <v/>
      </c>
      <c r="J313" s="10" t="str">
        <f>IF(AND($C313&gt;=職務経歴書!U$2,$C313&lt;=職務経歴書!U$3),"●","")</f>
        <v/>
      </c>
      <c r="K313" s="10" t="str">
        <f>IF(AND($C313&gt;=職務経歴書!V$2,$C313&lt;=職務経歴書!V$3),"●","")</f>
        <v/>
      </c>
      <c r="L313" s="10" t="str">
        <f>IF(AND($C313&gt;=職務経歴書!W$2,$C313&lt;=職務経歴書!W$3),"●","")</f>
        <v/>
      </c>
      <c r="M313" s="10" t="str">
        <f>IF(AND($C313&gt;=職務経歴書!X$2,$C313&lt;=職務経歴書!X$3),"●","")</f>
        <v/>
      </c>
      <c r="N313" s="10" t="str">
        <f>IF(AND($C313&gt;=職務経歴書!Y$2,$C313&lt;=職務経歴書!Y$3),"●","")</f>
        <v/>
      </c>
      <c r="O313" s="12">
        <f t="shared" si="14"/>
        <v>0</v>
      </c>
    </row>
    <row r="314" spans="1:15" x14ac:dyDescent="0.15">
      <c r="A314">
        <f t="shared" si="15"/>
        <v>2006</v>
      </c>
      <c r="B314">
        <v>3</v>
      </c>
      <c r="C314">
        <f t="shared" si="13"/>
        <v>200603</v>
      </c>
      <c r="D314" s="10" t="str">
        <f>IF(AND($C314&gt;=職務経歴書!O$2,$C314&lt;=職務経歴書!O$3),"●","")</f>
        <v/>
      </c>
      <c r="E314" s="10" t="str">
        <f>IF(AND($C314&gt;=職務経歴書!P$2,$C314&lt;=職務経歴書!P$3),"●","")</f>
        <v/>
      </c>
      <c r="F314" s="10" t="str">
        <f>IF(AND($C314&gt;=職務経歴書!Q$2,$C314&lt;=職務経歴書!Q$3),"●","")</f>
        <v/>
      </c>
      <c r="G314" s="10" t="str">
        <f>IF(AND($C314&gt;=職務経歴書!R$2,$C314&lt;=職務経歴書!R$3),"●","")</f>
        <v/>
      </c>
      <c r="H314" s="10" t="str">
        <f>IF(AND($C314&gt;=職務経歴書!S$2,$C314&lt;=職務経歴書!S$3),"●","")</f>
        <v/>
      </c>
      <c r="I314" s="10" t="str">
        <f>IF(AND($C314&gt;=職務経歴書!T$2,$C314&lt;=職務経歴書!T$3),"●","")</f>
        <v/>
      </c>
      <c r="J314" s="10" t="str">
        <f>IF(AND($C314&gt;=職務経歴書!U$2,$C314&lt;=職務経歴書!U$3),"●","")</f>
        <v/>
      </c>
      <c r="K314" s="10" t="str">
        <f>IF(AND($C314&gt;=職務経歴書!V$2,$C314&lt;=職務経歴書!V$3),"●","")</f>
        <v/>
      </c>
      <c r="L314" s="10" t="str">
        <f>IF(AND($C314&gt;=職務経歴書!W$2,$C314&lt;=職務経歴書!W$3),"●","")</f>
        <v/>
      </c>
      <c r="M314" s="10" t="str">
        <f>IF(AND($C314&gt;=職務経歴書!X$2,$C314&lt;=職務経歴書!X$3),"●","")</f>
        <v/>
      </c>
      <c r="N314" s="10" t="str">
        <f>IF(AND($C314&gt;=職務経歴書!Y$2,$C314&lt;=職務経歴書!Y$3),"●","")</f>
        <v/>
      </c>
      <c r="O314" s="12">
        <f t="shared" si="14"/>
        <v>0</v>
      </c>
    </row>
    <row r="315" spans="1:15" x14ac:dyDescent="0.15">
      <c r="A315">
        <f t="shared" si="15"/>
        <v>2006</v>
      </c>
      <c r="B315">
        <v>4</v>
      </c>
      <c r="C315">
        <f t="shared" si="13"/>
        <v>200604</v>
      </c>
      <c r="D315" s="10" t="str">
        <f>IF(AND($C315&gt;=職務経歴書!O$2,$C315&lt;=職務経歴書!O$3),"●","")</f>
        <v/>
      </c>
      <c r="E315" s="10" t="str">
        <f>IF(AND($C315&gt;=職務経歴書!P$2,$C315&lt;=職務経歴書!P$3),"●","")</f>
        <v/>
      </c>
      <c r="F315" s="10" t="str">
        <f>IF(AND($C315&gt;=職務経歴書!Q$2,$C315&lt;=職務経歴書!Q$3),"●","")</f>
        <v/>
      </c>
      <c r="G315" s="10" t="str">
        <f>IF(AND($C315&gt;=職務経歴書!R$2,$C315&lt;=職務経歴書!R$3),"●","")</f>
        <v/>
      </c>
      <c r="H315" s="10" t="str">
        <f>IF(AND($C315&gt;=職務経歴書!S$2,$C315&lt;=職務経歴書!S$3),"●","")</f>
        <v/>
      </c>
      <c r="I315" s="10" t="str">
        <f>IF(AND($C315&gt;=職務経歴書!T$2,$C315&lt;=職務経歴書!T$3),"●","")</f>
        <v/>
      </c>
      <c r="J315" s="10" t="str">
        <f>IF(AND($C315&gt;=職務経歴書!U$2,$C315&lt;=職務経歴書!U$3),"●","")</f>
        <v/>
      </c>
      <c r="K315" s="10" t="str">
        <f>IF(AND($C315&gt;=職務経歴書!V$2,$C315&lt;=職務経歴書!V$3),"●","")</f>
        <v/>
      </c>
      <c r="L315" s="10" t="str">
        <f>IF(AND($C315&gt;=職務経歴書!W$2,$C315&lt;=職務経歴書!W$3),"●","")</f>
        <v/>
      </c>
      <c r="M315" s="10" t="str">
        <f>IF(AND($C315&gt;=職務経歴書!X$2,$C315&lt;=職務経歴書!X$3),"●","")</f>
        <v/>
      </c>
      <c r="N315" s="10" t="str">
        <f>IF(AND($C315&gt;=職務経歴書!Y$2,$C315&lt;=職務経歴書!Y$3),"●","")</f>
        <v/>
      </c>
      <c r="O315" s="12">
        <f t="shared" si="14"/>
        <v>0</v>
      </c>
    </row>
    <row r="316" spans="1:15" x14ac:dyDescent="0.15">
      <c r="A316">
        <f t="shared" si="15"/>
        <v>2006</v>
      </c>
      <c r="B316">
        <v>5</v>
      </c>
      <c r="C316">
        <f t="shared" si="13"/>
        <v>200605</v>
      </c>
      <c r="D316" s="10" t="str">
        <f>IF(AND($C316&gt;=職務経歴書!O$2,$C316&lt;=職務経歴書!O$3),"●","")</f>
        <v/>
      </c>
      <c r="E316" s="10" t="str">
        <f>IF(AND($C316&gt;=職務経歴書!P$2,$C316&lt;=職務経歴書!P$3),"●","")</f>
        <v/>
      </c>
      <c r="F316" s="10" t="str">
        <f>IF(AND($C316&gt;=職務経歴書!Q$2,$C316&lt;=職務経歴書!Q$3),"●","")</f>
        <v/>
      </c>
      <c r="G316" s="10" t="str">
        <f>IF(AND($C316&gt;=職務経歴書!R$2,$C316&lt;=職務経歴書!R$3),"●","")</f>
        <v/>
      </c>
      <c r="H316" s="10" t="str">
        <f>IF(AND($C316&gt;=職務経歴書!S$2,$C316&lt;=職務経歴書!S$3),"●","")</f>
        <v/>
      </c>
      <c r="I316" s="10" t="str">
        <f>IF(AND($C316&gt;=職務経歴書!T$2,$C316&lt;=職務経歴書!T$3),"●","")</f>
        <v/>
      </c>
      <c r="J316" s="10" t="str">
        <f>IF(AND($C316&gt;=職務経歴書!U$2,$C316&lt;=職務経歴書!U$3),"●","")</f>
        <v/>
      </c>
      <c r="K316" s="10" t="str">
        <f>IF(AND($C316&gt;=職務経歴書!V$2,$C316&lt;=職務経歴書!V$3),"●","")</f>
        <v/>
      </c>
      <c r="L316" s="10" t="str">
        <f>IF(AND($C316&gt;=職務経歴書!W$2,$C316&lt;=職務経歴書!W$3),"●","")</f>
        <v/>
      </c>
      <c r="M316" s="10" t="str">
        <f>IF(AND($C316&gt;=職務経歴書!X$2,$C316&lt;=職務経歴書!X$3),"●","")</f>
        <v/>
      </c>
      <c r="N316" s="10" t="str">
        <f>IF(AND($C316&gt;=職務経歴書!Y$2,$C316&lt;=職務経歴書!Y$3),"●","")</f>
        <v/>
      </c>
      <c r="O316" s="12">
        <f t="shared" si="14"/>
        <v>0</v>
      </c>
    </row>
    <row r="317" spans="1:15" x14ac:dyDescent="0.15">
      <c r="A317">
        <f t="shared" si="15"/>
        <v>2006</v>
      </c>
      <c r="B317">
        <v>6</v>
      </c>
      <c r="C317">
        <f t="shared" si="13"/>
        <v>200606</v>
      </c>
      <c r="D317" s="10" t="str">
        <f>IF(AND($C317&gt;=職務経歴書!O$2,$C317&lt;=職務経歴書!O$3),"●","")</f>
        <v/>
      </c>
      <c r="E317" s="10" t="str">
        <f>IF(AND($C317&gt;=職務経歴書!P$2,$C317&lt;=職務経歴書!P$3),"●","")</f>
        <v/>
      </c>
      <c r="F317" s="10" t="str">
        <f>IF(AND($C317&gt;=職務経歴書!Q$2,$C317&lt;=職務経歴書!Q$3),"●","")</f>
        <v/>
      </c>
      <c r="G317" s="10" t="str">
        <f>IF(AND($C317&gt;=職務経歴書!R$2,$C317&lt;=職務経歴書!R$3),"●","")</f>
        <v/>
      </c>
      <c r="H317" s="10" t="str">
        <f>IF(AND($C317&gt;=職務経歴書!S$2,$C317&lt;=職務経歴書!S$3),"●","")</f>
        <v/>
      </c>
      <c r="I317" s="10" t="str">
        <f>IF(AND($C317&gt;=職務経歴書!T$2,$C317&lt;=職務経歴書!T$3),"●","")</f>
        <v/>
      </c>
      <c r="J317" s="10" t="str">
        <f>IF(AND($C317&gt;=職務経歴書!U$2,$C317&lt;=職務経歴書!U$3),"●","")</f>
        <v/>
      </c>
      <c r="K317" s="10" t="str">
        <f>IF(AND($C317&gt;=職務経歴書!V$2,$C317&lt;=職務経歴書!V$3),"●","")</f>
        <v/>
      </c>
      <c r="L317" s="10" t="str">
        <f>IF(AND($C317&gt;=職務経歴書!W$2,$C317&lt;=職務経歴書!W$3),"●","")</f>
        <v/>
      </c>
      <c r="M317" s="10" t="str">
        <f>IF(AND($C317&gt;=職務経歴書!X$2,$C317&lt;=職務経歴書!X$3),"●","")</f>
        <v/>
      </c>
      <c r="N317" s="10" t="str">
        <f>IF(AND($C317&gt;=職務経歴書!Y$2,$C317&lt;=職務経歴書!Y$3),"●","")</f>
        <v/>
      </c>
      <c r="O317" s="12">
        <f t="shared" si="14"/>
        <v>0</v>
      </c>
    </row>
    <row r="318" spans="1:15" x14ac:dyDescent="0.15">
      <c r="A318">
        <f t="shared" si="15"/>
        <v>2006</v>
      </c>
      <c r="B318">
        <v>7</v>
      </c>
      <c r="C318">
        <f t="shared" si="13"/>
        <v>200607</v>
      </c>
      <c r="D318" s="10" t="str">
        <f>IF(AND($C318&gt;=職務経歴書!O$2,$C318&lt;=職務経歴書!O$3),"●","")</f>
        <v/>
      </c>
      <c r="E318" s="10" t="str">
        <f>IF(AND($C318&gt;=職務経歴書!P$2,$C318&lt;=職務経歴書!P$3),"●","")</f>
        <v/>
      </c>
      <c r="F318" s="10" t="str">
        <f>IF(AND($C318&gt;=職務経歴書!Q$2,$C318&lt;=職務経歴書!Q$3),"●","")</f>
        <v/>
      </c>
      <c r="G318" s="10" t="str">
        <f>IF(AND($C318&gt;=職務経歴書!R$2,$C318&lt;=職務経歴書!R$3),"●","")</f>
        <v/>
      </c>
      <c r="H318" s="10" t="str">
        <f>IF(AND($C318&gt;=職務経歴書!S$2,$C318&lt;=職務経歴書!S$3),"●","")</f>
        <v/>
      </c>
      <c r="I318" s="10" t="str">
        <f>IF(AND($C318&gt;=職務経歴書!T$2,$C318&lt;=職務経歴書!T$3),"●","")</f>
        <v/>
      </c>
      <c r="J318" s="10" t="str">
        <f>IF(AND($C318&gt;=職務経歴書!U$2,$C318&lt;=職務経歴書!U$3),"●","")</f>
        <v/>
      </c>
      <c r="K318" s="10" t="str">
        <f>IF(AND($C318&gt;=職務経歴書!V$2,$C318&lt;=職務経歴書!V$3),"●","")</f>
        <v/>
      </c>
      <c r="L318" s="10" t="str">
        <f>IF(AND($C318&gt;=職務経歴書!W$2,$C318&lt;=職務経歴書!W$3),"●","")</f>
        <v/>
      </c>
      <c r="M318" s="10" t="str">
        <f>IF(AND($C318&gt;=職務経歴書!X$2,$C318&lt;=職務経歴書!X$3),"●","")</f>
        <v/>
      </c>
      <c r="N318" s="10" t="str">
        <f>IF(AND($C318&gt;=職務経歴書!Y$2,$C318&lt;=職務経歴書!Y$3),"●","")</f>
        <v/>
      </c>
      <c r="O318" s="12">
        <f t="shared" si="14"/>
        <v>0</v>
      </c>
    </row>
    <row r="319" spans="1:15" x14ac:dyDescent="0.15">
      <c r="A319">
        <f t="shared" si="15"/>
        <v>2006</v>
      </c>
      <c r="B319">
        <v>8</v>
      </c>
      <c r="C319">
        <f t="shared" si="13"/>
        <v>200608</v>
      </c>
      <c r="D319" s="10" t="str">
        <f>IF(AND($C319&gt;=職務経歴書!O$2,$C319&lt;=職務経歴書!O$3),"●","")</f>
        <v/>
      </c>
      <c r="E319" s="10" t="str">
        <f>IF(AND($C319&gt;=職務経歴書!P$2,$C319&lt;=職務経歴書!P$3),"●","")</f>
        <v/>
      </c>
      <c r="F319" s="10" t="str">
        <f>IF(AND($C319&gt;=職務経歴書!Q$2,$C319&lt;=職務経歴書!Q$3),"●","")</f>
        <v/>
      </c>
      <c r="G319" s="10" t="str">
        <f>IF(AND($C319&gt;=職務経歴書!R$2,$C319&lt;=職務経歴書!R$3),"●","")</f>
        <v/>
      </c>
      <c r="H319" s="10" t="str">
        <f>IF(AND($C319&gt;=職務経歴書!S$2,$C319&lt;=職務経歴書!S$3),"●","")</f>
        <v/>
      </c>
      <c r="I319" s="10" t="str">
        <f>IF(AND($C319&gt;=職務経歴書!T$2,$C319&lt;=職務経歴書!T$3),"●","")</f>
        <v/>
      </c>
      <c r="J319" s="10" t="str">
        <f>IF(AND($C319&gt;=職務経歴書!U$2,$C319&lt;=職務経歴書!U$3),"●","")</f>
        <v/>
      </c>
      <c r="K319" s="10" t="str">
        <f>IF(AND($C319&gt;=職務経歴書!V$2,$C319&lt;=職務経歴書!V$3),"●","")</f>
        <v/>
      </c>
      <c r="L319" s="10" t="str">
        <f>IF(AND($C319&gt;=職務経歴書!W$2,$C319&lt;=職務経歴書!W$3),"●","")</f>
        <v/>
      </c>
      <c r="M319" s="10" t="str">
        <f>IF(AND($C319&gt;=職務経歴書!X$2,$C319&lt;=職務経歴書!X$3),"●","")</f>
        <v/>
      </c>
      <c r="N319" s="10" t="str">
        <f>IF(AND($C319&gt;=職務経歴書!Y$2,$C319&lt;=職務経歴書!Y$3),"●","")</f>
        <v/>
      </c>
      <c r="O319" s="12">
        <f t="shared" si="14"/>
        <v>0</v>
      </c>
    </row>
    <row r="320" spans="1:15" x14ac:dyDescent="0.15">
      <c r="A320">
        <f t="shared" si="15"/>
        <v>2006</v>
      </c>
      <c r="B320">
        <v>9</v>
      </c>
      <c r="C320">
        <f t="shared" si="13"/>
        <v>200609</v>
      </c>
      <c r="D320" s="10" t="str">
        <f>IF(AND($C320&gt;=職務経歴書!O$2,$C320&lt;=職務経歴書!O$3),"●","")</f>
        <v/>
      </c>
      <c r="E320" s="10" t="str">
        <f>IF(AND($C320&gt;=職務経歴書!P$2,$C320&lt;=職務経歴書!P$3),"●","")</f>
        <v/>
      </c>
      <c r="F320" s="10" t="str">
        <f>IF(AND($C320&gt;=職務経歴書!Q$2,$C320&lt;=職務経歴書!Q$3),"●","")</f>
        <v/>
      </c>
      <c r="G320" s="10" t="str">
        <f>IF(AND($C320&gt;=職務経歴書!R$2,$C320&lt;=職務経歴書!R$3),"●","")</f>
        <v/>
      </c>
      <c r="H320" s="10" t="str">
        <f>IF(AND($C320&gt;=職務経歴書!S$2,$C320&lt;=職務経歴書!S$3),"●","")</f>
        <v/>
      </c>
      <c r="I320" s="10" t="str">
        <f>IF(AND($C320&gt;=職務経歴書!T$2,$C320&lt;=職務経歴書!T$3),"●","")</f>
        <v/>
      </c>
      <c r="J320" s="10" t="str">
        <f>IF(AND($C320&gt;=職務経歴書!U$2,$C320&lt;=職務経歴書!U$3),"●","")</f>
        <v/>
      </c>
      <c r="K320" s="10" t="str">
        <f>IF(AND($C320&gt;=職務経歴書!V$2,$C320&lt;=職務経歴書!V$3),"●","")</f>
        <v/>
      </c>
      <c r="L320" s="10" t="str">
        <f>IF(AND($C320&gt;=職務経歴書!W$2,$C320&lt;=職務経歴書!W$3),"●","")</f>
        <v/>
      </c>
      <c r="M320" s="10" t="str">
        <f>IF(AND($C320&gt;=職務経歴書!X$2,$C320&lt;=職務経歴書!X$3),"●","")</f>
        <v/>
      </c>
      <c r="N320" s="10" t="str">
        <f>IF(AND($C320&gt;=職務経歴書!Y$2,$C320&lt;=職務経歴書!Y$3),"●","")</f>
        <v/>
      </c>
      <c r="O320" s="12">
        <f t="shared" si="14"/>
        <v>0</v>
      </c>
    </row>
    <row r="321" spans="1:15" x14ac:dyDescent="0.15">
      <c r="A321">
        <f t="shared" si="15"/>
        <v>2006</v>
      </c>
      <c r="B321">
        <v>10</v>
      </c>
      <c r="C321">
        <f t="shared" si="13"/>
        <v>200610</v>
      </c>
      <c r="D321" s="10" t="str">
        <f>IF(AND($C321&gt;=職務経歴書!O$2,$C321&lt;=職務経歴書!O$3),"●","")</f>
        <v/>
      </c>
      <c r="E321" s="10" t="str">
        <f>IF(AND($C321&gt;=職務経歴書!P$2,$C321&lt;=職務経歴書!P$3),"●","")</f>
        <v/>
      </c>
      <c r="F321" s="10" t="str">
        <f>IF(AND($C321&gt;=職務経歴書!Q$2,$C321&lt;=職務経歴書!Q$3),"●","")</f>
        <v/>
      </c>
      <c r="G321" s="10" t="str">
        <f>IF(AND($C321&gt;=職務経歴書!R$2,$C321&lt;=職務経歴書!R$3),"●","")</f>
        <v/>
      </c>
      <c r="H321" s="10" t="str">
        <f>IF(AND($C321&gt;=職務経歴書!S$2,$C321&lt;=職務経歴書!S$3),"●","")</f>
        <v/>
      </c>
      <c r="I321" s="10" t="str">
        <f>IF(AND($C321&gt;=職務経歴書!T$2,$C321&lt;=職務経歴書!T$3),"●","")</f>
        <v/>
      </c>
      <c r="J321" s="10" t="str">
        <f>IF(AND($C321&gt;=職務経歴書!U$2,$C321&lt;=職務経歴書!U$3),"●","")</f>
        <v/>
      </c>
      <c r="K321" s="10" t="str">
        <f>IF(AND($C321&gt;=職務経歴書!V$2,$C321&lt;=職務経歴書!V$3),"●","")</f>
        <v/>
      </c>
      <c r="L321" s="10" t="str">
        <f>IF(AND($C321&gt;=職務経歴書!W$2,$C321&lt;=職務経歴書!W$3),"●","")</f>
        <v/>
      </c>
      <c r="M321" s="10" t="str">
        <f>IF(AND($C321&gt;=職務経歴書!X$2,$C321&lt;=職務経歴書!X$3),"●","")</f>
        <v/>
      </c>
      <c r="N321" s="10" t="str">
        <f>IF(AND($C321&gt;=職務経歴書!Y$2,$C321&lt;=職務経歴書!Y$3),"●","")</f>
        <v/>
      </c>
      <c r="O321" s="12">
        <f t="shared" si="14"/>
        <v>0</v>
      </c>
    </row>
    <row r="322" spans="1:15" x14ac:dyDescent="0.15">
      <c r="A322">
        <f t="shared" si="15"/>
        <v>2006</v>
      </c>
      <c r="B322">
        <v>11</v>
      </c>
      <c r="C322">
        <f t="shared" si="13"/>
        <v>200611</v>
      </c>
      <c r="D322" s="10" t="str">
        <f>IF(AND($C322&gt;=職務経歴書!O$2,$C322&lt;=職務経歴書!O$3),"●","")</f>
        <v/>
      </c>
      <c r="E322" s="10" t="str">
        <f>IF(AND($C322&gt;=職務経歴書!P$2,$C322&lt;=職務経歴書!P$3),"●","")</f>
        <v/>
      </c>
      <c r="F322" s="10" t="str">
        <f>IF(AND($C322&gt;=職務経歴書!Q$2,$C322&lt;=職務経歴書!Q$3),"●","")</f>
        <v/>
      </c>
      <c r="G322" s="10" t="str">
        <f>IF(AND($C322&gt;=職務経歴書!R$2,$C322&lt;=職務経歴書!R$3),"●","")</f>
        <v/>
      </c>
      <c r="H322" s="10" t="str">
        <f>IF(AND($C322&gt;=職務経歴書!S$2,$C322&lt;=職務経歴書!S$3),"●","")</f>
        <v/>
      </c>
      <c r="I322" s="10" t="str">
        <f>IF(AND($C322&gt;=職務経歴書!T$2,$C322&lt;=職務経歴書!T$3),"●","")</f>
        <v/>
      </c>
      <c r="J322" s="10" t="str">
        <f>IF(AND($C322&gt;=職務経歴書!U$2,$C322&lt;=職務経歴書!U$3),"●","")</f>
        <v/>
      </c>
      <c r="K322" s="10" t="str">
        <f>IF(AND($C322&gt;=職務経歴書!V$2,$C322&lt;=職務経歴書!V$3),"●","")</f>
        <v/>
      </c>
      <c r="L322" s="10" t="str">
        <f>IF(AND($C322&gt;=職務経歴書!W$2,$C322&lt;=職務経歴書!W$3),"●","")</f>
        <v/>
      </c>
      <c r="M322" s="10" t="str">
        <f>IF(AND($C322&gt;=職務経歴書!X$2,$C322&lt;=職務経歴書!X$3),"●","")</f>
        <v/>
      </c>
      <c r="N322" s="10" t="str">
        <f>IF(AND($C322&gt;=職務経歴書!Y$2,$C322&lt;=職務経歴書!Y$3),"●","")</f>
        <v/>
      </c>
      <c r="O322" s="12">
        <f t="shared" si="14"/>
        <v>0</v>
      </c>
    </row>
    <row r="323" spans="1:15" x14ac:dyDescent="0.15">
      <c r="A323">
        <f t="shared" si="15"/>
        <v>2006</v>
      </c>
      <c r="B323">
        <v>12</v>
      </c>
      <c r="C323">
        <f t="shared" si="13"/>
        <v>200612</v>
      </c>
      <c r="D323" s="10" t="str">
        <f>IF(AND($C323&gt;=職務経歴書!O$2,$C323&lt;=職務経歴書!O$3),"●","")</f>
        <v/>
      </c>
      <c r="E323" s="10" t="str">
        <f>IF(AND($C323&gt;=職務経歴書!P$2,$C323&lt;=職務経歴書!P$3),"●","")</f>
        <v/>
      </c>
      <c r="F323" s="10" t="str">
        <f>IF(AND($C323&gt;=職務経歴書!Q$2,$C323&lt;=職務経歴書!Q$3),"●","")</f>
        <v/>
      </c>
      <c r="G323" s="10" t="str">
        <f>IF(AND($C323&gt;=職務経歴書!R$2,$C323&lt;=職務経歴書!R$3),"●","")</f>
        <v/>
      </c>
      <c r="H323" s="10" t="str">
        <f>IF(AND($C323&gt;=職務経歴書!S$2,$C323&lt;=職務経歴書!S$3),"●","")</f>
        <v/>
      </c>
      <c r="I323" s="10" t="str">
        <f>IF(AND($C323&gt;=職務経歴書!T$2,$C323&lt;=職務経歴書!T$3),"●","")</f>
        <v/>
      </c>
      <c r="J323" s="10" t="str">
        <f>IF(AND($C323&gt;=職務経歴書!U$2,$C323&lt;=職務経歴書!U$3),"●","")</f>
        <v/>
      </c>
      <c r="K323" s="10" t="str">
        <f>IF(AND($C323&gt;=職務経歴書!V$2,$C323&lt;=職務経歴書!V$3),"●","")</f>
        <v/>
      </c>
      <c r="L323" s="10" t="str">
        <f>IF(AND($C323&gt;=職務経歴書!W$2,$C323&lt;=職務経歴書!W$3),"●","")</f>
        <v/>
      </c>
      <c r="M323" s="10" t="str">
        <f>IF(AND($C323&gt;=職務経歴書!X$2,$C323&lt;=職務経歴書!X$3),"●","")</f>
        <v/>
      </c>
      <c r="N323" s="10" t="str">
        <f>IF(AND($C323&gt;=職務経歴書!Y$2,$C323&lt;=職務経歴書!Y$3),"●","")</f>
        <v/>
      </c>
      <c r="O323" s="12">
        <f t="shared" si="14"/>
        <v>0</v>
      </c>
    </row>
    <row r="324" spans="1:15" x14ac:dyDescent="0.15">
      <c r="A324">
        <f t="shared" si="15"/>
        <v>2007</v>
      </c>
      <c r="B324">
        <v>1</v>
      </c>
      <c r="C324">
        <f t="shared" ref="C324:C387" si="16">VALUE(A324&amp;TEXT(B324,"00"))</f>
        <v>200701</v>
      </c>
      <c r="D324" s="10" t="str">
        <f>IF(AND($C324&gt;=職務経歴書!O$2,$C324&lt;=職務経歴書!O$3),"●","")</f>
        <v/>
      </c>
      <c r="E324" s="10" t="str">
        <f>IF(AND($C324&gt;=職務経歴書!P$2,$C324&lt;=職務経歴書!P$3),"●","")</f>
        <v/>
      </c>
      <c r="F324" s="10" t="str">
        <f>IF(AND($C324&gt;=職務経歴書!Q$2,$C324&lt;=職務経歴書!Q$3),"●","")</f>
        <v/>
      </c>
      <c r="G324" s="10" t="str">
        <f>IF(AND($C324&gt;=職務経歴書!R$2,$C324&lt;=職務経歴書!R$3),"●","")</f>
        <v/>
      </c>
      <c r="H324" s="10" t="str">
        <f>IF(AND($C324&gt;=職務経歴書!S$2,$C324&lt;=職務経歴書!S$3),"●","")</f>
        <v/>
      </c>
      <c r="I324" s="10" t="str">
        <f>IF(AND($C324&gt;=職務経歴書!T$2,$C324&lt;=職務経歴書!T$3),"●","")</f>
        <v/>
      </c>
      <c r="J324" s="10" t="str">
        <f>IF(AND($C324&gt;=職務経歴書!U$2,$C324&lt;=職務経歴書!U$3),"●","")</f>
        <v/>
      </c>
      <c r="K324" s="10" t="str">
        <f>IF(AND($C324&gt;=職務経歴書!V$2,$C324&lt;=職務経歴書!V$3),"●","")</f>
        <v/>
      </c>
      <c r="L324" s="10" t="str">
        <f>IF(AND($C324&gt;=職務経歴書!W$2,$C324&lt;=職務経歴書!W$3),"●","")</f>
        <v/>
      </c>
      <c r="M324" s="10" t="str">
        <f>IF(AND($C324&gt;=職務経歴書!X$2,$C324&lt;=職務経歴書!X$3),"●","")</f>
        <v/>
      </c>
      <c r="N324" s="10" t="str">
        <f>IF(AND($C324&gt;=職務経歴書!Y$2,$C324&lt;=職務経歴書!Y$3),"●","")</f>
        <v/>
      </c>
      <c r="O324" s="12">
        <f t="shared" ref="O324:O387" si="17">IF(COUNTIF(D324:N324,"●")&gt;=2,1,COUNTIF(D324:N324,"●"))</f>
        <v>0</v>
      </c>
    </row>
    <row r="325" spans="1:15" x14ac:dyDescent="0.15">
      <c r="A325">
        <f t="shared" ref="A325:A388" si="18">IF(B325=1,A324+1,A324)</f>
        <v>2007</v>
      </c>
      <c r="B325">
        <v>2</v>
      </c>
      <c r="C325">
        <f t="shared" si="16"/>
        <v>200702</v>
      </c>
      <c r="D325" s="10" t="str">
        <f>IF(AND($C325&gt;=職務経歴書!O$2,$C325&lt;=職務経歴書!O$3),"●","")</f>
        <v/>
      </c>
      <c r="E325" s="10" t="str">
        <f>IF(AND($C325&gt;=職務経歴書!P$2,$C325&lt;=職務経歴書!P$3),"●","")</f>
        <v/>
      </c>
      <c r="F325" s="10" t="str">
        <f>IF(AND($C325&gt;=職務経歴書!Q$2,$C325&lt;=職務経歴書!Q$3),"●","")</f>
        <v/>
      </c>
      <c r="G325" s="10" t="str">
        <f>IF(AND($C325&gt;=職務経歴書!R$2,$C325&lt;=職務経歴書!R$3),"●","")</f>
        <v/>
      </c>
      <c r="H325" s="10" t="str">
        <f>IF(AND($C325&gt;=職務経歴書!S$2,$C325&lt;=職務経歴書!S$3),"●","")</f>
        <v/>
      </c>
      <c r="I325" s="10" t="str">
        <f>IF(AND($C325&gt;=職務経歴書!T$2,$C325&lt;=職務経歴書!T$3),"●","")</f>
        <v/>
      </c>
      <c r="J325" s="10" t="str">
        <f>IF(AND($C325&gt;=職務経歴書!U$2,$C325&lt;=職務経歴書!U$3),"●","")</f>
        <v/>
      </c>
      <c r="K325" s="10" t="str">
        <f>IF(AND($C325&gt;=職務経歴書!V$2,$C325&lt;=職務経歴書!V$3),"●","")</f>
        <v/>
      </c>
      <c r="L325" s="10" t="str">
        <f>IF(AND($C325&gt;=職務経歴書!W$2,$C325&lt;=職務経歴書!W$3),"●","")</f>
        <v/>
      </c>
      <c r="M325" s="10" t="str">
        <f>IF(AND($C325&gt;=職務経歴書!X$2,$C325&lt;=職務経歴書!X$3),"●","")</f>
        <v/>
      </c>
      <c r="N325" s="10" t="str">
        <f>IF(AND($C325&gt;=職務経歴書!Y$2,$C325&lt;=職務経歴書!Y$3),"●","")</f>
        <v/>
      </c>
      <c r="O325" s="12">
        <f t="shared" si="17"/>
        <v>0</v>
      </c>
    </row>
    <row r="326" spans="1:15" x14ac:dyDescent="0.15">
      <c r="A326">
        <f t="shared" si="18"/>
        <v>2007</v>
      </c>
      <c r="B326">
        <v>3</v>
      </c>
      <c r="C326">
        <f t="shared" si="16"/>
        <v>200703</v>
      </c>
      <c r="D326" s="10" t="str">
        <f>IF(AND($C326&gt;=職務経歴書!O$2,$C326&lt;=職務経歴書!O$3),"●","")</f>
        <v/>
      </c>
      <c r="E326" s="10" t="str">
        <f>IF(AND($C326&gt;=職務経歴書!P$2,$C326&lt;=職務経歴書!P$3),"●","")</f>
        <v/>
      </c>
      <c r="F326" s="10" t="str">
        <f>IF(AND($C326&gt;=職務経歴書!Q$2,$C326&lt;=職務経歴書!Q$3),"●","")</f>
        <v/>
      </c>
      <c r="G326" s="10" t="str">
        <f>IF(AND($C326&gt;=職務経歴書!R$2,$C326&lt;=職務経歴書!R$3),"●","")</f>
        <v/>
      </c>
      <c r="H326" s="10" t="str">
        <f>IF(AND($C326&gt;=職務経歴書!S$2,$C326&lt;=職務経歴書!S$3),"●","")</f>
        <v/>
      </c>
      <c r="I326" s="10" t="str">
        <f>IF(AND($C326&gt;=職務経歴書!T$2,$C326&lt;=職務経歴書!T$3),"●","")</f>
        <v/>
      </c>
      <c r="J326" s="10" t="str">
        <f>IF(AND($C326&gt;=職務経歴書!U$2,$C326&lt;=職務経歴書!U$3),"●","")</f>
        <v/>
      </c>
      <c r="K326" s="10" t="str">
        <f>IF(AND($C326&gt;=職務経歴書!V$2,$C326&lt;=職務経歴書!V$3),"●","")</f>
        <v/>
      </c>
      <c r="L326" s="10" t="str">
        <f>IF(AND($C326&gt;=職務経歴書!W$2,$C326&lt;=職務経歴書!W$3),"●","")</f>
        <v/>
      </c>
      <c r="M326" s="10" t="str">
        <f>IF(AND($C326&gt;=職務経歴書!X$2,$C326&lt;=職務経歴書!X$3),"●","")</f>
        <v/>
      </c>
      <c r="N326" s="10" t="str">
        <f>IF(AND($C326&gt;=職務経歴書!Y$2,$C326&lt;=職務経歴書!Y$3),"●","")</f>
        <v/>
      </c>
      <c r="O326" s="12">
        <f t="shared" si="17"/>
        <v>0</v>
      </c>
    </row>
    <row r="327" spans="1:15" x14ac:dyDescent="0.15">
      <c r="A327">
        <f t="shared" si="18"/>
        <v>2007</v>
      </c>
      <c r="B327">
        <v>4</v>
      </c>
      <c r="C327">
        <f t="shared" si="16"/>
        <v>200704</v>
      </c>
      <c r="D327" s="10" t="str">
        <f>IF(AND($C327&gt;=職務経歴書!O$2,$C327&lt;=職務経歴書!O$3),"●","")</f>
        <v/>
      </c>
      <c r="E327" s="10" t="str">
        <f>IF(AND($C327&gt;=職務経歴書!P$2,$C327&lt;=職務経歴書!P$3),"●","")</f>
        <v/>
      </c>
      <c r="F327" s="10" t="str">
        <f>IF(AND($C327&gt;=職務経歴書!Q$2,$C327&lt;=職務経歴書!Q$3),"●","")</f>
        <v/>
      </c>
      <c r="G327" s="10" t="str">
        <f>IF(AND($C327&gt;=職務経歴書!R$2,$C327&lt;=職務経歴書!R$3),"●","")</f>
        <v/>
      </c>
      <c r="H327" s="10" t="str">
        <f>IF(AND($C327&gt;=職務経歴書!S$2,$C327&lt;=職務経歴書!S$3),"●","")</f>
        <v/>
      </c>
      <c r="I327" s="10" t="str">
        <f>IF(AND($C327&gt;=職務経歴書!T$2,$C327&lt;=職務経歴書!T$3),"●","")</f>
        <v/>
      </c>
      <c r="J327" s="10" t="str">
        <f>IF(AND($C327&gt;=職務経歴書!U$2,$C327&lt;=職務経歴書!U$3),"●","")</f>
        <v/>
      </c>
      <c r="K327" s="10" t="str">
        <f>IF(AND($C327&gt;=職務経歴書!V$2,$C327&lt;=職務経歴書!V$3),"●","")</f>
        <v/>
      </c>
      <c r="L327" s="10" t="str">
        <f>IF(AND($C327&gt;=職務経歴書!W$2,$C327&lt;=職務経歴書!W$3),"●","")</f>
        <v/>
      </c>
      <c r="M327" s="10" t="str">
        <f>IF(AND($C327&gt;=職務経歴書!X$2,$C327&lt;=職務経歴書!X$3),"●","")</f>
        <v/>
      </c>
      <c r="N327" s="10" t="str">
        <f>IF(AND($C327&gt;=職務経歴書!Y$2,$C327&lt;=職務経歴書!Y$3),"●","")</f>
        <v/>
      </c>
      <c r="O327" s="12">
        <f t="shared" si="17"/>
        <v>0</v>
      </c>
    </row>
    <row r="328" spans="1:15" x14ac:dyDescent="0.15">
      <c r="A328">
        <f t="shared" si="18"/>
        <v>2007</v>
      </c>
      <c r="B328">
        <v>5</v>
      </c>
      <c r="C328">
        <f t="shared" si="16"/>
        <v>200705</v>
      </c>
      <c r="D328" s="10" t="str">
        <f>IF(AND($C328&gt;=職務経歴書!O$2,$C328&lt;=職務経歴書!O$3),"●","")</f>
        <v/>
      </c>
      <c r="E328" s="10" t="str">
        <f>IF(AND($C328&gt;=職務経歴書!P$2,$C328&lt;=職務経歴書!P$3),"●","")</f>
        <v/>
      </c>
      <c r="F328" s="10" t="str">
        <f>IF(AND($C328&gt;=職務経歴書!Q$2,$C328&lt;=職務経歴書!Q$3),"●","")</f>
        <v/>
      </c>
      <c r="G328" s="10" t="str">
        <f>IF(AND($C328&gt;=職務経歴書!R$2,$C328&lt;=職務経歴書!R$3),"●","")</f>
        <v/>
      </c>
      <c r="H328" s="10" t="str">
        <f>IF(AND($C328&gt;=職務経歴書!S$2,$C328&lt;=職務経歴書!S$3),"●","")</f>
        <v/>
      </c>
      <c r="I328" s="10" t="str">
        <f>IF(AND($C328&gt;=職務経歴書!T$2,$C328&lt;=職務経歴書!T$3),"●","")</f>
        <v/>
      </c>
      <c r="J328" s="10" t="str">
        <f>IF(AND($C328&gt;=職務経歴書!U$2,$C328&lt;=職務経歴書!U$3),"●","")</f>
        <v/>
      </c>
      <c r="K328" s="10" t="str">
        <f>IF(AND($C328&gt;=職務経歴書!V$2,$C328&lt;=職務経歴書!V$3),"●","")</f>
        <v/>
      </c>
      <c r="L328" s="10" t="str">
        <f>IF(AND($C328&gt;=職務経歴書!W$2,$C328&lt;=職務経歴書!W$3),"●","")</f>
        <v/>
      </c>
      <c r="M328" s="10" t="str">
        <f>IF(AND($C328&gt;=職務経歴書!X$2,$C328&lt;=職務経歴書!X$3),"●","")</f>
        <v/>
      </c>
      <c r="N328" s="10" t="str">
        <f>IF(AND($C328&gt;=職務経歴書!Y$2,$C328&lt;=職務経歴書!Y$3),"●","")</f>
        <v/>
      </c>
      <c r="O328" s="12">
        <f t="shared" si="17"/>
        <v>0</v>
      </c>
    </row>
    <row r="329" spans="1:15" x14ac:dyDescent="0.15">
      <c r="A329">
        <f t="shared" si="18"/>
        <v>2007</v>
      </c>
      <c r="B329">
        <v>6</v>
      </c>
      <c r="C329">
        <f t="shared" si="16"/>
        <v>200706</v>
      </c>
      <c r="D329" s="10" t="str">
        <f>IF(AND($C329&gt;=職務経歴書!O$2,$C329&lt;=職務経歴書!O$3),"●","")</f>
        <v/>
      </c>
      <c r="E329" s="10" t="str">
        <f>IF(AND($C329&gt;=職務経歴書!P$2,$C329&lt;=職務経歴書!P$3),"●","")</f>
        <v/>
      </c>
      <c r="F329" s="10" t="str">
        <f>IF(AND($C329&gt;=職務経歴書!Q$2,$C329&lt;=職務経歴書!Q$3),"●","")</f>
        <v/>
      </c>
      <c r="G329" s="10" t="str">
        <f>IF(AND($C329&gt;=職務経歴書!R$2,$C329&lt;=職務経歴書!R$3),"●","")</f>
        <v/>
      </c>
      <c r="H329" s="10" t="str">
        <f>IF(AND($C329&gt;=職務経歴書!S$2,$C329&lt;=職務経歴書!S$3),"●","")</f>
        <v/>
      </c>
      <c r="I329" s="10" t="str">
        <f>IF(AND($C329&gt;=職務経歴書!T$2,$C329&lt;=職務経歴書!T$3),"●","")</f>
        <v/>
      </c>
      <c r="J329" s="10" t="str">
        <f>IF(AND($C329&gt;=職務経歴書!U$2,$C329&lt;=職務経歴書!U$3),"●","")</f>
        <v/>
      </c>
      <c r="K329" s="10" t="str">
        <f>IF(AND($C329&gt;=職務経歴書!V$2,$C329&lt;=職務経歴書!V$3),"●","")</f>
        <v/>
      </c>
      <c r="L329" s="10" t="str">
        <f>IF(AND($C329&gt;=職務経歴書!W$2,$C329&lt;=職務経歴書!W$3),"●","")</f>
        <v/>
      </c>
      <c r="M329" s="10" t="str">
        <f>IF(AND($C329&gt;=職務経歴書!X$2,$C329&lt;=職務経歴書!X$3),"●","")</f>
        <v/>
      </c>
      <c r="N329" s="10" t="str">
        <f>IF(AND($C329&gt;=職務経歴書!Y$2,$C329&lt;=職務経歴書!Y$3),"●","")</f>
        <v/>
      </c>
      <c r="O329" s="12">
        <f t="shared" si="17"/>
        <v>0</v>
      </c>
    </row>
    <row r="330" spans="1:15" x14ac:dyDescent="0.15">
      <c r="A330">
        <f t="shared" si="18"/>
        <v>2007</v>
      </c>
      <c r="B330">
        <v>7</v>
      </c>
      <c r="C330">
        <f t="shared" si="16"/>
        <v>200707</v>
      </c>
      <c r="D330" s="10" t="str">
        <f>IF(AND($C330&gt;=職務経歴書!O$2,$C330&lt;=職務経歴書!O$3),"●","")</f>
        <v/>
      </c>
      <c r="E330" s="10" t="str">
        <f>IF(AND($C330&gt;=職務経歴書!P$2,$C330&lt;=職務経歴書!P$3),"●","")</f>
        <v/>
      </c>
      <c r="F330" s="10" t="str">
        <f>IF(AND($C330&gt;=職務経歴書!Q$2,$C330&lt;=職務経歴書!Q$3),"●","")</f>
        <v/>
      </c>
      <c r="G330" s="10" t="str">
        <f>IF(AND($C330&gt;=職務経歴書!R$2,$C330&lt;=職務経歴書!R$3),"●","")</f>
        <v/>
      </c>
      <c r="H330" s="10" t="str">
        <f>IF(AND($C330&gt;=職務経歴書!S$2,$C330&lt;=職務経歴書!S$3),"●","")</f>
        <v/>
      </c>
      <c r="I330" s="10" t="str">
        <f>IF(AND($C330&gt;=職務経歴書!T$2,$C330&lt;=職務経歴書!T$3),"●","")</f>
        <v/>
      </c>
      <c r="J330" s="10" t="str">
        <f>IF(AND($C330&gt;=職務経歴書!U$2,$C330&lt;=職務経歴書!U$3),"●","")</f>
        <v/>
      </c>
      <c r="K330" s="10" t="str">
        <f>IF(AND($C330&gt;=職務経歴書!V$2,$C330&lt;=職務経歴書!V$3),"●","")</f>
        <v/>
      </c>
      <c r="L330" s="10" t="str">
        <f>IF(AND($C330&gt;=職務経歴書!W$2,$C330&lt;=職務経歴書!W$3),"●","")</f>
        <v/>
      </c>
      <c r="M330" s="10" t="str">
        <f>IF(AND($C330&gt;=職務経歴書!X$2,$C330&lt;=職務経歴書!X$3),"●","")</f>
        <v/>
      </c>
      <c r="N330" s="10" t="str">
        <f>IF(AND($C330&gt;=職務経歴書!Y$2,$C330&lt;=職務経歴書!Y$3),"●","")</f>
        <v/>
      </c>
      <c r="O330" s="12">
        <f t="shared" si="17"/>
        <v>0</v>
      </c>
    </row>
    <row r="331" spans="1:15" x14ac:dyDescent="0.15">
      <c r="A331">
        <f t="shared" si="18"/>
        <v>2007</v>
      </c>
      <c r="B331">
        <v>8</v>
      </c>
      <c r="C331">
        <f t="shared" si="16"/>
        <v>200708</v>
      </c>
      <c r="D331" s="10" t="str">
        <f>IF(AND($C331&gt;=職務経歴書!O$2,$C331&lt;=職務経歴書!O$3),"●","")</f>
        <v/>
      </c>
      <c r="E331" s="10" t="str">
        <f>IF(AND($C331&gt;=職務経歴書!P$2,$C331&lt;=職務経歴書!P$3),"●","")</f>
        <v/>
      </c>
      <c r="F331" s="10" t="str">
        <f>IF(AND($C331&gt;=職務経歴書!Q$2,$C331&lt;=職務経歴書!Q$3),"●","")</f>
        <v/>
      </c>
      <c r="G331" s="10" t="str">
        <f>IF(AND($C331&gt;=職務経歴書!R$2,$C331&lt;=職務経歴書!R$3),"●","")</f>
        <v/>
      </c>
      <c r="H331" s="10" t="str">
        <f>IF(AND($C331&gt;=職務経歴書!S$2,$C331&lt;=職務経歴書!S$3),"●","")</f>
        <v/>
      </c>
      <c r="I331" s="10" t="str">
        <f>IF(AND($C331&gt;=職務経歴書!T$2,$C331&lt;=職務経歴書!T$3),"●","")</f>
        <v/>
      </c>
      <c r="J331" s="10" t="str">
        <f>IF(AND($C331&gt;=職務経歴書!U$2,$C331&lt;=職務経歴書!U$3),"●","")</f>
        <v/>
      </c>
      <c r="K331" s="10" t="str">
        <f>IF(AND($C331&gt;=職務経歴書!V$2,$C331&lt;=職務経歴書!V$3),"●","")</f>
        <v/>
      </c>
      <c r="L331" s="10" t="str">
        <f>IF(AND($C331&gt;=職務経歴書!W$2,$C331&lt;=職務経歴書!W$3),"●","")</f>
        <v/>
      </c>
      <c r="M331" s="10" t="str">
        <f>IF(AND($C331&gt;=職務経歴書!X$2,$C331&lt;=職務経歴書!X$3),"●","")</f>
        <v/>
      </c>
      <c r="N331" s="10" t="str">
        <f>IF(AND($C331&gt;=職務経歴書!Y$2,$C331&lt;=職務経歴書!Y$3),"●","")</f>
        <v/>
      </c>
      <c r="O331" s="12">
        <f t="shared" si="17"/>
        <v>0</v>
      </c>
    </row>
    <row r="332" spans="1:15" x14ac:dyDescent="0.15">
      <c r="A332">
        <f t="shared" si="18"/>
        <v>2007</v>
      </c>
      <c r="B332">
        <v>9</v>
      </c>
      <c r="C332">
        <f t="shared" si="16"/>
        <v>200709</v>
      </c>
      <c r="D332" s="10" t="str">
        <f>IF(AND($C332&gt;=職務経歴書!O$2,$C332&lt;=職務経歴書!O$3),"●","")</f>
        <v/>
      </c>
      <c r="E332" s="10" t="str">
        <f>IF(AND($C332&gt;=職務経歴書!P$2,$C332&lt;=職務経歴書!P$3),"●","")</f>
        <v/>
      </c>
      <c r="F332" s="10" t="str">
        <f>IF(AND($C332&gt;=職務経歴書!Q$2,$C332&lt;=職務経歴書!Q$3),"●","")</f>
        <v/>
      </c>
      <c r="G332" s="10" t="str">
        <f>IF(AND($C332&gt;=職務経歴書!R$2,$C332&lt;=職務経歴書!R$3),"●","")</f>
        <v/>
      </c>
      <c r="H332" s="10" t="str">
        <f>IF(AND($C332&gt;=職務経歴書!S$2,$C332&lt;=職務経歴書!S$3),"●","")</f>
        <v/>
      </c>
      <c r="I332" s="10" t="str">
        <f>IF(AND($C332&gt;=職務経歴書!T$2,$C332&lt;=職務経歴書!T$3),"●","")</f>
        <v/>
      </c>
      <c r="J332" s="10" t="str">
        <f>IF(AND($C332&gt;=職務経歴書!U$2,$C332&lt;=職務経歴書!U$3),"●","")</f>
        <v/>
      </c>
      <c r="K332" s="10" t="str">
        <f>IF(AND($C332&gt;=職務経歴書!V$2,$C332&lt;=職務経歴書!V$3),"●","")</f>
        <v/>
      </c>
      <c r="L332" s="10" t="str">
        <f>IF(AND($C332&gt;=職務経歴書!W$2,$C332&lt;=職務経歴書!W$3),"●","")</f>
        <v/>
      </c>
      <c r="M332" s="10" t="str">
        <f>IF(AND($C332&gt;=職務経歴書!X$2,$C332&lt;=職務経歴書!X$3),"●","")</f>
        <v/>
      </c>
      <c r="N332" s="10" t="str">
        <f>IF(AND($C332&gt;=職務経歴書!Y$2,$C332&lt;=職務経歴書!Y$3),"●","")</f>
        <v/>
      </c>
      <c r="O332" s="12">
        <f t="shared" si="17"/>
        <v>0</v>
      </c>
    </row>
    <row r="333" spans="1:15" x14ac:dyDescent="0.15">
      <c r="A333">
        <f t="shared" si="18"/>
        <v>2007</v>
      </c>
      <c r="B333">
        <v>10</v>
      </c>
      <c r="C333">
        <f t="shared" si="16"/>
        <v>200710</v>
      </c>
      <c r="D333" s="10" t="str">
        <f>IF(AND($C333&gt;=職務経歴書!O$2,$C333&lt;=職務経歴書!O$3),"●","")</f>
        <v/>
      </c>
      <c r="E333" s="10" t="str">
        <f>IF(AND($C333&gt;=職務経歴書!P$2,$C333&lt;=職務経歴書!P$3),"●","")</f>
        <v/>
      </c>
      <c r="F333" s="10" t="str">
        <f>IF(AND($C333&gt;=職務経歴書!Q$2,$C333&lt;=職務経歴書!Q$3),"●","")</f>
        <v/>
      </c>
      <c r="G333" s="10" t="str">
        <f>IF(AND($C333&gt;=職務経歴書!R$2,$C333&lt;=職務経歴書!R$3),"●","")</f>
        <v/>
      </c>
      <c r="H333" s="10" t="str">
        <f>IF(AND($C333&gt;=職務経歴書!S$2,$C333&lt;=職務経歴書!S$3),"●","")</f>
        <v/>
      </c>
      <c r="I333" s="10" t="str">
        <f>IF(AND($C333&gt;=職務経歴書!T$2,$C333&lt;=職務経歴書!T$3),"●","")</f>
        <v/>
      </c>
      <c r="J333" s="10" t="str">
        <f>IF(AND($C333&gt;=職務経歴書!U$2,$C333&lt;=職務経歴書!U$3),"●","")</f>
        <v/>
      </c>
      <c r="K333" s="10" t="str">
        <f>IF(AND($C333&gt;=職務経歴書!V$2,$C333&lt;=職務経歴書!V$3),"●","")</f>
        <v/>
      </c>
      <c r="L333" s="10" t="str">
        <f>IF(AND($C333&gt;=職務経歴書!W$2,$C333&lt;=職務経歴書!W$3),"●","")</f>
        <v/>
      </c>
      <c r="M333" s="10" t="str">
        <f>IF(AND($C333&gt;=職務経歴書!X$2,$C333&lt;=職務経歴書!X$3),"●","")</f>
        <v/>
      </c>
      <c r="N333" s="10" t="str">
        <f>IF(AND($C333&gt;=職務経歴書!Y$2,$C333&lt;=職務経歴書!Y$3),"●","")</f>
        <v/>
      </c>
      <c r="O333" s="12">
        <f t="shared" si="17"/>
        <v>0</v>
      </c>
    </row>
    <row r="334" spans="1:15" x14ac:dyDescent="0.15">
      <c r="A334">
        <f t="shared" si="18"/>
        <v>2007</v>
      </c>
      <c r="B334">
        <v>11</v>
      </c>
      <c r="C334">
        <f t="shared" si="16"/>
        <v>200711</v>
      </c>
      <c r="D334" s="10" t="str">
        <f>IF(AND($C334&gt;=職務経歴書!O$2,$C334&lt;=職務経歴書!O$3),"●","")</f>
        <v/>
      </c>
      <c r="E334" s="10" t="str">
        <f>IF(AND($C334&gt;=職務経歴書!P$2,$C334&lt;=職務経歴書!P$3),"●","")</f>
        <v/>
      </c>
      <c r="F334" s="10" t="str">
        <f>IF(AND($C334&gt;=職務経歴書!Q$2,$C334&lt;=職務経歴書!Q$3),"●","")</f>
        <v/>
      </c>
      <c r="G334" s="10" t="str">
        <f>IF(AND($C334&gt;=職務経歴書!R$2,$C334&lt;=職務経歴書!R$3),"●","")</f>
        <v/>
      </c>
      <c r="H334" s="10" t="str">
        <f>IF(AND($C334&gt;=職務経歴書!S$2,$C334&lt;=職務経歴書!S$3),"●","")</f>
        <v/>
      </c>
      <c r="I334" s="10" t="str">
        <f>IF(AND($C334&gt;=職務経歴書!T$2,$C334&lt;=職務経歴書!T$3),"●","")</f>
        <v/>
      </c>
      <c r="J334" s="10" t="str">
        <f>IF(AND($C334&gt;=職務経歴書!U$2,$C334&lt;=職務経歴書!U$3),"●","")</f>
        <v/>
      </c>
      <c r="K334" s="10" t="str">
        <f>IF(AND($C334&gt;=職務経歴書!V$2,$C334&lt;=職務経歴書!V$3),"●","")</f>
        <v/>
      </c>
      <c r="L334" s="10" t="str">
        <f>IF(AND($C334&gt;=職務経歴書!W$2,$C334&lt;=職務経歴書!W$3),"●","")</f>
        <v/>
      </c>
      <c r="M334" s="10" t="str">
        <f>IF(AND($C334&gt;=職務経歴書!X$2,$C334&lt;=職務経歴書!X$3),"●","")</f>
        <v/>
      </c>
      <c r="N334" s="10" t="str">
        <f>IF(AND($C334&gt;=職務経歴書!Y$2,$C334&lt;=職務経歴書!Y$3),"●","")</f>
        <v/>
      </c>
      <c r="O334" s="12">
        <f t="shared" si="17"/>
        <v>0</v>
      </c>
    </row>
    <row r="335" spans="1:15" x14ac:dyDescent="0.15">
      <c r="A335">
        <f t="shared" si="18"/>
        <v>2007</v>
      </c>
      <c r="B335">
        <v>12</v>
      </c>
      <c r="C335">
        <f t="shared" si="16"/>
        <v>200712</v>
      </c>
      <c r="D335" s="10" t="str">
        <f>IF(AND($C335&gt;=職務経歴書!O$2,$C335&lt;=職務経歴書!O$3),"●","")</f>
        <v/>
      </c>
      <c r="E335" s="10" t="str">
        <f>IF(AND($C335&gt;=職務経歴書!P$2,$C335&lt;=職務経歴書!P$3),"●","")</f>
        <v/>
      </c>
      <c r="F335" s="10" t="str">
        <f>IF(AND($C335&gt;=職務経歴書!Q$2,$C335&lt;=職務経歴書!Q$3),"●","")</f>
        <v/>
      </c>
      <c r="G335" s="10" t="str">
        <f>IF(AND($C335&gt;=職務経歴書!R$2,$C335&lt;=職務経歴書!R$3),"●","")</f>
        <v/>
      </c>
      <c r="H335" s="10" t="str">
        <f>IF(AND($C335&gt;=職務経歴書!S$2,$C335&lt;=職務経歴書!S$3),"●","")</f>
        <v/>
      </c>
      <c r="I335" s="10" t="str">
        <f>IF(AND($C335&gt;=職務経歴書!T$2,$C335&lt;=職務経歴書!T$3),"●","")</f>
        <v/>
      </c>
      <c r="J335" s="10" t="str">
        <f>IF(AND($C335&gt;=職務経歴書!U$2,$C335&lt;=職務経歴書!U$3),"●","")</f>
        <v/>
      </c>
      <c r="K335" s="10" t="str">
        <f>IF(AND($C335&gt;=職務経歴書!V$2,$C335&lt;=職務経歴書!V$3),"●","")</f>
        <v/>
      </c>
      <c r="L335" s="10" t="str">
        <f>IF(AND($C335&gt;=職務経歴書!W$2,$C335&lt;=職務経歴書!W$3),"●","")</f>
        <v/>
      </c>
      <c r="M335" s="10" t="str">
        <f>IF(AND($C335&gt;=職務経歴書!X$2,$C335&lt;=職務経歴書!X$3),"●","")</f>
        <v/>
      </c>
      <c r="N335" s="10" t="str">
        <f>IF(AND($C335&gt;=職務経歴書!Y$2,$C335&lt;=職務経歴書!Y$3),"●","")</f>
        <v/>
      </c>
      <c r="O335" s="12">
        <f t="shared" si="17"/>
        <v>0</v>
      </c>
    </row>
    <row r="336" spans="1:15" x14ac:dyDescent="0.15">
      <c r="A336">
        <f t="shared" si="18"/>
        <v>2008</v>
      </c>
      <c r="B336">
        <v>1</v>
      </c>
      <c r="C336">
        <f t="shared" si="16"/>
        <v>200801</v>
      </c>
      <c r="D336" s="10" t="str">
        <f>IF(AND($C336&gt;=職務経歴書!O$2,$C336&lt;=職務経歴書!O$3),"●","")</f>
        <v/>
      </c>
      <c r="E336" s="10" t="str">
        <f>IF(AND($C336&gt;=職務経歴書!P$2,$C336&lt;=職務経歴書!P$3),"●","")</f>
        <v/>
      </c>
      <c r="F336" s="10" t="str">
        <f>IF(AND($C336&gt;=職務経歴書!Q$2,$C336&lt;=職務経歴書!Q$3),"●","")</f>
        <v/>
      </c>
      <c r="G336" s="10" t="str">
        <f>IF(AND($C336&gt;=職務経歴書!R$2,$C336&lt;=職務経歴書!R$3),"●","")</f>
        <v/>
      </c>
      <c r="H336" s="10" t="str">
        <f>IF(AND($C336&gt;=職務経歴書!S$2,$C336&lt;=職務経歴書!S$3),"●","")</f>
        <v/>
      </c>
      <c r="I336" s="10" t="str">
        <f>IF(AND($C336&gt;=職務経歴書!T$2,$C336&lt;=職務経歴書!T$3),"●","")</f>
        <v/>
      </c>
      <c r="J336" s="10" t="str">
        <f>IF(AND($C336&gt;=職務経歴書!U$2,$C336&lt;=職務経歴書!U$3),"●","")</f>
        <v/>
      </c>
      <c r="K336" s="10" t="str">
        <f>IF(AND($C336&gt;=職務経歴書!V$2,$C336&lt;=職務経歴書!V$3),"●","")</f>
        <v/>
      </c>
      <c r="L336" s="10" t="str">
        <f>IF(AND($C336&gt;=職務経歴書!W$2,$C336&lt;=職務経歴書!W$3),"●","")</f>
        <v/>
      </c>
      <c r="M336" s="10" t="str">
        <f>IF(AND($C336&gt;=職務経歴書!X$2,$C336&lt;=職務経歴書!X$3),"●","")</f>
        <v/>
      </c>
      <c r="N336" s="10" t="str">
        <f>IF(AND($C336&gt;=職務経歴書!Y$2,$C336&lt;=職務経歴書!Y$3),"●","")</f>
        <v/>
      </c>
      <c r="O336" s="12">
        <f t="shared" si="17"/>
        <v>0</v>
      </c>
    </row>
    <row r="337" spans="1:15" x14ac:dyDescent="0.15">
      <c r="A337">
        <f t="shared" si="18"/>
        <v>2008</v>
      </c>
      <c r="B337">
        <v>2</v>
      </c>
      <c r="C337">
        <f t="shared" si="16"/>
        <v>200802</v>
      </c>
      <c r="D337" s="10" t="str">
        <f>IF(AND($C337&gt;=職務経歴書!O$2,$C337&lt;=職務経歴書!O$3),"●","")</f>
        <v/>
      </c>
      <c r="E337" s="10" t="str">
        <f>IF(AND($C337&gt;=職務経歴書!P$2,$C337&lt;=職務経歴書!P$3),"●","")</f>
        <v/>
      </c>
      <c r="F337" s="10" t="str">
        <f>IF(AND($C337&gt;=職務経歴書!Q$2,$C337&lt;=職務経歴書!Q$3),"●","")</f>
        <v/>
      </c>
      <c r="G337" s="10" t="str">
        <f>IF(AND($C337&gt;=職務経歴書!R$2,$C337&lt;=職務経歴書!R$3),"●","")</f>
        <v/>
      </c>
      <c r="H337" s="10" t="str">
        <f>IF(AND($C337&gt;=職務経歴書!S$2,$C337&lt;=職務経歴書!S$3),"●","")</f>
        <v/>
      </c>
      <c r="I337" s="10" t="str">
        <f>IF(AND($C337&gt;=職務経歴書!T$2,$C337&lt;=職務経歴書!T$3),"●","")</f>
        <v/>
      </c>
      <c r="J337" s="10" t="str">
        <f>IF(AND($C337&gt;=職務経歴書!U$2,$C337&lt;=職務経歴書!U$3),"●","")</f>
        <v/>
      </c>
      <c r="K337" s="10" t="str">
        <f>IF(AND($C337&gt;=職務経歴書!V$2,$C337&lt;=職務経歴書!V$3),"●","")</f>
        <v/>
      </c>
      <c r="L337" s="10" t="str">
        <f>IF(AND($C337&gt;=職務経歴書!W$2,$C337&lt;=職務経歴書!W$3),"●","")</f>
        <v/>
      </c>
      <c r="M337" s="10" t="str">
        <f>IF(AND($C337&gt;=職務経歴書!X$2,$C337&lt;=職務経歴書!X$3),"●","")</f>
        <v/>
      </c>
      <c r="N337" s="10" t="str">
        <f>IF(AND($C337&gt;=職務経歴書!Y$2,$C337&lt;=職務経歴書!Y$3),"●","")</f>
        <v/>
      </c>
      <c r="O337" s="12">
        <f t="shared" si="17"/>
        <v>0</v>
      </c>
    </row>
    <row r="338" spans="1:15" x14ac:dyDescent="0.15">
      <c r="A338">
        <f t="shared" si="18"/>
        <v>2008</v>
      </c>
      <c r="B338">
        <v>3</v>
      </c>
      <c r="C338">
        <f t="shared" si="16"/>
        <v>200803</v>
      </c>
      <c r="D338" s="10" t="str">
        <f>IF(AND($C338&gt;=職務経歴書!O$2,$C338&lt;=職務経歴書!O$3),"●","")</f>
        <v/>
      </c>
      <c r="E338" s="10" t="str">
        <f>IF(AND($C338&gt;=職務経歴書!P$2,$C338&lt;=職務経歴書!P$3),"●","")</f>
        <v/>
      </c>
      <c r="F338" s="10" t="str">
        <f>IF(AND($C338&gt;=職務経歴書!Q$2,$C338&lt;=職務経歴書!Q$3),"●","")</f>
        <v/>
      </c>
      <c r="G338" s="10" t="str">
        <f>IF(AND($C338&gt;=職務経歴書!R$2,$C338&lt;=職務経歴書!R$3),"●","")</f>
        <v/>
      </c>
      <c r="H338" s="10" t="str">
        <f>IF(AND($C338&gt;=職務経歴書!S$2,$C338&lt;=職務経歴書!S$3),"●","")</f>
        <v/>
      </c>
      <c r="I338" s="10" t="str">
        <f>IF(AND($C338&gt;=職務経歴書!T$2,$C338&lt;=職務経歴書!T$3),"●","")</f>
        <v/>
      </c>
      <c r="J338" s="10" t="str">
        <f>IF(AND($C338&gt;=職務経歴書!U$2,$C338&lt;=職務経歴書!U$3),"●","")</f>
        <v/>
      </c>
      <c r="K338" s="10" t="str">
        <f>IF(AND($C338&gt;=職務経歴書!V$2,$C338&lt;=職務経歴書!V$3),"●","")</f>
        <v/>
      </c>
      <c r="L338" s="10" t="str">
        <f>IF(AND($C338&gt;=職務経歴書!W$2,$C338&lt;=職務経歴書!W$3),"●","")</f>
        <v/>
      </c>
      <c r="M338" s="10" t="str">
        <f>IF(AND($C338&gt;=職務経歴書!X$2,$C338&lt;=職務経歴書!X$3),"●","")</f>
        <v/>
      </c>
      <c r="N338" s="10" t="str">
        <f>IF(AND($C338&gt;=職務経歴書!Y$2,$C338&lt;=職務経歴書!Y$3),"●","")</f>
        <v/>
      </c>
      <c r="O338" s="12">
        <f t="shared" si="17"/>
        <v>0</v>
      </c>
    </row>
    <row r="339" spans="1:15" x14ac:dyDescent="0.15">
      <c r="A339">
        <f t="shared" si="18"/>
        <v>2008</v>
      </c>
      <c r="B339">
        <v>4</v>
      </c>
      <c r="C339">
        <f t="shared" si="16"/>
        <v>200804</v>
      </c>
      <c r="D339" s="10" t="str">
        <f>IF(AND($C339&gt;=職務経歴書!O$2,$C339&lt;=職務経歴書!O$3),"●","")</f>
        <v/>
      </c>
      <c r="E339" s="10" t="str">
        <f>IF(AND($C339&gt;=職務経歴書!P$2,$C339&lt;=職務経歴書!P$3),"●","")</f>
        <v/>
      </c>
      <c r="F339" s="10" t="str">
        <f>IF(AND($C339&gt;=職務経歴書!Q$2,$C339&lt;=職務経歴書!Q$3),"●","")</f>
        <v/>
      </c>
      <c r="G339" s="10" t="str">
        <f>IF(AND($C339&gt;=職務経歴書!R$2,$C339&lt;=職務経歴書!R$3),"●","")</f>
        <v/>
      </c>
      <c r="H339" s="10" t="str">
        <f>IF(AND($C339&gt;=職務経歴書!S$2,$C339&lt;=職務経歴書!S$3),"●","")</f>
        <v/>
      </c>
      <c r="I339" s="10" t="str">
        <f>IF(AND($C339&gt;=職務経歴書!T$2,$C339&lt;=職務経歴書!T$3),"●","")</f>
        <v/>
      </c>
      <c r="J339" s="10" t="str">
        <f>IF(AND($C339&gt;=職務経歴書!U$2,$C339&lt;=職務経歴書!U$3),"●","")</f>
        <v/>
      </c>
      <c r="K339" s="10" t="str">
        <f>IF(AND($C339&gt;=職務経歴書!V$2,$C339&lt;=職務経歴書!V$3),"●","")</f>
        <v/>
      </c>
      <c r="L339" s="10" t="str">
        <f>IF(AND($C339&gt;=職務経歴書!W$2,$C339&lt;=職務経歴書!W$3),"●","")</f>
        <v/>
      </c>
      <c r="M339" s="10" t="str">
        <f>IF(AND($C339&gt;=職務経歴書!X$2,$C339&lt;=職務経歴書!X$3),"●","")</f>
        <v/>
      </c>
      <c r="N339" s="10" t="str">
        <f>IF(AND($C339&gt;=職務経歴書!Y$2,$C339&lt;=職務経歴書!Y$3),"●","")</f>
        <v/>
      </c>
      <c r="O339" s="12">
        <f t="shared" si="17"/>
        <v>0</v>
      </c>
    </row>
    <row r="340" spans="1:15" x14ac:dyDescent="0.15">
      <c r="A340">
        <f t="shared" si="18"/>
        <v>2008</v>
      </c>
      <c r="B340">
        <v>5</v>
      </c>
      <c r="C340">
        <f t="shared" si="16"/>
        <v>200805</v>
      </c>
      <c r="D340" s="10" t="str">
        <f>IF(AND($C340&gt;=職務経歴書!O$2,$C340&lt;=職務経歴書!O$3),"●","")</f>
        <v/>
      </c>
      <c r="E340" s="10" t="str">
        <f>IF(AND($C340&gt;=職務経歴書!P$2,$C340&lt;=職務経歴書!P$3),"●","")</f>
        <v/>
      </c>
      <c r="F340" s="10" t="str">
        <f>IF(AND($C340&gt;=職務経歴書!Q$2,$C340&lt;=職務経歴書!Q$3),"●","")</f>
        <v/>
      </c>
      <c r="G340" s="10" t="str">
        <f>IF(AND($C340&gt;=職務経歴書!R$2,$C340&lt;=職務経歴書!R$3),"●","")</f>
        <v/>
      </c>
      <c r="H340" s="10" t="str">
        <f>IF(AND($C340&gt;=職務経歴書!S$2,$C340&lt;=職務経歴書!S$3),"●","")</f>
        <v/>
      </c>
      <c r="I340" s="10" t="str">
        <f>IF(AND($C340&gt;=職務経歴書!T$2,$C340&lt;=職務経歴書!T$3),"●","")</f>
        <v/>
      </c>
      <c r="J340" s="10" t="str">
        <f>IF(AND($C340&gt;=職務経歴書!U$2,$C340&lt;=職務経歴書!U$3),"●","")</f>
        <v/>
      </c>
      <c r="K340" s="10" t="str">
        <f>IF(AND($C340&gt;=職務経歴書!V$2,$C340&lt;=職務経歴書!V$3),"●","")</f>
        <v/>
      </c>
      <c r="L340" s="10" t="str">
        <f>IF(AND($C340&gt;=職務経歴書!W$2,$C340&lt;=職務経歴書!W$3),"●","")</f>
        <v/>
      </c>
      <c r="M340" s="10" t="str">
        <f>IF(AND($C340&gt;=職務経歴書!X$2,$C340&lt;=職務経歴書!X$3),"●","")</f>
        <v/>
      </c>
      <c r="N340" s="10" t="str">
        <f>IF(AND($C340&gt;=職務経歴書!Y$2,$C340&lt;=職務経歴書!Y$3),"●","")</f>
        <v/>
      </c>
      <c r="O340" s="12">
        <f t="shared" si="17"/>
        <v>0</v>
      </c>
    </row>
    <row r="341" spans="1:15" x14ac:dyDescent="0.15">
      <c r="A341">
        <f t="shared" si="18"/>
        <v>2008</v>
      </c>
      <c r="B341">
        <v>6</v>
      </c>
      <c r="C341">
        <f t="shared" si="16"/>
        <v>200806</v>
      </c>
      <c r="D341" s="10" t="str">
        <f>IF(AND($C341&gt;=職務経歴書!O$2,$C341&lt;=職務経歴書!O$3),"●","")</f>
        <v/>
      </c>
      <c r="E341" s="10" t="str">
        <f>IF(AND($C341&gt;=職務経歴書!P$2,$C341&lt;=職務経歴書!P$3),"●","")</f>
        <v/>
      </c>
      <c r="F341" s="10" t="str">
        <f>IF(AND($C341&gt;=職務経歴書!Q$2,$C341&lt;=職務経歴書!Q$3),"●","")</f>
        <v/>
      </c>
      <c r="G341" s="10" t="str">
        <f>IF(AND($C341&gt;=職務経歴書!R$2,$C341&lt;=職務経歴書!R$3),"●","")</f>
        <v/>
      </c>
      <c r="H341" s="10" t="str">
        <f>IF(AND($C341&gt;=職務経歴書!S$2,$C341&lt;=職務経歴書!S$3),"●","")</f>
        <v/>
      </c>
      <c r="I341" s="10" t="str">
        <f>IF(AND($C341&gt;=職務経歴書!T$2,$C341&lt;=職務経歴書!T$3),"●","")</f>
        <v/>
      </c>
      <c r="J341" s="10" t="str">
        <f>IF(AND($C341&gt;=職務経歴書!U$2,$C341&lt;=職務経歴書!U$3),"●","")</f>
        <v/>
      </c>
      <c r="K341" s="10" t="str">
        <f>IF(AND($C341&gt;=職務経歴書!V$2,$C341&lt;=職務経歴書!V$3),"●","")</f>
        <v/>
      </c>
      <c r="L341" s="10" t="str">
        <f>IF(AND($C341&gt;=職務経歴書!W$2,$C341&lt;=職務経歴書!W$3),"●","")</f>
        <v/>
      </c>
      <c r="M341" s="10" t="str">
        <f>IF(AND($C341&gt;=職務経歴書!X$2,$C341&lt;=職務経歴書!X$3),"●","")</f>
        <v/>
      </c>
      <c r="N341" s="10" t="str">
        <f>IF(AND($C341&gt;=職務経歴書!Y$2,$C341&lt;=職務経歴書!Y$3),"●","")</f>
        <v/>
      </c>
      <c r="O341" s="12">
        <f t="shared" si="17"/>
        <v>0</v>
      </c>
    </row>
    <row r="342" spans="1:15" x14ac:dyDescent="0.15">
      <c r="A342">
        <f t="shared" si="18"/>
        <v>2008</v>
      </c>
      <c r="B342">
        <v>7</v>
      </c>
      <c r="C342">
        <f t="shared" si="16"/>
        <v>200807</v>
      </c>
      <c r="D342" s="10" t="str">
        <f>IF(AND($C342&gt;=職務経歴書!O$2,$C342&lt;=職務経歴書!O$3),"●","")</f>
        <v/>
      </c>
      <c r="E342" s="10" t="str">
        <f>IF(AND($C342&gt;=職務経歴書!P$2,$C342&lt;=職務経歴書!P$3),"●","")</f>
        <v/>
      </c>
      <c r="F342" s="10" t="str">
        <f>IF(AND($C342&gt;=職務経歴書!Q$2,$C342&lt;=職務経歴書!Q$3),"●","")</f>
        <v/>
      </c>
      <c r="G342" s="10" t="str">
        <f>IF(AND($C342&gt;=職務経歴書!R$2,$C342&lt;=職務経歴書!R$3),"●","")</f>
        <v/>
      </c>
      <c r="H342" s="10" t="str">
        <f>IF(AND($C342&gt;=職務経歴書!S$2,$C342&lt;=職務経歴書!S$3),"●","")</f>
        <v/>
      </c>
      <c r="I342" s="10" t="str">
        <f>IF(AND($C342&gt;=職務経歴書!T$2,$C342&lt;=職務経歴書!T$3),"●","")</f>
        <v/>
      </c>
      <c r="J342" s="10" t="str">
        <f>IF(AND($C342&gt;=職務経歴書!U$2,$C342&lt;=職務経歴書!U$3),"●","")</f>
        <v/>
      </c>
      <c r="K342" s="10" t="str">
        <f>IF(AND($C342&gt;=職務経歴書!V$2,$C342&lt;=職務経歴書!V$3),"●","")</f>
        <v/>
      </c>
      <c r="L342" s="10" t="str">
        <f>IF(AND($C342&gt;=職務経歴書!W$2,$C342&lt;=職務経歴書!W$3),"●","")</f>
        <v/>
      </c>
      <c r="M342" s="10" t="str">
        <f>IF(AND($C342&gt;=職務経歴書!X$2,$C342&lt;=職務経歴書!X$3),"●","")</f>
        <v/>
      </c>
      <c r="N342" s="10" t="str">
        <f>IF(AND($C342&gt;=職務経歴書!Y$2,$C342&lt;=職務経歴書!Y$3),"●","")</f>
        <v/>
      </c>
      <c r="O342" s="12">
        <f t="shared" si="17"/>
        <v>0</v>
      </c>
    </row>
    <row r="343" spans="1:15" x14ac:dyDescent="0.15">
      <c r="A343">
        <f t="shared" si="18"/>
        <v>2008</v>
      </c>
      <c r="B343">
        <v>8</v>
      </c>
      <c r="C343">
        <f t="shared" si="16"/>
        <v>200808</v>
      </c>
      <c r="D343" s="10" t="str">
        <f>IF(AND($C343&gt;=職務経歴書!O$2,$C343&lt;=職務経歴書!O$3),"●","")</f>
        <v/>
      </c>
      <c r="E343" s="10" t="str">
        <f>IF(AND($C343&gt;=職務経歴書!P$2,$C343&lt;=職務経歴書!P$3),"●","")</f>
        <v/>
      </c>
      <c r="F343" s="10" t="str">
        <f>IF(AND($C343&gt;=職務経歴書!Q$2,$C343&lt;=職務経歴書!Q$3),"●","")</f>
        <v/>
      </c>
      <c r="G343" s="10" t="str">
        <f>IF(AND($C343&gt;=職務経歴書!R$2,$C343&lt;=職務経歴書!R$3),"●","")</f>
        <v/>
      </c>
      <c r="H343" s="10" t="str">
        <f>IF(AND($C343&gt;=職務経歴書!S$2,$C343&lt;=職務経歴書!S$3),"●","")</f>
        <v/>
      </c>
      <c r="I343" s="10" t="str">
        <f>IF(AND($C343&gt;=職務経歴書!T$2,$C343&lt;=職務経歴書!T$3),"●","")</f>
        <v/>
      </c>
      <c r="J343" s="10" t="str">
        <f>IF(AND($C343&gt;=職務経歴書!U$2,$C343&lt;=職務経歴書!U$3),"●","")</f>
        <v/>
      </c>
      <c r="K343" s="10" t="str">
        <f>IF(AND($C343&gt;=職務経歴書!V$2,$C343&lt;=職務経歴書!V$3),"●","")</f>
        <v/>
      </c>
      <c r="L343" s="10" t="str">
        <f>IF(AND($C343&gt;=職務経歴書!W$2,$C343&lt;=職務経歴書!W$3),"●","")</f>
        <v/>
      </c>
      <c r="M343" s="10" t="str">
        <f>IF(AND($C343&gt;=職務経歴書!X$2,$C343&lt;=職務経歴書!X$3),"●","")</f>
        <v/>
      </c>
      <c r="N343" s="10" t="str">
        <f>IF(AND($C343&gt;=職務経歴書!Y$2,$C343&lt;=職務経歴書!Y$3),"●","")</f>
        <v/>
      </c>
      <c r="O343" s="12">
        <f t="shared" si="17"/>
        <v>0</v>
      </c>
    </row>
    <row r="344" spans="1:15" x14ac:dyDescent="0.15">
      <c r="A344">
        <f t="shared" si="18"/>
        <v>2008</v>
      </c>
      <c r="B344">
        <v>9</v>
      </c>
      <c r="C344">
        <f t="shared" si="16"/>
        <v>200809</v>
      </c>
      <c r="D344" s="10" t="str">
        <f>IF(AND($C344&gt;=職務経歴書!O$2,$C344&lt;=職務経歴書!O$3),"●","")</f>
        <v/>
      </c>
      <c r="E344" s="10" t="str">
        <f>IF(AND($C344&gt;=職務経歴書!P$2,$C344&lt;=職務経歴書!P$3),"●","")</f>
        <v/>
      </c>
      <c r="F344" s="10" t="str">
        <f>IF(AND($C344&gt;=職務経歴書!Q$2,$C344&lt;=職務経歴書!Q$3),"●","")</f>
        <v/>
      </c>
      <c r="G344" s="10" t="str">
        <f>IF(AND($C344&gt;=職務経歴書!R$2,$C344&lt;=職務経歴書!R$3),"●","")</f>
        <v/>
      </c>
      <c r="H344" s="10" t="str">
        <f>IF(AND($C344&gt;=職務経歴書!S$2,$C344&lt;=職務経歴書!S$3),"●","")</f>
        <v/>
      </c>
      <c r="I344" s="10" t="str">
        <f>IF(AND($C344&gt;=職務経歴書!T$2,$C344&lt;=職務経歴書!T$3),"●","")</f>
        <v/>
      </c>
      <c r="J344" s="10" t="str">
        <f>IF(AND($C344&gt;=職務経歴書!U$2,$C344&lt;=職務経歴書!U$3),"●","")</f>
        <v/>
      </c>
      <c r="K344" s="10" t="str">
        <f>IF(AND($C344&gt;=職務経歴書!V$2,$C344&lt;=職務経歴書!V$3),"●","")</f>
        <v/>
      </c>
      <c r="L344" s="10" t="str">
        <f>IF(AND($C344&gt;=職務経歴書!W$2,$C344&lt;=職務経歴書!W$3),"●","")</f>
        <v/>
      </c>
      <c r="M344" s="10" t="str">
        <f>IF(AND($C344&gt;=職務経歴書!X$2,$C344&lt;=職務経歴書!X$3),"●","")</f>
        <v/>
      </c>
      <c r="N344" s="10" t="str">
        <f>IF(AND($C344&gt;=職務経歴書!Y$2,$C344&lt;=職務経歴書!Y$3),"●","")</f>
        <v/>
      </c>
      <c r="O344" s="12">
        <f t="shared" si="17"/>
        <v>0</v>
      </c>
    </row>
    <row r="345" spans="1:15" x14ac:dyDescent="0.15">
      <c r="A345">
        <f t="shared" si="18"/>
        <v>2008</v>
      </c>
      <c r="B345">
        <v>10</v>
      </c>
      <c r="C345">
        <f t="shared" si="16"/>
        <v>200810</v>
      </c>
      <c r="D345" s="10" t="str">
        <f>IF(AND($C345&gt;=職務経歴書!O$2,$C345&lt;=職務経歴書!O$3),"●","")</f>
        <v/>
      </c>
      <c r="E345" s="10" t="str">
        <f>IF(AND($C345&gt;=職務経歴書!P$2,$C345&lt;=職務経歴書!P$3),"●","")</f>
        <v/>
      </c>
      <c r="F345" s="10" t="str">
        <f>IF(AND($C345&gt;=職務経歴書!Q$2,$C345&lt;=職務経歴書!Q$3),"●","")</f>
        <v/>
      </c>
      <c r="G345" s="10" t="str">
        <f>IF(AND($C345&gt;=職務経歴書!R$2,$C345&lt;=職務経歴書!R$3),"●","")</f>
        <v/>
      </c>
      <c r="H345" s="10" t="str">
        <f>IF(AND($C345&gt;=職務経歴書!S$2,$C345&lt;=職務経歴書!S$3),"●","")</f>
        <v/>
      </c>
      <c r="I345" s="10" t="str">
        <f>IF(AND($C345&gt;=職務経歴書!T$2,$C345&lt;=職務経歴書!T$3),"●","")</f>
        <v/>
      </c>
      <c r="J345" s="10" t="str">
        <f>IF(AND($C345&gt;=職務経歴書!U$2,$C345&lt;=職務経歴書!U$3),"●","")</f>
        <v/>
      </c>
      <c r="K345" s="10" t="str">
        <f>IF(AND($C345&gt;=職務経歴書!V$2,$C345&lt;=職務経歴書!V$3),"●","")</f>
        <v/>
      </c>
      <c r="L345" s="10" t="str">
        <f>IF(AND($C345&gt;=職務経歴書!W$2,$C345&lt;=職務経歴書!W$3),"●","")</f>
        <v/>
      </c>
      <c r="M345" s="10" t="str">
        <f>IF(AND($C345&gt;=職務経歴書!X$2,$C345&lt;=職務経歴書!X$3),"●","")</f>
        <v/>
      </c>
      <c r="N345" s="10" t="str">
        <f>IF(AND($C345&gt;=職務経歴書!Y$2,$C345&lt;=職務経歴書!Y$3),"●","")</f>
        <v/>
      </c>
      <c r="O345" s="12">
        <f t="shared" si="17"/>
        <v>0</v>
      </c>
    </row>
    <row r="346" spans="1:15" x14ac:dyDescent="0.15">
      <c r="A346">
        <f t="shared" si="18"/>
        <v>2008</v>
      </c>
      <c r="B346">
        <v>11</v>
      </c>
      <c r="C346">
        <f t="shared" si="16"/>
        <v>200811</v>
      </c>
      <c r="D346" s="10" t="str">
        <f>IF(AND($C346&gt;=職務経歴書!O$2,$C346&lt;=職務経歴書!O$3),"●","")</f>
        <v/>
      </c>
      <c r="E346" s="10" t="str">
        <f>IF(AND($C346&gt;=職務経歴書!P$2,$C346&lt;=職務経歴書!P$3),"●","")</f>
        <v/>
      </c>
      <c r="F346" s="10" t="str">
        <f>IF(AND($C346&gt;=職務経歴書!Q$2,$C346&lt;=職務経歴書!Q$3),"●","")</f>
        <v/>
      </c>
      <c r="G346" s="10" t="str">
        <f>IF(AND($C346&gt;=職務経歴書!R$2,$C346&lt;=職務経歴書!R$3),"●","")</f>
        <v/>
      </c>
      <c r="H346" s="10" t="str">
        <f>IF(AND($C346&gt;=職務経歴書!S$2,$C346&lt;=職務経歴書!S$3),"●","")</f>
        <v/>
      </c>
      <c r="I346" s="10" t="str">
        <f>IF(AND($C346&gt;=職務経歴書!T$2,$C346&lt;=職務経歴書!T$3),"●","")</f>
        <v/>
      </c>
      <c r="J346" s="10" t="str">
        <f>IF(AND($C346&gt;=職務経歴書!U$2,$C346&lt;=職務経歴書!U$3),"●","")</f>
        <v/>
      </c>
      <c r="K346" s="10" t="str">
        <f>IF(AND($C346&gt;=職務経歴書!V$2,$C346&lt;=職務経歴書!V$3),"●","")</f>
        <v/>
      </c>
      <c r="L346" s="10" t="str">
        <f>IF(AND($C346&gt;=職務経歴書!W$2,$C346&lt;=職務経歴書!W$3),"●","")</f>
        <v/>
      </c>
      <c r="M346" s="10" t="str">
        <f>IF(AND($C346&gt;=職務経歴書!X$2,$C346&lt;=職務経歴書!X$3),"●","")</f>
        <v/>
      </c>
      <c r="N346" s="10" t="str">
        <f>IF(AND($C346&gt;=職務経歴書!Y$2,$C346&lt;=職務経歴書!Y$3),"●","")</f>
        <v/>
      </c>
      <c r="O346" s="12">
        <f t="shared" si="17"/>
        <v>0</v>
      </c>
    </row>
    <row r="347" spans="1:15" x14ac:dyDescent="0.15">
      <c r="A347">
        <f t="shared" si="18"/>
        <v>2008</v>
      </c>
      <c r="B347">
        <v>12</v>
      </c>
      <c r="C347">
        <f t="shared" si="16"/>
        <v>200812</v>
      </c>
      <c r="D347" s="10" t="str">
        <f>IF(AND($C347&gt;=職務経歴書!O$2,$C347&lt;=職務経歴書!O$3),"●","")</f>
        <v/>
      </c>
      <c r="E347" s="10" t="str">
        <f>IF(AND($C347&gt;=職務経歴書!P$2,$C347&lt;=職務経歴書!P$3),"●","")</f>
        <v/>
      </c>
      <c r="F347" s="10" t="str">
        <f>IF(AND($C347&gt;=職務経歴書!Q$2,$C347&lt;=職務経歴書!Q$3),"●","")</f>
        <v/>
      </c>
      <c r="G347" s="10" t="str">
        <f>IF(AND($C347&gt;=職務経歴書!R$2,$C347&lt;=職務経歴書!R$3),"●","")</f>
        <v/>
      </c>
      <c r="H347" s="10" t="str">
        <f>IF(AND($C347&gt;=職務経歴書!S$2,$C347&lt;=職務経歴書!S$3),"●","")</f>
        <v/>
      </c>
      <c r="I347" s="10" t="str">
        <f>IF(AND($C347&gt;=職務経歴書!T$2,$C347&lt;=職務経歴書!T$3),"●","")</f>
        <v/>
      </c>
      <c r="J347" s="10" t="str">
        <f>IF(AND($C347&gt;=職務経歴書!U$2,$C347&lt;=職務経歴書!U$3),"●","")</f>
        <v/>
      </c>
      <c r="K347" s="10" t="str">
        <f>IF(AND($C347&gt;=職務経歴書!V$2,$C347&lt;=職務経歴書!V$3),"●","")</f>
        <v/>
      </c>
      <c r="L347" s="10" t="str">
        <f>IF(AND($C347&gt;=職務経歴書!W$2,$C347&lt;=職務経歴書!W$3),"●","")</f>
        <v/>
      </c>
      <c r="M347" s="10" t="str">
        <f>IF(AND($C347&gt;=職務経歴書!X$2,$C347&lt;=職務経歴書!X$3),"●","")</f>
        <v/>
      </c>
      <c r="N347" s="10" t="str">
        <f>IF(AND($C347&gt;=職務経歴書!Y$2,$C347&lt;=職務経歴書!Y$3),"●","")</f>
        <v/>
      </c>
      <c r="O347" s="12">
        <f t="shared" si="17"/>
        <v>0</v>
      </c>
    </row>
    <row r="348" spans="1:15" x14ac:dyDescent="0.15">
      <c r="A348">
        <f t="shared" si="18"/>
        <v>2009</v>
      </c>
      <c r="B348">
        <v>1</v>
      </c>
      <c r="C348">
        <f t="shared" si="16"/>
        <v>200901</v>
      </c>
      <c r="D348" s="10" t="str">
        <f>IF(AND($C348&gt;=職務経歴書!O$2,$C348&lt;=職務経歴書!O$3),"●","")</f>
        <v/>
      </c>
      <c r="E348" s="10" t="str">
        <f>IF(AND($C348&gt;=職務経歴書!P$2,$C348&lt;=職務経歴書!P$3),"●","")</f>
        <v/>
      </c>
      <c r="F348" s="10" t="str">
        <f>IF(AND($C348&gt;=職務経歴書!Q$2,$C348&lt;=職務経歴書!Q$3),"●","")</f>
        <v/>
      </c>
      <c r="G348" s="10" t="str">
        <f>IF(AND($C348&gt;=職務経歴書!R$2,$C348&lt;=職務経歴書!R$3),"●","")</f>
        <v/>
      </c>
      <c r="H348" s="10" t="str">
        <f>IF(AND($C348&gt;=職務経歴書!S$2,$C348&lt;=職務経歴書!S$3),"●","")</f>
        <v/>
      </c>
      <c r="I348" s="10" t="str">
        <f>IF(AND($C348&gt;=職務経歴書!T$2,$C348&lt;=職務経歴書!T$3),"●","")</f>
        <v/>
      </c>
      <c r="J348" s="10" t="str">
        <f>IF(AND($C348&gt;=職務経歴書!U$2,$C348&lt;=職務経歴書!U$3),"●","")</f>
        <v/>
      </c>
      <c r="K348" s="10" t="str">
        <f>IF(AND($C348&gt;=職務経歴書!V$2,$C348&lt;=職務経歴書!V$3),"●","")</f>
        <v/>
      </c>
      <c r="L348" s="10" t="str">
        <f>IF(AND($C348&gt;=職務経歴書!W$2,$C348&lt;=職務経歴書!W$3),"●","")</f>
        <v/>
      </c>
      <c r="M348" s="10" t="str">
        <f>IF(AND($C348&gt;=職務経歴書!X$2,$C348&lt;=職務経歴書!X$3),"●","")</f>
        <v/>
      </c>
      <c r="N348" s="10" t="str">
        <f>IF(AND($C348&gt;=職務経歴書!Y$2,$C348&lt;=職務経歴書!Y$3),"●","")</f>
        <v/>
      </c>
      <c r="O348" s="12">
        <f t="shared" si="17"/>
        <v>0</v>
      </c>
    </row>
    <row r="349" spans="1:15" x14ac:dyDescent="0.15">
      <c r="A349">
        <f t="shared" si="18"/>
        <v>2009</v>
      </c>
      <c r="B349">
        <v>2</v>
      </c>
      <c r="C349">
        <f t="shared" si="16"/>
        <v>200902</v>
      </c>
      <c r="D349" s="10" t="str">
        <f>IF(AND($C349&gt;=職務経歴書!O$2,$C349&lt;=職務経歴書!O$3),"●","")</f>
        <v/>
      </c>
      <c r="E349" s="10" t="str">
        <f>IF(AND($C349&gt;=職務経歴書!P$2,$C349&lt;=職務経歴書!P$3),"●","")</f>
        <v/>
      </c>
      <c r="F349" s="10" t="str">
        <f>IF(AND($C349&gt;=職務経歴書!Q$2,$C349&lt;=職務経歴書!Q$3),"●","")</f>
        <v/>
      </c>
      <c r="G349" s="10" t="str">
        <f>IF(AND($C349&gt;=職務経歴書!R$2,$C349&lt;=職務経歴書!R$3),"●","")</f>
        <v/>
      </c>
      <c r="H349" s="10" t="str">
        <f>IF(AND($C349&gt;=職務経歴書!S$2,$C349&lt;=職務経歴書!S$3),"●","")</f>
        <v/>
      </c>
      <c r="I349" s="10" t="str">
        <f>IF(AND($C349&gt;=職務経歴書!T$2,$C349&lt;=職務経歴書!T$3),"●","")</f>
        <v/>
      </c>
      <c r="J349" s="10" t="str">
        <f>IF(AND($C349&gt;=職務経歴書!U$2,$C349&lt;=職務経歴書!U$3),"●","")</f>
        <v/>
      </c>
      <c r="K349" s="10" t="str">
        <f>IF(AND($C349&gt;=職務経歴書!V$2,$C349&lt;=職務経歴書!V$3),"●","")</f>
        <v/>
      </c>
      <c r="L349" s="10" t="str">
        <f>IF(AND($C349&gt;=職務経歴書!W$2,$C349&lt;=職務経歴書!W$3),"●","")</f>
        <v/>
      </c>
      <c r="M349" s="10" t="str">
        <f>IF(AND($C349&gt;=職務経歴書!X$2,$C349&lt;=職務経歴書!X$3),"●","")</f>
        <v/>
      </c>
      <c r="N349" s="10" t="str">
        <f>IF(AND($C349&gt;=職務経歴書!Y$2,$C349&lt;=職務経歴書!Y$3),"●","")</f>
        <v/>
      </c>
      <c r="O349" s="12">
        <f t="shared" si="17"/>
        <v>0</v>
      </c>
    </row>
    <row r="350" spans="1:15" x14ac:dyDescent="0.15">
      <c r="A350">
        <f t="shared" si="18"/>
        <v>2009</v>
      </c>
      <c r="B350">
        <v>3</v>
      </c>
      <c r="C350">
        <f t="shared" si="16"/>
        <v>200903</v>
      </c>
      <c r="D350" s="10" t="str">
        <f>IF(AND($C350&gt;=職務経歴書!O$2,$C350&lt;=職務経歴書!O$3),"●","")</f>
        <v/>
      </c>
      <c r="E350" s="10" t="str">
        <f>IF(AND($C350&gt;=職務経歴書!P$2,$C350&lt;=職務経歴書!P$3),"●","")</f>
        <v/>
      </c>
      <c r="F350" s="10" t="str">
        <f>IF(AND($C350&gt;=職務経歴書!Q$2,$C350&lt;=職務経歴書!Q$3),"●","")</f>
        <v/>
      </c>
      <c r="G350" s="10" t="str">
        <f>IF(AND($C350&gt;=職務経歴書!R$2,$C350&lt;=職務経歴書!R$3),"●","")</f>
        <v/>
      </c>
      <c r="H350" s="10" t="str">
        <f>IF(AND($C350&gt;=職務経歴書!S$2,$C350&lt;=職務経歴書!S$3),"●","")</f>
        <v/>
      </c>
      <c r="I350" s="10" t="str">
        <f>IF(AND($C350&gt;=職務経歴書!T$2,$C350&lt;=職務経歴書!T$3),"●","")</f>
        <v/>
      </c>
      <c r="J350" s="10" t="str">
        <f>IF(AND($C350&gt;=職務経歴書!U$2,$C350&lt;=職務経歴書!U$3),"●","")</f>
        <v/>
      </c>
      <c r="K350" s="10" t="str">
        <f>IF(AND($C350&gt;=職務経歴書!V$2,$C350&lt;=職務経歴書!V$3),"●","")</f>
        <v/>
      </c>
      <c r="L350" s="10" t="str">
        <f>IF(AND($C350&gt;=職務経歴書!W$2,$C350&lt;=職務経歴書!W$3),"●","")</f>
        <v/>
      </c>
      <c r="M350" s="10" t="str">
        <f>IF(AND($C350&gt;=職務経歴書!X$2,$C350&lt;=職務経歴書!X$3),"●","")</f>
        <v/>
      </c>
      <c r="N350" s="10" t="str">
        <f>IF(AND($C350&gt;=職務経歴書!Y$2,$C350&lt;=職務経歴書!Y$3),"●","")</f>
        <v/>
      </c>
      <c r="O350" s="12">
        <f t="shared" si="17"/>
        <v>0</v>
      </c>
    </row>
    <row r="351" spans="1:15" x14ac:dyDescent="0.15">
      <c r="A351">
        <f t="shared" si="18"/>
        <v>2009</v>
      </c>
      <c r="B351">
        <v>4</v>
      </c>
      <c r="C351">
        <f t="shared" si="16"/>
        <v>200904</v>
      </c>
      <c r="D351" s="10" t="str">
        <f>IF(AND($C351&gt;=職務経歴書!O$2,$C351&lt;=職務経歴書!O$3),"●","")</f>
        <v/>
      </c>
      <c r="E351" s="10" t="str">
        <f>IF(AND($C351&gt;=職務経歴書!P$2,$C351&lt;=職務経歴書!P$3),"●","")</f>
        <v/>
      </c>
      <c r="F351" s="10" t="str">
        <f>IF(AND($C351&gt;=職務経歴書!Q$2,$C351&lt;=職務経歴書!Q$3),"●","")</f>
        <v/>
      </c>
      <c r="G351" s="10" t="str">
        <f>IF(AND($C351&gt;=職務経歴書!R$2,$C351&lt;=職務経歴書!R$3),"●","")</f>
        <v/>
      </c>
      <c r="H351" s="10" t="str">
        <f>IF(AND($C351&gt;=職務経歴書!S$2,$C351&lt;=職務経歴書!S$3),"●","")</f>
        <v/>
      </c>
      <c r="I351" s="10" t="str">
        <f>IF(AND($C351&gt;=職務経歴書!T$2,$C351&lt;=職務経歴書!T$3),"●","")</f>
        <v/>
      </c>
      <c r="J351" s="10" t="str">
        <f>IF(AND($C351&gt;=職務経歴書!U$2,$C351&lt;=職務経歴書!U$3),"●","")</f>
        <v/>
      </c>
      <c r="K351" s="10" t="str">
        <f>IF(AND($C351&gt;=職務経歴書!V$2,$C351&lt;=職務経歴書!V$3),"●","")</f>
        <v/>
      </c>
      <c r="L351" s="10" t="str">
        <f>IF(AND($C351&gt;=職務経歴書!W$2,$C351&lt;=職務経歴書!W$3),"●","")</f>
        <v/>
      </c>
      <c r="M351" s="10" t="str">
        <f>IF(AND($C351&gt;=職務経歴書!X$2,$C351&lt;=職務経歴書!X$3),"●","")</f>
        <v/>
      </c>
      <c r="N351" s="10" t="str">
        <f>IF(AND($C351&gt;=職務経歴書!Y$2,$C351&lt;=職務経歴書!Y$3),"●","")</f>
        <v/>
      </c>
      <c r="O351" s="12">
        <f t="shared" si="17"/>
        <v>0</v>
      </c>
    </row>
    <row r="352" spans="1:15" x14ac:dyDescent="0.15">
      <c r="A352">
        <f t="shared" si="18"/>
        <v>2009</v>
      </c>
      <c r="B352">
        <v>5</v>
      </c>
      <c r="C352">
        <f t="shared" si="16"/>
        <v>200905</v>
      </c>
      <c r="D352" s="10" t="str">
        <f>IF(AND($C352&gt;=職務経歴書!O$2,$C352&lt;=職務経歴書!O$3),"●","")</f>
        <v/>
      </c>
      <c r="E352" s="10" t="str">
        <f>IF(AND($C352&gt;=職務経歴書!P$2,$C352&lt;=職務経歴書!P$3),"●","")</f>
        <v/>
      </c>
      <c r="F352" s="10" t="str">
        <f>IF(AND($C352&gt;=職務経歴書!Q$2,$C352&lt;=職務経歴書!Q$3),"●","")</f>
        <v/>
      </c>
      <c r="G352" s="10" t="str">
        <f>IF(AND($C352&gt;=職務経歴書!R$2,$C352&lt;=職務経歴書!R$3),"●","")</f>
        <v/>
      </c>
      <c r="H352" s="10" t="str">
        <f>IF(AND($C352&gt;=職務経歴書!S$2,$C352&lt;=職務経歴書!S$3),"●","")</f>
        <v/>
      </c>
      <c r="I352" s="10" t="str">
        <f>IF(AND($C352&gt;=職務経歴書!T$2,$C352&lt;=職務経歴書!T$3),"●","")</f>
        <v/>
      </c>
      <c r="J352" s="10" t="str">
        <f>IF(AND($C352&gt;=職務経歴書!U$2,$C352&lt;=職務経歴書!U$3),"●","")</f>
        <v/>
      </c>
      <c r="K352" s="10" t="str">
        <f>IF(AND($C352&gt;=職務経歴書!V$2,$C352&lt;=職務経歴書!V$3),"●","")</f>
        <v/>
      </c>
      <c r="L352" s="10" t="str">
        <f>IF(AND($C352&gt;=職務経歴書!W$2,$C352&lt;=職務経歴書!W$3),"●","")</f>
        <v/>
      </c>
      <c r="M352" s="10" t="str">
        <f>IF(AND($C352&gt;=職務経歴書!X$2,$C352&lt;=職務経歴書!X$3),"●","")</f>
        <v/>
      </c>
      <c r="N352" s="10" t="str">
        <f>IF(AND($C352&gt;=職務経歴書!Y$2,$C352&lt;=職務経歴書!Y$3),"●","")</f>
        <v/>
      </c>
      <c r="O352" s="12">
        <f t="shared" si="17"/>
        <v>0</v>
      </c>
    </row>
    <row r="353" spans="1:15" x14ac:dyDescent="0.15">
      <c r="A353">
        <f t="shared" si="18"/>
        <v>2009</v>
      </c>
      <c r="B353">
        <v>6</v>
      </c>
      <c r="C353">
        <f t="shared" si="16"/>
        <v>200906</v>
      </c>
      <c r="D353" s="10" t="str">
        <f>IF(AND($C353&gt;=職務経歴書!O$2,$C353&lt;=職務経歴書!O$3),"●","")</f>
        <v/>
      </c>
      <c r="E353" s="10" t="str">
        <f>IF(AND($C353&gt;=職務経歴書!P$2,$C353&lt;=職務経歴書!P$3),"●","")</f>
        <v/>
      </c>
      <c r="F353" s="10" t="str">
        <f>IF(AND($C353&gt;=職務経歴書!Q$2,$C353&lt;=職務経歴書!Q$3),"●","")</f>
        <v/>
      </c>
      <c r="G353" s="10" t="str">
        <f>IF(AND($C353&gt;=職務経歴書!R$2,$C353&lt;=職務経歴書!R$3),"●","")</f>
        <v/>
      </c>
      <c r="H353" s="10" t="str">
        <f>IF(AND($C353&gt;=職務経歴書!S$2,$C353&lt;=職務経歴書!S$3),"●","")</f>
        <v/>
      </c>
      <c r="I353" s="10" t="str">
        <f>IF(AND($C353&gt;=職務経歴書!T$2,$C353&lt;=職務経歴書!T$3),"●","")</f>
        <v/>
      </c>
      <c r="J353" s="10" t="str">
        <f>IF(AND($C353&gt;=職務経歴書!U$2,$C353&lt;=職務経歴書!U$3),"●","")</f>
        <v/>
      </c>
      <c r="K353" s="10" t="str">
        <f>IF(AND($C353&gt;=職務経歴書!V$2,$C353&lt;=職務経歴書!V$3),"●","")</f>
        <v/>
      </c>
      <c r="L353" s="10" t="str">
        <f>IF(AND($C353&gt;=職務経歴書!W$2,$C353&lt;=職務経歴書!W$3),"●","")</f>
        <v/>
      </c>
      <c r="M353" s="10" t="str">
        <f>IF(AND($C353&gt;=職務経歴書!X$2,$C353&lt;=職務経歴書!X$3),"●","")</f>
        <v/>
      </c>
      <c r="N353" s="10" t="str">
        <f>IF(AND($C353&gt;=職務経歴書!Y$2,$C353&lt;=職務経歴書!Y$3),"●","")</f>
        <v/>
      </c>
      <c r="O353" s="12">
        <f t="shared" si="17"/>
        <v>0</v>
      </c>
    </row>
    <row r="354" spans="1:15" x14ac:dyDescent="0.15">
      <c r="A354">
        <f t="shared" si="18"/>
        <v>2009</v>
      </c>
      <c r="B354">
        <v>7</v>
      </c>
      <c r="C354">
        <f t="shared" si="16"/>
        <v>200907</v>
      </c>
      <c r="D354" s="10" t="str">
        <f>IF(AND($C354&gt;=職務経歴書!O$2,$C354&lt;=職務経歴書!O$3),"●","")</f>
        <v/>
      </c>
      <c r="E354" s="10" t="str">
        <f>IF(AND($C354&gt;=職務経歴書!P$2,$C354&lt;=職務経歴書!P$3),"●","")</f>
        <v/>
      </c>
      <c r="F354" s="10" t="str">
        <f>IF(AND($C354&gt;=職務経歴書!Q$2,$C354&lt;=職務経歴書!Q$3),"●","")</f>
        <v/>
      </c>
      <c r="G354" s="10" t="str">
        <f>IF(AND($C354&gt;=職務経歴書!R$2,$C354&lt;=職務経歴書!R$3),"●","")</f>
        <v/>
      </c>
      <c r="H354" s="10" t="str">
        <f>IF(AND($C354&gt;=職務経歴書!S$2,$C354&lt;=職務経歴書!S$3),"●","")</f>
        <v/>
      </c>
      <c r="I354" s="10" t="str">
        <f>IF(AND($C354&gt;=職務経歴書!T$2,$C354&lt;=職務経歴書!T$3),"●","")</f>
        <v/>
      </c>
      <c r="J354" s="10" t="str">
        <f>IF(AND($C354&gt;=職務経歴書!U$2,$C354&lt;=職務経歴書!U$3),"●","")</f>
        <v/>
      </c>
      <c r="K354" s="10" t="str">
        <f>IF(AND($C354&gt;=職務経歴書!V$2,$C354&lt;=職務経歴書!V$3),"●","")</f>
        <v/>
      </c>
      <c r="L354" s="10" t="str">
        <f>IF(AND($C354&gt;=職務経歴書!W$2,$C354&lt;=職務経歴書!W$3),"●","")</f>
        <v/>
      </c>
      <c r="M354" s="10" t="str">
        <f>IF(AND($C354&gt;=職務経歴書!X$2,$C354&lt;=職務経歴書!X$3),"●","")</f>
        <v/>
      </c>
      <c r="N354" s="10" t="str">
        <f>IF(AND($C354&gt;=職務経歴書!Y$2,$C354&lt;=職務経歴書!Y$3),"●","")</f>
        <v/>
      </c>
      <c r="O354" s="12">
        <f t="shared" si="17"/>
        <v>0</v>
      </c>
    </row>
    <row r="355" spans="1:15" x14ac:dyDescent="0.15">
      <c r="A355">
        <f t="shared" si="18"/>
        <v>2009</v>
      </c>
      <c r="B355">
        <v>8</v>
      </c>
      <c r="C355">
        <f t="shared" si="16"/>
        <v>200908</v>
      </c>
      <c r="D355" s="10" t="str">
        <f>IF(AND($C355&gt;=職務経歴書!O$2,$C355&lt;=職務経歴書!O$3),"●","")</f>
        <v/>
      </c>
      <c r="E355" s="10" t="str">
        <f>IF(AND($C355&gt;=職務経歴書!P$2,$C355&lt;=職務経歴書!P$3),"●","")</f>
        <v/>
      </c>
      <c r="F355" s="10" t="str">
        <f>IF(AND($C355&gt;=職務経歴書!Q$2,$C355&lt;=職務経歴書!Q$3),"●","")</f>
        <v/>
      </c>
      <c r="G355" s="10" t="str">
        <f>IF(AND($C355&gt;=職務経歴書!R$2,$C355&lt;=職務経歴書!R$3),"●","")</f>
        <v/>
      </c>
      <c r="H355" s="10" t="str">
        <f>IF(AND($C355&gt;=職務経歴書!S$2,$C355&lt;=職務経歴書!S$3),"●","")</f>
        <v/>
      </c>
      <c r="I355" s="10" t="str">
        <f>IF(AND($C355&gt;=職務経歴書!T$2,$C355&lt;=職務経歴書!T$3),"●","")</f>
        <v/>
      </c>
      <c r="J355" s="10" t="str">
        <f>IF(AND($C355&gt;=職務経歴書!U$2,$C355&lt;=職務経歴書!U$3),"●","")</f>
        <v/>
      </c>
      <c r="K355" s="10" t="str">
        <f>IF(AND($C355&gt;=職務経歴書!V$2,$C355&lt;=職務経歴書!V$3),"●","")</f>
        <v/>
      </c>
      <c r="L355" s="10" t="str">
        <f>IF(AND($C355&gt;=職務経歴書!W$2,$C355&lt;=職務経歴書!W$3),"●","")</f>
        <v/>
      </c>
      <c r="M355" s="10" t="str">
        <f>IF(AND($C355&gt;=職務経歴書!X$2,$C355&lt;=職務経歴書!X$3),"●","")</f>
        <v/>
      </c>
      <c r="N355" s="10" t="str">
        <f>IF(AND($C355&gt;=職務経歴書!Y$2,$C355&lt;=職務経歴書!Y$3),"●","")</f>
        <v/>
      </c>
      <c r="O355" s="12">
        <f t="shared" si="17"/>
        <v>0</v>
      </c>
    </row>
    <row r="356" spans="1:15" x14ac:dyDescent="0.15">
      <c r="A356">
        <f t="shared" si="18"/>
        <v>2009</v>
      </c>
      <c r="B356">
        <v>9</v>
      </c>
      <c r="C356">
        <f t="shared" si="16"/>
        <v>200909</v>
      </c>
      <c r="D356" s="10" t="str">
        <f>IF(AND($C356&gt;=職務経歴書!O$2,$C356&lt;=職務経歴書!O$3),"●","")</f>
        <v/>
      </c>
      <c r="E356" s="10" t="str">
        <f>IF(AND($C356&gt;=職務経歴書!P$2,$C356&lt;=職務経歴書!P$3),"●","")</f>
        <v/>
      </c>
      <c r="F356" s="10" t="str">
        <f>IF(AND($C356&gt;=職務経歴書!Q$2,$C356&lt;=職務経歴書!Q$3),"●","")</f>
        <v/>
      </c>
      <c r="G356" s="10" t="str">
        <f>IF(AND($C356&gt;=職務経歴書!R$2,$C356&lt;=職務経歴書!R$3),"●","")</f>
        <v/>
      </c>
      <c r="H356" s="10" t="str">
        <f>IF(AND($C356&gt;=職務経歴書!S$2,$C356&lt;=職務経歴書!S$3),"●","")</f>
        <v/>
      </c>
      <c r="I356" s="10" t="str">
        <f>IF(AND($C356&gt;=職務経歴書!T$2,$C356&lt;=職務経歴書!T$3),"●","")</f>
        <v/>
      </c>
      <c r="J356" s="10" t="str">
        <f>IF(AND($C356&gt;=職務経歴書!U$2,$C356&lt;=職務経歴書!U$3),"●","")</f>
        <v/>
      </c>
      <c r="K356" s="10" t="str">
        <f>IF(AND($C356&gt;=職務経歴書!V$2,$C356&lt;=職務経歴書!V$3),"●","")</f>
        <v/>
      </c>
      <c r="L356" s="10" t="str">
        <f>IF(AND($C356&gt;=職務経歴書!W$2,$C356&lt;=職務経歴書!W$3),"●","")</f>
        <v/>
      </c>
      <c r="M356" s="10" t="str">
        <f>IF(AND($C356&gt;=職務経歴書!X$2,$C356&lt;=職務経歴書!X$3),"●","")</f>
        <v/>
      </c>
      <c r="N356" s="10" t="str">
        <f>IF(AND($C356&gt;=職務経歴書!Y$2,$C356&lt;=職務経歴書!Y$3),"●","")</f>
        <v/>
      </c>
      <c r="O356" s="12">
        <f t="shared" si="17"/>
        <v>0</v>
      </c>
    </row>
    <row r="357" spans="1:15" x14ac:dyDescent="0.15">
      <c r="A357">
        <f t="shared" si="18"/>
        <v>2009</v>
      </c>
      <c r="B357">
        <v>10</v>
      </c>
      <c r="C357">
        <f t="shared" si="16"/>
        <v>200910</v>
      </c>
      <c r="D357" s="10" t="str">
        <f>IF(AND($C357&gt;=職務経歴書!O$2,$C357&lt;=職務経歴書!O$3),"●","")</f>
        <v/>
      </c>
      <c r="E357" s="10" t="str">
        <f>IF(AND($C357&gt;=職務経歴書!P$2,$C357&lt;=職務経歴書!P$3),"●","")</f>
        <v/>
      </c>
      <c r="F357" s="10" t="str">
        <f>IF(AND($C357&gt;=職務経歴書!Q$2,$C357&lt;=職務経歴書!Q$3),"●","")</f>
        <v/>
      </c>
      <c r="G357" s="10" t="str">
        <f>IF(AND($C357&gt;=職務経歴書!R$2,$C357&lt;=職務経歴書!R$3),"●","")</f>
        <v/>
      </c>
      <c r="H357" s="10" t="str">
        <f>IF(AND($C357&gt;=職務経歴書!S$2,$C357&lt;=職務経歴書!S$3),"●","")</f>
        <v/>
      </c>
      <c r="I357" s="10" t="str">
        <f>IF(AND($C357&gt;=職務経歴書!T$2,$C357&lt;=職務経歴書!T$3),"●","")</f>
        <v/>
      </c>
      <c r="J357" s="10" t="str">
        <f>IF(AND($C357&gt;=職務経歴書!U$2,$C357&lt;=職務経歴書!U$3),"●","")</f>
        <v/>
      </c>
      <c r="K357" s="10" t="str">
        <f>IF(AND($C357&gt;=職務経歴書!V$2,$C357&lt;=職務経歴書!V$3),"●","")</f>
        <v/>
      </c>
      <c r="L357" s="10" t="str">
        <f>IF(AND($C357&gt;=職務経歴書!W$2,$C357&lt;=職務経歴書!W$3),"●","")</f>
        <v/>
      </c>
      <c r="M357" s="10" t="str">
        <f>IF(AND($C357&gt;=職務経歴書!X$2,$C357&lt;=職務経歴書!X$3),"●","")</f>
        <v/>
      </c>
      <c r="N357" s="10" t="str">
        <f>IF(AND($C357&gt;=職務経歴書!Y$2,$C357&lt;=職務経歴書!Y$3),"●","")</f>
        <v/>
      </c>
      <c r="O357" s="12">
        <f t="shared" si="17"/>
        <v>0</v>
      </c>
    </row>
    <row r="358" spans="1:15" x14ac:dyDescent="0.15">
      <c r="A358">
        <f t="shared" si="18"/>
        <v>2009</v>
      </c>
      <c r="B358">
        <v>11</v>
      </c>
      <c r="C358">
        <f t="shared" si="16"/>
        <v>200911</v>
      </c>
      <c r="D358" s="10" t="str">
        <f>IF(AND($C358&gt;=職務経歴書!O$2,$C358&lt;=職務経歴書!O$3),"●","")</f>
        <v/>
      </c>
      <c r="E358" s="10" t="str">
        <f>IF(AND($C358&gt;=職務経歴書!P$2,$C358&lt;=職務経歴書!P$3),"●","")</f>
        <v/>
      </c>
      <c r="F358" s="10" t="str">
        <f>IF(AND($C358&gt;=職務経歴書!Q$2,$C358&lt;=職務経歴書!Q$3),"●","")</f>
        <v/>
      </c>
      <c r="G358" s="10" t="str">
        <f>IF(AND($C358&gt;=職務経歴書!R$2,$C358&lt;=職務経歴書!R$3),"●","")</f>
        <v/>
      </c>
      <c r="H358" s="10" t="str">
        <f>IF(AND($C358&gt;=職務経歴書!S$2,$C358&lt;=職務経歴書!S$3),"●","")</f>
        <v/>
      </c>
      <c r="I358" s="10" t="str">
        <f>IF(AND($C358&gt;=職務経歴書!T$2,$C358&lt;=職務経歴書!T$3),"●","")</f>
        <v/>
      </c>
      <c r="J358" s="10" t="str">
        <f>IF(AND($C358&gt;=職務経歴書!U$2,$C358&lt;=職務経歴書!U$3),"●","")</f>
        <v/>
      </c>
      <c r="K358" s="10" t="str">
        <f>IF(AND($C358&gt;=職務経歴書!V$2,$C358&lt;=職務経歴書!V$3),"●","")</f>
        <v/>
      </c>
      <c r="L358" s="10" t="str">
        <f>IF(AND($C358&gt;=職務経歴書!W$2,$C358&lt;=職務経歴書!W$3),"●","")</f>
        <v/>
      </c>
      <c r="M358" s="10" t="str">
        <f>IF(AND($C358&gt;=職務経歴書!X$2,$C358&lt;=職務経歴書!X$3),"●","")</f>
        <v/>
      </c>
      <c r="N358" s="10" t="str">
        <f>IF(AND($C358&gt;=職務経歴書!Y$2,$C358&lt;=職務経歴書!Y$3),"●","")</f>
        <v/>
      </c>
      <c r="O358" s="12">
        <f t="shared" si="17"/>
        <v>0</v>
      </c>
    </row>
    <row r="359" spans="1:15" x14ac:dyDescent="0.15">
      <c r="A359">
        <f t="shared" si="18"/>
        <v>2009</v>
      </c>
      <c r="B359">
        <v>12</v>
      </c>
      <c r="C359">
        <f t="shared" si="16"/>
        <v>200912</v>
      </c>
      <c r="D359" s="10" t="str">
        <f>IF(AND($C359&gt;=職務経歴書!O$2,$C359&lt;=職務経歴書!O$3),"●","")</f>
        <v/>
      </c>
      <c r="E359" s="10" t="str">
        <f>IF(AND($C359&gt;=職務経歴書!P$2,$C359&lt;=職務経歴書!P$3),"●","")</f>
        <v/>
      </c>
      <c r="F359" s="10" t="str">
        <f>IF(AND($C359&gt;=職務経歴書!Q$2,$C359&lt;=職務経歴書!Q$3),"●","")</f>
        <v/>
      </c>
      <c r="G359" s="10" t="str">
        <f>IF(AND($C359&gt;=職務経歴書!R$2,$C359&lt;=職務経歴書!R$3),"●","")</f>
        <v/>
      </c>
      <c r="H359" s="10" t="str">
        <f>IF(AND($C359&gt;=職務経歴書!S$2,$C359&lt;=職務経歴書!S$3),"●","")</f>
        <v/>
      </c>
      <c r="I359" s="10" t="str">
        <f>IF(AND($C359&gt;=職務経歴書!T$2,$C359&lt;=職務経歴書!T$3),"●","")</f>
        <v/>
      </c>
      <c r="J359" s="10" t="str">
        <f>IF(AND($C359&gt;=職務経歴書!U$2,$C359&lt;=職務経歴書!U$3),"●","")</f>
        <v/>
      </c>
      <c r="K359" s="10" t="str">
        <f>IF(AND($C359&gt;=職務経歴書!V$2,$C359&lt;=職務経歴書!V$3),"●","")</f>
        <v/>
      </c>
      <c r="L359" s="10" t="str">
        <f>IF(AND($C359&gt;=職務経歴書!W$2,$C359&lt;=職務経歴書!W$3),"●","")</f>
        <v/>
      </c>
      <c r="M359" s="10" t="str">
        <f>IF(AND($C359&gt;=職務経歴書!X$2,$C359&lt;=職務経歴書!X$3),"●","")</f>
        <v/>
      </c>
      <c r="N359" s="10" t="str">
        <f>IF(AND($C359&gt;=職務経歴書!Y$2,$C359&lt;=職務経歴書!Y$3),"●","")</f>
        <v/>
      </c>
      <c r="O359" s="12">
        <f t="shared" si="17"/>
        <v>0</v>
      </c>
    </row>
    <row r="360" spans="1:15" x14ac:dyDescent="0.15">
      <c r="A360">
        <f t="shared" si="18"/>
        <v>2010</v>
      </c>
      <c r="B360">
        <v>1</v>
      </c>
      <c r="C360">
        <f t="shared" si="16"/>
        <v>201001</v>
      </c>
      <c r="D360" s="10" t="str">
        <f>IF(AND($C360&gt;=職務経歴書!O$2,$C360&lt;=職務経歴書!O$3),"●","")</f>
        <v/>
      </c>
      <c r="E360" s="10" t="str">
        <f>IF(AND($C360&gt;=職務経歴書!P$2,$C360&lt;=職務経歴書!P$3),"●","")</f>
        <v/>
      </c>
      <c r="F360" s="10" t="str">
        <f>IF(AND($C360&gt;=職務経歴書!Q$2,$C360&lt;=職務経歴書!Q$3),"●","")</f>
        <v/>
      </c>
      <c r="G360" s="10" t="str">
        <f>IF(AND($C360&gt;=職務経歴書!R$2,$C360&lt;=職務経歴書!R$3),"●","")</f>
        <v/>
      </c>
      <c r="H360" s="10" t="str">
        <f>IF(AND($C360&gt;=職務経歴書!S$2,$C360&lt;=職務経歴書!S$3),"●","")</f>
        <v/>
      </c>
      <c r="I360" s="10" t="str">
        <f>IF(AND($C360&gt;=職務経歴書!T$2,$C360&lt;=職務経歴書!T$3),"●","")</f>
        <v/>
      </c>
      <c r="J360" s="10" t="str">
        <f>IF(AND($C360&gt;=職務経歴書!U$2,$C360&lt;=職務経歴書!U$3),"●","")</f>
        <v/>
      </c>
      <c r="K360" s="10" t="str">
        <f>IF(AND($C360&gt;=職務経歴書!V$2,$C360&lt;=職務経歴書!V$3),"●","")</f>
        <v/>
      </c>
      <c r="L360" s="10" t="str">
        <f>IF(AND($C360&gt;=職務経歴書!W$2,$C360&lt;=職務経歴書!W$3),"●","")</f>
        <v/>
      </c>
      <c r="M360" s="10" t="str">
        <f>IF(AND($C360&gt;=職務経歴書!X$2,$C360&lt;=職務経歴書!X$3),"●","")</f>
        <v/>
      </c>
      <c r="N360" s="10" t="str">
        <f>IF(AND($C360&gt;=職務経歴書!Y$2,$C360&lt;=職務経歴書!Y$3),"●","")</f>
        <v/>
      </c>
      <c r="O360" s="12">
        <f t="shared" si="17"/>
        <v>0</v>
      </c>
    </row>
    <row r="361" spans="1:15" x14ac:dyDescent="0.15">
      <c r="A361">
        <f t="shared" si="18"/>
        <v>2010</v>
      </c>
      <c r="B361">
        <v>2</v>
      </c>
      <c r="C361">
        <f t="shared" si="16"/>
        <v>201002</v>
      </c>
      <c r="D361" s="10" t="str">
        <f>IF(AND($C361&gt;=職務経歴書!O$2,$C361&lt;=職務経歴書!O$3),"●","")</f>
        <v/>
      </c>
      <c r="E361" s="10" t="str">
        <f>IF(AND($C361&gt;=職務経歴書!P$2,$C361&lt;=職務経歴書!P$3),"●","")</f>
        <v/>
      </c>
      <c r="F361" s="10" t="str">
        <f>IF(AND($C361&gt;=職務経歴書!Q$2,$C361&lt;=職務経歴書!Q$3),"●","")</f>
        <v/>
      </c>
      <c r="G361" s="10" t="str">
        <f>IF(AND($C361&gt;=職務経歴書!R$2,$C361&lt;=職務経歴書!R$3),"●","")</f>
        <v/>
      </c>
      <c r="H361" s="10" t="str">
        <f>IF(AND($C361&gt;=職務経歴書!S$2,$C361&lt;=職務経歴書!S$3),"●","")</f>
        <v/>
      </c>
      <c r="I361" s="10" t="str">
        <f>IF(AND($C361&gt;=職務経歴書!T$2,$C361&lt;=職務経歴書!T$3),"●","")</f>
        <v/>
      </c>
      <c r="J361" s="10" t="str">
        <f>IF(AND($C361&gt;=職務経歴書!U$2,$C361&lt;=職務経歴書!U$3),"●","")</f>
        <v/>
      </c>
      <c r="K361" s="10" t="str">
        <f>IF(AND($C361&gt;=職務経歴書!V$2,$C361&lt;=職務経歴書!V$3),"●","")</f>
        <v/>
      </c>
      <c r="L361" s="10" t="str">
        <f>IF(AND($C361&gt;=職務経歴書!W$2,$C361&lt;=職務経歴書!W$3),"●","")</f>
        <v/>
      </c>
      <c r="M361" s="10" t="str">
        <f>IF(AND($C361&gt;=職務経歴書!X$2,$C361&lt;=職務経歴書!X$3),"●","")</f>
        <v/>
      </c>
      <c r="N361" s="10" t="str">
        <f>IF(AND($C361&gt;=職務経歴書!Y$2,$C361&lt;=職務経歴書!Y$3),"●","")</f>
        <v/>
      </c>
      <c r="O361" s="12">
        <f t="shared" si="17"/>
        <v>0</v>
      </c>
    </row>
    <row r="362" spans="1:15" x14ac:dyDescent="0.15">
      <c r="A362">
        <f t="shared" si="18"/>
        <v>2010</v>
      </c>
      <c r="B362">
        <v>3</v>
      </c>
      <c r="C362">
        <f t="shared" si="16"/>
        <v>201003</v>
      </c>
      <c r="D362" s="10" t="str">
        <f>IF(AND($C362&gt;=職務経歴書!O$2,$C362&lt;=職務経歴書!O$3),"●","")</f>
        <v/>
      </c>
      <c r="E362" s="10" t="str">
        <f>IF(AND($C362&gt;=職務経歴書!P$2,$C362&lt;=職務経歴書!P$3),"●","")</f>
        <v/>
      </c>
      <c r="F362" s="10" t="str">
        <f>IF(AND($C362&gt;=職務経歴書!Q$2,$C362&lt;=職務経歴書!Q$3),"●","")</f>
        <v/>
      </c>
      <c r="G362" s="10" t="str">
        <f>IF(AND($C362&gt;=職務経歴書!R$2,$C362&lt;=職務経歴書!R$3),"●","")</f>
        <v/>
      </c>
      <c r="H362" s="10" t="str">
        <f>IF(AND($C362&gt;=職務経歴書!S$2,$C362&lt;=職務経歴書!S$3),"●","")</f>
        <v/>
      </c>
      <c r="I362" s="10" t="str">
        <f>IF(AND($C362&gt;=職務経歴書!T$2,$C362&lt;=職務経歴書!T$3),"●","")</f>
        <v/>
      </c>
      <c r="J362" s="10" t="str">
        <f>IF(AND($C362&gt;=職務経歴書!U$2,$C362&lt;=職務経歴書!U$3),"●","")</f>
        <v/>
      </c>
      <c r="K362" s="10" t="str">
        <f>IF(AND($C362&gt;=職務経歴書!V$2,$C362&lt;=職務経歴書!V$3),"●","")</f>
        <v/>
      </c>
      <c r="L362" s="10" t="str">
        <f>IF(AND($C362&gt;=職務経歴書!W$2,$C362&lt;=職務経歴書!W$3),"●","")</f>
        <v/>
      </c>
      <c r="M362" s="10" t="str">
        <f>IF(AND($C362&gt;=職務経歴書!X$2,$C362&lt;=職務経歴書!X$3),"●","")</f>
        <v/>
      </c>
      <c r="N362" s="10" t="str">
        <f>IF(AND($C362&gt;=職務経歴書!Y$2,$C362&lt;=職務経歴書!Y$3),"●","")</f>
        <v/>
      </c>
      <c r="O362" s="12">
        <f t="shared" si="17"/>
        <v>0</v>
      </c>
    </row>
    <row r="363" spans="1:15" x14ac:dyDescent="0.15">
      <c r="A363">
        <f t="shared" si="18"/>
        <v>2010</v>
      </c>
      <c r="B363">
        <v>4</v>
      </c>
      <c r="C363">
        <f t="shared" si="16"/>
        <v>201004</v>
      </c>
      <c r="D363" s="10" t="str">
        <f>IF(AND($C363&gt;=職務経歴書!O$2,$C363&lt;=職務経歴書!O$3),"●","")</f>
        <v/>
      </c>
      <c r="E363" s="10" t="str">
        <f>IF(AND($C363&gt;=職務経歴書!P$2,$C363&lt;=職務経歴書!P$3),"●","")</f>
        <v/>
      </c>
      <c r="F363" s="10" t="str">
        <f>IF(AND($C363&gt;=職務経歴書!Q$2,$C363&lt;=職務経歴書!Q$3),"●","")</f>
        <v/>
      </c>
      <c r="G363" s="10" t="str">
        <f>IF(AND($C363&gt;=職務経歴書!R$2,$C363&lt;=職務経歴書!R$3),"●","")</f>
        <v/>
      </c>
      <c r="H363" s="10" t="str">
        <f>IF(AND($C363&gt;=職務経歴書!S$2,$C363&lt;=職務経歴書!S$3),"●","")</f>
        <v/>
      </c>
      <c r="I363" s="10" t="str">
        <f>IF(AND($C363&gt;=職務経歴書!T$2,$C363&lt;=職務経歴書!T$3),"●","")</f>
        <v/>
      </c>
      <c r="J363" s="10" t="str">
        <f>IF(AND($C363&gt;=職務経歴書!U$2,$C363&lt;=職務経歴書!U$3),"●","")</f>
        <v/>
      </c>
      <c r="K363" s="10" t="str">
        <f>IF(AND($C363&gt;=職務経歴書!V$2,$C363&lt;=職務経歴書!V$3),"●","")</f>
        <v/>
      </c>
      <c r="L363" s="10" t="str">
        <f>IF(AND($C363&gt;=職務経歴書!W$2,$C363&lt;=職務経歴書!W$3),"●","")</f>
        <v/>
      </c>
      <c r="M363" s="10" t="str">
        <f>IF(AND($C363&gt;=職務経歴書!X$2,$C363&lt;=職務経歴書!X$3),"●","")</f>
        <v/>
      </c>
      <c r="N363" s="10" t="str">
        <f>IF(AND($C363&gt;=職務経歴書!Y$2,$C363&lt;=職務経歴書!Y$3),"●","")</f>
        <v/>
      </c>
      <c r="O363" s="12">
        <f t="shared" si="17"/>
        <v>0</v>
      </c>
    </row>
    <row r="364" spans="1:15" x14ac:dyDescent="0.15">
      <c r="A364">
        <f t="shared" si="18"/>
        <v>2010</v>
      </c>
      <c r="B364">
        <v>5</v>
      </c>
      <c r="C364">
        <f t="shared" si="16"/>
        <v>201005</v>
      </c>
      <c r="D364" s="10" t="str">
        <f>IF(AND($C364&gt;=職務経歴書!O$2,$C364&lt;=職務経歴書!O$3),"●","")</f>
        <v/>
      </c>
      <c r="E364" s="10" t="str">
        <f>IF(AND($C364&gt;=職務経歴書!P$2,$C364&lt;=職務経歴書!P$3),"●","")</f>
        <v/>
      </c>
      <c r="F364" s="10" t="str">
        <f>IF(AND($C364&gt;=職務経歴書!Q$2,$C364&lt;=職務経歴書!Q$3),"●","")</f>
        <v/>
      </c>
      <c r="G364" s="10" t="str">
        <f>IF(AND($C364&gt;=職務経歴書!R$2,$C364&lt;=職務経歴書!R$3),"●","")</f>
        <v/>
      </c>
      <c r="H364" s="10" t="str">
        <f>IF(AND($C364&gt;=職務経歴書!S$2,$C364&lt;=職務経歴書!S$3),"●","")</f>
        <v/>
      </c>
      <c r="I364" s="10" t="str">
        <f>IF(AND($C364&gt;=職務経歴書!T$2,$C364&lt;=職務経歴書!T$3),"●","")</f>
        <v/>
      </c>
      <c r="J364" s="10" t="str">
        <f>IF(AND($C364&gt;=職務経歴書!U$2,$C364&lt;=職務経歴書!U$3),"●","")</f>
        <v/>
      </c>
      <c r="K364" s="10" t="str">
        <f>IF(AND($C364&gt;=職務経歴書!V$2,$C364&lt;=職務経歴書!V$3),"●","")</f>
        <v/>
      </c>
      <c r="L364" s="10" t="str">
        <f>IF(AND($C364&gt;=職務経歴書!W$2,$C364&lt;=職務経歴書!W$3),"●","")</f>
        <v/>
      </c>
      <c r="M364" s="10" t="str">
        <f>IF(AND($C364&gt;=職務経歴書!X$2,$C364&lt;=職務経歴書!X$3),"●","")</f>
        <v/>
      </c>
      <c r="N364" s="10" t="str">
        <f>IF(AND($C364&gt;=職務経歴書!Y$2,$C364&lt;=職務経歴書!Y$3),"●","")</f>
        <v/>
      </c>
      <c r="O364" s="12">
        <f t="shared" si="17"/>
        <v>0</v>
      </c>
    </row>
    <row r="365" spans="1:15" x14ac:dyDescent="0.15">
      <c r="A365">
        <f t="shared" si="18"/>
        <v>2010</v>
      </c>
      <c r="B365">
        <v>6</v>
      </c>
      <c r="C365">
        <f t="shared" si="16"/>
        <v>201006</v>
      </c>
      <c r="D365" s="10" t="str">
        <f>IF(AND($C365&gt;=職務経歴書!O$2,$C365&lt;=職務経歴書!O$3),"●","")</f>
        <v/>
      </c>
      <c r="E365" s="10" t="str">
        <f>IF(AND($C365&gt;=職務経歴書!P$2,$C365&lt;=職務経歴書!P$3),"●","")</f>
        <v/>
      </c>
      <c r="F365" s="10" t="str">
        <f>IF(AND($C365&gt;=職務経歴書!Q$2,$C365&lt;=職務経歴書!Q$3),"●","")</f>
        <v/>
      </c>
      <c r="G365" s="10" t="str">
        <f>IF(AND($C365&gt;=職務経歴書!R$2,$C365&lt;=職務経歴書!R$3),"●","")</f>
        <v/>
      </c>
      <c r="H365" s="10" t="str">
        <f>IF(AND($C365&gt;=職務経歴書!S$2,$C365&lt;=職務経歴書!S$3),"●","")</f>
        <v/>
      </c>
      <c r="I365" s="10" t="str">
        <f>IF(AND($C365&gt;=職務経歴書!T$2,$C365&lt;=職務経歴書!T$3),"●","")</f>
        <v/>
      </c>
      <c r="J365" s="10" t="str">
        <f>IF(AND($C365&gt;=職務経歴書!U$2,$C365&lt;=職務経歴書!U$3),"●","")</f>
        <v/>
      </c>
      <c r="K365" s="10" t="str">
        <f>IF(AND($C365&gt;=職務経歴書!V$2,$C365&lt;=職務経歴書!V$3),"●","")</f>
        <v/>
      </c>
      <c r="L365" s="10" t="str">
        <f>IF(AND($C365&gt;=職務経歴書!W$2,$C365&lt;=職務経歴書!W$3),"●","")</f>
        <v/>
      </c>
      <c r="M365" s="10" t="str">
        <f>IF(AND($C365&gt;=職務経歴書!X$2,$C365&lt;=職務経歴書!X$3),"●","")</f>
        <v/>
      </c>
      <c r="N365" s="10" t="str">
        <f>IF(AND($C365&gt;=職務経歴書!Y$2,$C365&lt;=職務経歴書!Y$3),"●","")</f>
        <v/>
      </c>
      <c r="O365" s="12">
        <f t="shared" si="17"/>
        <v>0</v>
      </c>
    </row>
    <row r="366" spans="1:15" x14ac:dyDescent="0.15">
      <c r="A366">
        <f t="shared" si="18"/>
        <v>2010</v>
      </c>
      <c r="B366">
        <v>7</v>
      </c>
      <c r="C366">
        <f t="shared" si="16"/>
        <v>201007</v>
      </c>
      <c r="D366" s="10" t="str">
        <f>IF(AND($C366&gt;=職務経歴書!O$2,$C366&lt;=職務経歴書!O$3),"●","")</f>
        <v/>
      </c>
      <c r="E366" s="10" t="str">
        <f>IF(AND($C366&gt;=職務経歴書!P$2,$C366&lt;=職務経歴書!P$3),"●","")</f>
        <v/>
      </c>
      <c r="F366" s="10" t="str">
        <f>IF(AND($C366&gt;=職務経歴書!Q$2,$C366&lt;=職務経歴書!Q$3),"●","")</f>
        <v/>
      </c>
      <c r="G366" s="10" t="str">
        <f>IF(AND($C366&gt;=職務経歴書!R$2,$C366&lt;=職務経歴書!R$3),"●","")</f>
        <v/>
      </c>
      <c r="H366" s="10" t="str">
        <f>IF(AND($C366&gt;=職務経歴書!S$2,$C366&lt;=職務経歴書!S$3),"●","")</f>
        <v/>
      </c>
      <c r="I366" s="10" t="str">
        <f>IF(AND($C366&gt;=職務経歴書!T$2,$C366&lt;=職務経歴書!T$3),"●","")</f>
        <v/>
      </c>
      <c r="J366" s="10" t="str">
        <f>IF(AND($C366&gt;=職務経歴書!U$2,$C366&lt;=職務経歴書!U$3),"●","")</f>
        <v/>
      </c>
      <c r="K366" s="10" t="str">
        <f>IF(AND($C366&gt;=職務経歴書!V$2,$C366&lt;=職務経歴書!V$3),"●","")</f>
        <v/>
      </c>
      <c r="L366" s="10" t="str">
        <f>IF(AND($C366&gt;=職務経歴書!W$2,$C366&lt;=職務経歴書!W$3),"●","")</f>
        <v/>
      </c>
      <c r="M366" s="10" t="str">
        <f>IF(AND($C366&gt;=職務経歴書!X$2,$C366&lt;=職務経歴書!X$3),"●","")</f>
        <v/>
      </c>
      <c r="N366" s="10" t="str">
        <f>IF(AND($C366&gt;=職務経歴書!Y$2,$C366&lt;=職務経歴書!Y$3),"●","")</f>
        <v/>
      </c>
      <c r="O366" s="12">
        <f t="shared" si="17"/>
        <v>0</v>
      </c>
    </row>
    <row r="367" spans="1:15" x14ac:dyDescent="0.15">
      <c r="A367">
        <f t="shared" si="18"/>
        <v>2010</v>
      </c>
      <c r="B367">
        <v>8</v>
      </c>
      <c r="C367">
        <f t="shared" si="16"/>
        <v>201008</v>
      </c>
      <c r="D367" s="10" t="str">
        <f>IF(AND($C367&gt;=職務経歴書!O$2,$C367&lt;=職務経歴書!O$3),"●","")</f>
        <v/>
      </c>
      <c r="E367" s="10" t="str">
        <f>IF(AND($C367&gt;=職務経歴書!P$2,$C367&lt;=職務経歴書!P$3),"●","")</f>
        <v/>
      </c>
      <c r="F367" s="10" t="str">
        <f>IF(AND($C367&gt;=職務経歴書!Q$2,$C367&lt;=職務経歴書!Q$3),"●","")</f>
        <v/>
      </c>
      <c r="G367" s="10" t="str">
        <f>IF(AND($C367&gt;=職務経歴書!R$2,$C367&lt;=職務経歴書!R$3),"●","")</f>
        <v/>
      </c>
      <c r="H367" s="10" t="str">
        <f>IF(AND($C367&gt;=職務経歴書!S$2,$C367&lt;=職務経歴書!S$3),"●","")</f>
        <v/>
      </c>
      <c r="I367" s="10" t="str">
        <f>IF(AND($C367&gt;=職務経歴書!T$2,$C367&lt;=職務経歴書!T$3),"●","")</f>
        <v/>
      </c>
      <c r="J367" s="10" t="str">
        <f>IF(AND($C367&gt;=職務経歴書!U$2,$C367&lt;=職務経歴書!U$3),"●","")</f>
        <v/>
      </c>
      <c r="K367" s="10" t="str">
        <f>IF(AND($C367&gt;=職務経歴書!V$2,$C367&lt;=職務経歴書!V$3),"●","")</f>
        <v/>
      </c>
      <c r="L367" s="10" t="str">
        <f>IF(AND($C367&gt;=職務経歴書!W$2,$C367&lt;=職務経歴書!W$3),"●","")</f>
        <v/>
      </c>
      <c r="M367" s="10" t="str">
        <f>IF(AND($C367&gt;=職務経歴書!X$2,$C367&lt;=職務経歴書!X$3),"●","")</f>
        <v/>
      </c>
      <c r="N367" s="10" t="str">
        <f>IF(AND($C367&gt;=職務経歴書!Y$2,$C367&lt;=職務経歴書!Y$3),"●","")</f>
        <v/>
      </c>
      <c r="O367" s="12">
        <f t="shared" si="17"/>
        <v>0</v>
      </c>
    </row>
    <row r="368" spans="1:15" x14ac:dyDescent="0.15">
      <c r="A368">
        <f t="shared" si="18"/>
        <v>2010</v>
      </c>
      <c r="B368">
        <v>9</v>
      </c>
      <c r="C368">
        <f t="shared" si="16"/>
        <v>201009</v>
      </c>
      <c r="D368" s="10" t="str">
        <f>IF(AND($C368&gt;=職務経歴書!O$2,$C368&lt;=職務経歴書!O$3),"●","")</f>
        <v/>
      </c>
      <c r="E368" s="10" t="str">
        <f>IF(AND($C368&gt;=職務経歴書!P$2,$C368&lt;=職務経歴書!P$3),"●","")</f>
        <v/>
      </c>
      <c r="F368" s="10" t="str">
        <f>IF(AND($C368&gt;=職務経歴書!Q$2,$C368&lt;=職務経歴書!Q$3),"●","")</f>
        <v/>
      </c>
      <c r="G368" s="10" t="str">
        <f>IF(AND($C368&gt;=職務経歴書!R$2,$C368&lt;=職務経歴書!R$3),"●","")</f>
        <v/>
      </c>
      <c r="H368" s="10" t="str">
        <f>IF(AND($C368&gt;=職務経歴書!S$2,$C368&lt;=職務経歴書!S$3),"●","")</f>
        <v/>
      </c>
      <c r="I368" s="10" t="str">
        <f>IF(AND($C368&gt;=職務経歴書!T$2,$C368&lt;=職務経歴書!T$3),"●","")</f>
        <v/>
      </c>
      <c r="J368" s="10" t="str">
        <f>IF(AND($C368&gt;=職務経歴書!U$2,$C368&lt;=職務経歴書!U$3),"●","")</f>
        <v/>
      </c>
      <c r="K368" s="10" t="str">
        <f>IF(AND($C368&gt;=職務経歴書!V$2,$C368&lt;=職務経歴書!V$3),"●","")</f>
        <v/>
      </c>
      <c r="L368" s="10" t="str">
        <f>IF(AND($C368&gt;=職務経歴書!W$2,$C368&lt;=職務経歴書!W$3),"●","")</f>
        <v/>
      </c>
      <c r="M368" s="10" t="str">
        <f>IF(AND($C368&gt;=職務経歴書!X$2,$C368&lt;=職務経歴書!X$3),"●","")</f>
        <v/>
      </c>
      <c r="N368" s="10" t="str">
        <f>IF(AND($C368&gt;=職務経歴書!Y$2,$C368&lt;=職務経歴書!Y$3),"●","")</f>
        <v/>
      </c>
      <c r="O368" s="12">
        <f t="shared" si="17"/>
        <v>0</v>
      </c>
    </row>
    <row r="369" spans="1:15" x14ac:dyDescent="0.15">
      <c r="A369">
        <f t="shared" si="18"/>
        <v>2010</v>
      </c>
      <c r="B369">
        <v>10</v>
      </c>
      <c r="C369">
        <f t="shared" si="16"/>
        <v>201010</v>
      </c>
      <c r="D369" s="10" t="str">
        <f>IF(AND($C369&gt;=職務経歴書!O$2,$C369&lt;=職務経歴書!O$3),"●","")</f>
        <v/>
      </c>
      <c r="E369" s="10" t="str">
        <f>IF(AND($C369&gt;=職務経歴書!P$2,$C369&lt;=職務経歴書!P$3),"●","")</f>
        <v/>
      </c>
      <c r="F369" s="10" t="str">
        <f>IF(AND($C369&gt;=職務経歴書!Q$2,$C369&lt;=職務経歴書!Q$3),"●","")</f>
        <v/>
      </c>
      <c r="G369" s="10" t="str">
        <f>IF(AND($C369&gt;=職務経歴書!R$2,$C369&lt;=職務経歴書!R$3),"●","")</f>
        <v/>
      </c>
      <c r="H369" s="10" t="str">
        <f>IF(AND($C369&gt;=職務経歴書!S$2,$C369&lt;=職務経歴書!S$3),"●","")</f>
        <v/>
      </c>
      <c r="I369" s="10" t="str">
        <f>IF(AND($C369&gt;=職務経歴書!T$2,$C369&lt;=職務経歴書!T$3),"●","")</f>
        <v/>
      </c>
      <c r="J369" s="10" t="str">
        <f>IF(AND($C369&gt;=職務経歴書!U$2,$C369&lt;=職務経歴書!U$3),"●","")</f>
        <v/>
      </c>
      <c r="K369" s="10" t="str">
        <f>IF(AND($C369&gt;=職務経歴書!V$2,$C369&lt;=職務経歴書!V$3),"●","")</f>
        <v/>
      </c>
      <c r="L369" s="10" t="str">
        <f>IF(AND($C369&gt;=職務経歴書!W$2,$C369&lt;=職務経歴書!W$3),"●","")</f>
        <v/>
      </c>
      <c r="M369" s="10" t="str">
        <f>IF(AND($C369&gt;=職務経歴書!X$2,$C369&lt;=職務経歴書!X$3),"●","")</f>
        <v/>
      </c>
      <c r="N369" s="10" t="str">
        <f>IF(AND($C369&gt;=職務経歴書!Y$2,$C369&lt;=職務経歴書!Y$3),"●","")</f>
        <v/>
      </c>
      <c r="O369" s="12">
        <f t="shared" si="17"/>
        <v>0</v>
      </c>
    </row>
    <row r="370" spans="1:15" x14ac:dyDescent="0.15">
      <c r="A370">
        <f t="shared" si="18"/>
        <v>2010</v>
      </c>
      <c r="B370">
        <v>11</v>
      </c>
      <c r="C370">
        <f t="shared" si="16"/>
        <v>201011</v>
      </c>
      <c r="D370" s="10" t="str">
        <f>IF(AND($C370&gt;=職務経歴書!O$2,$C370&lt;=職務経歴書!O$3),"●","")</f>
        <v/>
      </c>
      <c r="E370" s="10" t="str">
        <f>IF(AND($C370&gt;=職務経歴書!P$2,$C370&lt;=職務経歴書!P$3),"●","")</f>
        <v/>
      </c>
      <c r="F370" s="10" t="str">
        <f>IF(AND($C370&gt;=職務経歴書!Q$2,$C370&lt;=職務経歴書!Q$3),"●","")</f>
        <v/>
      </c>
      <c r="G370" s="10" t="str">
        <f>IF(AND($C370&gt;=職務経歴書!R$2,$C370&lt;=職務経歴書!R$3),"●","")</f>
        <v/>
      </c>
      <c r="H370" s="10" t="str">
        <f>IF(AND($C370&gt;=職務経歴書!S$2,$C370&lt;=職務経歴書!S$3),"●","")</f>
        <v/>
      </c>
      <c r="I370" s="10" t="str">
        <f>IF(AND($C370&gt;=職務経歴書!T$2,$C370&lt;=職務経歴書!T$3),"●","")</f>
        <v/>
      </c>
      <c r="J370" s="10" t="str">
        <f>IF(AND($C370&gt;=職務経歴書!U$2,$C370&lt;=職務経歴書!U$3),"●","")</f>
        <v/>
      </c>
      <c r="K370" s="10" t="str">
        <f>IF(AND($C370&gt;=職務経歴書!V$2,$C370&lt;=職務経歴書!V$3),"●","")</f>
        <v/>
      </c>
      <c r="L370" s="10" t="str">
        <f>IF(AND($C370&gt;=職務経歴書!W$2,$C370&lt;=職務経歴書!W$3),"●","")</f>
        <v/>
      </c>
      <c r="M370" s="10" t="str">
        <f>IF(AND($C370&gt;=職務経歴書!X$2,$C370&lt;=職務経歴書!X$3),"●","")</f>
        <v/>
      </c>
      <c r="N370" s="10" t="str">
        <f>IF(AND($C370&gt;=職務経歴書!Y$2,$C370&lt;=職務経歴書!Y$3),"●","")</f>
        <v/>
      </c>
      <c r="O370" s="12">
        <f t="shared" si="17"/>
        <v>0</v>
      </c>
    </row>
    <row r="371" spans="1:15" x14ac:dyDescent="0.15">
      <c r="A371">
        <f t="shared" si="18"/>
        <v>2010</v>
      </c>
      <c r="B371">
        <v>12</v>
      </c>
      <c r="C371">
        <f t="shared" si="16"/>
        <v>201012</v>
      </c>
      <c r="D371" s="10" t="str">
        <f>IF(AND($C371&gt;=職務経歴書!O$2,$C371&lt;=職務経歴書!O$3),"●","")</f>
        <v/>
      </c>
      <c r="E371" s="10" t="str">
        <f>IF(AND($C371&gt;=職務経歴書!P$2,$C371&lt;=職務経歴書!P$3),"●","")</f>
        <v/>
      </c>
      <c r="F371" s="10" t="str">
        <f>IF(AND($C371&gt;=職務経歴書!Q$2,$C371&lt;=職務経歴書!Q$3),"●","")</f>
        <v/>
      </c>
      <c r="G371" s="10" t="str">
        <f>IF(AND($C371&gt;=職務経歴書!R$2,$C371&lt;=職務経歴書!R$3),"●","")</f>
        <v/>
      </c>
      <c r="H371" s="10" t="str">
        <f>IF(AND($C371&gt;=職務経歴書!S$2,$C371&lt;=職務経歴書!S$3),"●","")</f>
        <v/>
      </c>
      <c r="I371" s="10" t="str">
        <f>IF(AND($C371&gt;=職務経歴書!T$2,$C371&lt;=職務経歴書!T$3),"●","")</f>
        <v/>
      </c>
      <c r="J371" s="10" t="str">
        <f>IF(AND($C371&gt;=職務経歴書!U$2,$C371&lt;=職務経歴書!U$3),"●","")</f>
        <v/>
      </c>
      <c r="K371" s="10" t="str">
        <f>IF(AND($C371&gt;=職務経歴書!V$2,$C371&lt;=職務経歴書!V$3),"●","")</f>
        <v/>
      </c>
      <c r="L371" s="10" t="str">
        <f>IF(AND($C371&gt;=職務経歴書!W$2,$C371&lt;=職務経歴書!W$3),"●","")</f>
        <v/>
      </c>
      <c r="M371" s="10" t="str">
        <f>IF(AND($C371&gt;=職務経歴書!X$2,$C371&lt;=職務経歴書!X$3),"●","")</f>
        <v/>
      </c>
      <c r="N371" s="10" t="str">
        <f>IF(AND($C371&gt;=職務経歴書!Y$2,$C371&lt;=職務経歴書!Y$3),"●","")</f>
        <v/>
      </c>
      <c r="O371" s="12">
        <f t="shared" si="17"/>
        <v>0</v>
      </c>
    </row>
    <row r="372" spans="1:15" x14ac:dyDescent="0.15">
      <c r="A372">
        <f t="shared" si="18"/>
        <v>2011</v>
      </c>
      <c r="B372">
        <v>1</v>
      </c>
      <c r="C372">
        <f t="shared" si="16"/>
        <v>201101</v>
      </c>
      <c r="D372" s="10" t="str">
        <f>IF(AND($C372&gt;=職務経歴書!O$2,$C372&lt;=職務経歴書!O$3),"●","")</f>
        <v/>
      </c>
      <c r="E372" s="10" t="str">
        <f>IF(AND($C372&gt;=職務経歴書!P$2,$C372&lt;=職務経歴書!P$3),"●","")</f>
        <v/>
      </c>
      <c r="F372" s="10" t="str">
        <f>IF(AND($C372&gt;=職務経歴書!Q$2,$C372&lt;=職務経歴書!Q$3),"●","")</f>
        <v/>
      </c>
      <c r="G372" s="10" t="str">
        <f>IF(AND($C372&gt;=職務経歴書!R$2,$C372&lt;=職務経歴書!R$3),"●","")</f>
        <v/>
      </c>
      <c r="H372" s="10" t="str">
        <f>IF(AND($C372&gt;=職務経歴書!S$2,$C372&lt;=職務経歴書!S$3),"●","")</f>
        <v/>
      </c>
      <c r="I372" s="10" t="str">
        <f>IF(AND($C372&gt;=職務経歴書!T$2,$C372&lt;=職務経歴書!T$3),"●","")</f>
        <v/>
      </c>
      <c r="J372" s="10" t="str">
        <f>IF(AND($C372&gt;=職務経歴書!U$2,$C372&lt;=職務経歴書!U$3),"●","")</f>
        <v/>
      </c>
      <c r="K372" s="10" t="str">
        <f>IF(AND($C372&gt;=職務経歴書!V$2,$C372&lt;=職務経歴書!V$3),"●","")</f>
        <v/>
      </c>
      <c r="L372" s="10" t="str">
        <f>IF(AND($C372&gt;=職務経歴書!W$2,$C372&lt;=職務経歴書!W$3),"●","")</f>
        <v/>
      </c>
      <c r="M372" s="10" t="str">
        <f>IF(AND($C372&gt;=職務経歴書!X$2,$C372&lt;=職務経歴書!X$3),"●","")</f>
        <v/>
      </c>
      <c r="N372" s="10" t="str">
        <f>IF(AND($C372&gt;=職務経歴書!Y$2,$C372&lt;=職務経歴書!Y$3),"●","")</f>
        <v/>
      </c>
      <c r="O372" s="12">
        <f t="shared" si="17"/>
        <v>0</v>
      </c>
    </row>
    <row r="373" spans="1:15" x14ac:dyDescent="0.15">
      <c r="A373">
        <f t="shared" si="18"/>
        <v>2011</v>
      </c>
      <c r="B373">
        <v>2</v>
      </c>
      <c r="C373">
        <f t="shared" si="16"/>
        <v>201102</v>
      </c>
      <c r="D373" s="10" t="str">
        <f>IF(AND($C373&gt;=職務経歴書!O$2,$C373&lt;=職務経歴書!O$3),"●","")</f>
        <v/>
      </c>
      <c r="E373" s="10" t="str">
        <f>IF(AND($C373&gt;=職務経歴書!P$2,$C373&lt;=職務経歴書!P$3),"●","")</f>
        <v/>
      </c>
      <c r="F373" s="10" t="str">
        <f>IF(AND($C373&gt;=職務経歴書!Q$2,$C373&lt;=職務経歴書!Q$3),"●","")</f>
        <v/>
      </c>
      <c r="G373" s="10" t="str">
        <f>IF(AND($C373&gt;=職務経歴書!R$2,$C373&lt;=職務経歴書!R$3),"●","")</f>
        <v/>
      </c>
      <c r="H373" s="10" t="str">
        <f>IF(AND($C373&gt;=職務経歴書!S$2,$C373&lt;=職務経歴書!S$3),"●","")</f>
        <v/>
      </c>
      <c r="I373" s="10" t="str">
        <f>IF(AND($C373&gt;=職務経歴書!T$2,$C373&lt;=職務経歴書!T$3),"●","")</f>
        <v/>
      </c>
      <c r="J373" s="10" t="str">
        <f>IF(AND($C373&gt;=職務経歴書!U$2,$C373&lt;=職務経歴書!U$3),"●","")</f>
        <v/>
      </c>
      <c r="K373" s="10" t="str">
        <f>IF(AND($C373&gt;=職務経歴書!V$2,$C373&lt;=職務経歴書!V$3),"●","")</f>
        <v/>
      </c>
      <c r="L373" s="10" t="str">
        <f>IF(AND($C373&gt;=職務経歴書!W$2,$C373&lt;=職務経歴書!W$3),"●","")</f>
        <v/>
      </c>
      <c r="M373" s="10" t="str">
        <f>IF(AND($C373&gt;=職務経歴書!X$2,$C373&lt;=職務経歴書!X$3),"●","")</f>
        <v/>
      </c>
      <c r="N373" s="10" t="str">
        <f>IF(AND($C373&gt;=職務経歴書!Y$2,$C373&lt;=職務経歴書!Y$3),"●","")</f>
        <v/>
      </c>
      <c r="O373" s="12">
        <f t="shared" si="17"/>
        <v>0</v>
      </c>
    </row>
    <row r="374" spans="1:15" x14ac:dyDescent="0.15">
      <c r="A374">
        <f t="shared" si="18"/>
        <v>2011</v>
      </c>
      <c r="B374">
        <v>3</v>
      </c>
      <c r="C374">
        <f t="shared" si="16"/>
        <v>201103</v>
      </c>
      <c r="D374" s="10" t="str">
        <f>IF(AND($C374&gt;=職務経歴書!O$2,$C374&lt;=職務経歴書!O$3),"●","")</f>
        <v/>
      </c>
      <c r="E374" s="10" t="str">
        <f>IF(AND($C374&gt;=職務経歴書!P$2,$C374&lt;=職務経歴書!P$3),"●","")</f>
        <v/>
      </c>
      <c r="F374" s="10" t="str">
        <f>IF(AND($C374&gt;=職務経歴書!Q$2,$C374&lt;=職務経歴書!Q$3),"●","")</f>
        <v/>
      </c>
      <c r="G374" s="10" t="str">
        <f>IF(AND($C374&gt;=職務経歴書!R$2,$C374&lt;=職務経歴書!R$3),"●","")</f>
        <v/>
      </c>
      <c r="H374" s="10" t="str">
        <f>IF(AND($C374&gt;=職務経歴書!S$2,$C374&lt;=職務経歴書!S$3),"●","")</f>
        <v/>
      </c>
      <c r="I374" s="10" t="str">
        <f>IF(AND($C374&gt;=職務経歴書!T$2,$C374&lt;=職務経歴書!T$3),"●","")</f>
        <v/>
      </c>
      <c r="J374" s="10" t="str">
        <f>IF(AND($C374&gt;=職務経歴書!U$2,$C374&lt;=職務経歴書!U$3),"●","")</f>
        <v/>
      </c>
      <c r="K374" s="10" t="str">
        <f>IF(AND($C374&gt;=職務経歴書!V$2,$C374&lt;=職務経歴書!V$3),"●","")</f>
        <v/>
      </c>
      <c r="L374" s="10" t="str">
        <f>IF(AND($C374&gt;=職務経歴書!W$2,$C374&lt;=職務経歴書!W$3),"●","")</f>
        <v/>
      </c>
      <c r="M374" s="10" t="str">
        <f>IF(AND($C374&gt;=職務経歴書!X$2,$C374&lt;=職務経歴書!X$3),"●","")</f>
        <v/>
      </c>
      <c r="N374" s="10" t="str">
        <f>IF(AND($C374&gt;=職務経歴書!Y$2,$C374&lt;=職務経歴書!Y$3),"●","")</f>
        <v/>
      </c>
      <c r="O374" s="12">
        <f t="shared" si="17"/>
        <v>0</v>
      </c>
    </row>
    <row r="375" spans="1:15" x14ac:dyDescent="0.15">
      <c r="A375">
        <f t="shared" si="18"/>
        <v>2011</v>
      </c>
      <c r="B375">
        <v>4</v>
      </c>
      <c r="C375">
        <f t="shared" si="16"/>
        <v>201104</v>
      </c>
      <c r="D375" s="10" t="str">
        <f>IF(AND($C375&gt;=職務経歴書!O$2,$C375&lt;=職務経歴書!O$3),"●","")</f>
        <v/>
      </c>
      <c r="E375" s="10" t="str">
        <f>IF(AND($C375&gt;=職務経歴書!P$2,$C375&lt;=職務経歴書!P$3),"●","")</f>
        <v/>
      </c>
      <c r="F375" s="10" t="str">
        <f>IF(AND($C375&gt;=職務経歴書!Q$2,$C375&lt;=職務経歴書!Q$3),"●","")</f>
        <v/>
      </c>
      <c r="G375" s="10" t="str">
        <f>IF(AND($C375&gt;=職務経歴書!R$2,$C375&lt;=職務経歴書!R$3),"●","")</f>
        <v/>
      </c>
      <c r="H375" s="10" t="str">
        <f>IF(AND($C375&gt;=職務経歴書!S$2,$C375&lt;=職務経歴書!S$3),"●","")</f>
        <v/>
      </c>
      <c r="I375" s="10" t="str">
        <f>IF(AND($C375&gt;=職務経歴書!T$2,$C375&lt;=職務経歴書!T$3),"●","")</f>
        <v/>
      </c>
      <c r="J375" s="10" t="str">
        <f>IF(AND($C375&gt;=職務経歴書!U$2,$C375&lt;=職務経歴書!U$3),"●","")</f>
        <v/>
      </c>
      <c r="K375" s="10" t="str">
        <f>IF(AND($C375&gt;=職務経歴書!V$2,$C375&lt;=職務経歴書!V$3),"●","")</f>
        <v/>
      </c>
      <c r="L375" s="10" t="str">
        <f>IF(AND($C375&gt;=職務経歴書!W$2,$C375&lt;=職務経歴書!W$3),"●","")</f>
        <v/>
      </c>
      <c r="M375" s="10" t="str">
        <f>IF(AND($C375&gt;=職務経歴書!X$2,$C375&lt;=職務経歴書!X$3),"●","")</f>
        <v/>
      </c>
      <c r="N375" s="10" t="str">
        <f>IF(AND($C375&gt;=職務経歴書!Y$2,$C375&lt;=職務経歴書!Y$3),"●","")</f>
        <v/>
      </c>
      <c r="O375" s="12">
        <f t="shared" si="17"/>
        <v>0</v>
      </c>
    </row>
    <row r="376" spans="1:15" x14ac:dyDescent="0.15">
      <c r="A376">
        <f t="shared" si="18"/>
        <v>2011</v>
      </c>
      <c r="B376">
        <v>5</v>
      </c>
      <c r="C376">
        <f t="shared" si="16"/>
        <v>201105</v>
      </c>
      <c r="D376" s="10" t="str">
        <f>IF(AND($C376&gt;=職務経歴書!O$2,$C376&lt;=職務経歴書!O$3),"●","")</f>
        <v/>
      </c>
      <c r="E376" s="10" t="str">
        <f>IF(AND($C376&gt;=職務経歴書!P$2,$C376&lt;=職務経歴書!P$3),"●","")</f>
        <v/>
      </c>
      <c r="F376" s="10" t="str">
        <f>IF(AND($C376&gt;=職務経歴書!Q$2,$C376&lt;=職務経歴書!Q$3),"●","")</f>
        <v/>
      </c>
      <c r="G376" s="10" t="str">
        <f>IF(AND($C376&gt;=職務経歴書!R$2,$C376&lt;=職務経歴書!R$3),"●","")</f>
        <v/>
      </c>
      <c r="H376" s="10" t="str">
        <f>IF(AND($C376&gt;=職務経歴書!S$2,$C376&lt;=職務経歴書!S$3),"●","")</f>
        <v/>
      </c>
      <c r="I376" s="10" t="str">
        <f>IF(AND($C376&gt;=職務経歴書!T$2,$C376&lt;=職務経歴書!T$3),"●","")</f>
        <v/>
      </c>
      <c r="J376" s="10" t="str">
        <f>IF(AND($C376&gt;=職務経歴書!U$2,$C376&lt;=職務経歴書!U$3),"●","")</f>
        <v/>
      </c>
      <c r="K376" s="10" t="str">
        <f>IF(AND($C376&gt;=職務経歴書!V$2,$C376&lt;=職務経歴書!V$3),"●","")</f>
        <v/>
      </c>
      <c r="L376" s="10" t="str">
        <f>IF(AND($C376&gt;=職務経歴書!W$2,$C376&lt;=職務経歴書!W$3),"●","")</f>
        <v/>
      </c>
      <c r="M376" s="10" t="str">
        <f>IF(AND($C376&gt;=職務経歴書!X$2,$C376&lt;=職務経歴書!X$3),"●","")</f>
        <v/>
      </c>
      <c r="N376" s="10" t="str">
        <f>IF(AND($C376&gt;=職務経歴書!Y$2,$C376&lt;=職務経歴書!Y$3),"●","")</f>
        <v/>
      </c>
      <c r="O376" s="12">
        <f t="shared" si="17"/>
        <v>0</v>
      </c>
    </row>
    <row r="377" spans="1:15" x14ac:dyDescent="0.15">
      <c r="A377">
        <f t="shared" si="18"/>
        <v>2011</v>
      </c>
      <c r="B377">
        <v>6</v>
      </c>
      <c r="C377">
        <f t="shared" si="16"/>
        <v>201106</v>
      </c>
      <c r="D377" s="10" t="str">
        <f>IF(AND($C377&gt;=職務経歴書!O$2,$C377&lt;=職務経歴書!O$3),"●","")</f>
        <v/>
      </c>
      <c r="E377" s="10" t="str">
        <f>IF(AND($C377&gt;=職務経歴書!P$2,$C377&lt;=職務経歴書!P$3),"●","")</f>
        <v/>
      </c>
      <c r="F377" s="10" t="str">
        <f>IF(AND($C377&gt;=職務経歴書!Q$2,$C377&lt;=職務経歴書!Q$3),"●","")</f>
        <v/>
      </c>
      <c r="G377" s="10" t="str">
        <f>IF(AND($C377&gt;=職務経歴書!R$2,$C377&lt;=職務経歴書!R$3),"●","")</f>
        <v/>
      </c>
      <c r="H377" s="10" t="str">
        <f>IF(AND($C377&gt;=職務経歴書!S$2,$C377&lt;=職務経歴書!S$3),"●","")</f>
        <v/>
      </c>
      <c r="I377" s="10" t="str">
        <f>IF(AND($C377&gt;=職務経歴書!T$2,$C377&lt;=職務経歴書!T$3),"●","")</f>
        <v/>
      </c>
      <c r="J377" s="10" t="str">
        <f>IF(AND($C377&gt;=職務経歴書!U$2,$C377&lt;=職務経歴書!U$3),"●","")</f>
        <v/>
      </c>
      <c r="K377" s="10" t="str">
        <f>IF(AND($C377&gt;=職務経歴書!V$2,$C377&lt;=職務経歴書!V$3),"●","")</f>
        <v/>
      </c>
      <c r="L377" s="10" t="str">
        <f>IF(AND($C377&gt;=職務経歴書!W$2,$C377&lt;=職務経歴書!W$3),"●","")</f>
        <v/>
      </c>
      <c r="M377" s="10" t="str">
        <f>IF(AND($C377&gt;=職務経歴書!X$2,$C377&lt;=職務経歴書!X$3),"●","")</f>
        <v/>
      </c>
      <c r="N377" s="10" t="str">
        <f>IF(AND($C377&gt;=職務経歴書!Y$2,$C377&lt;=職務経歴書!Y$3),"●","")</f>
        <v/>
      </c>
      <c r="O377" s="12">
        <f t="shared" si="17"/>
        <v>0</v>
      </c>
    </row>
    <row r="378" spans="1:15" x14ac:dyDescent="0.15">
      <c r="A378">
        <f t="shared" si="18"/>
        <v>2011</v>
      </c>
      <c r="B378">
        <v>7</v>
      </c>
      <c r="C378">
        <f t="shared" si="16"/>
        <v>201107</v>
      </c>
      <c r="D378" s="10" t="str">
        <f>IF(AND($C378&gt;=職務経歴書!O$2,$C378&lt;=職務経歴書!O$3),"●","")</f>
        <v/>
      </c>
      <c r="E378" s="10" t="str">
        <f>IF(AND($C378&gt;=職務経歴書!P$2,$C378&lt;=職務経歴書!P$3),"●","")</f>
        <v/>
      </c>
      <c r="F378" s="10" t="str">
        <f>IF(AND($C378&gt;=職務経歴書!Q$2,$C378&lt;=職務経歴書!Q$3),"●","")</f>
        <v/>
      </c>
      <c r="G378" s="10" t="str">
        <f>IF(AND($C378&gt;=職務経歴書!R$2,$C378&lt;=職務経歴書!R$3),"●","")</f>
        <v/>
      </c>
      <c r="H378" s="10" t="str">
        <f>IF(AND($C378&gt;=職務経歴書!S$2,$C378&lt;=職務経歴書!S$3),"●","")</f>
        <v/>
      </c>
      <c r="I378" s="10" t="str">
        <f>IF(AND($C378&gt;=職務経歴書!T$2,$C378&lt;=職務経歴書!T$3),"●","")</f>
        <v/>
      </c>
      <c r="J378" s="10" t="str">
        <f>IF(AND($C378&gt;=職務経歴書!U$2,$C378&lt;=職務経歴書!U$3),"●","")</f>
        <v/>
      </c>
      <c r="K378" s="10" t="str">
        <f>IF(AND($C378&gt;=職務経歴書!V$2,$C378&lt;=職務経歴書!V$3),"●","")</f>
        <v/>
      </c>
      <c r="L378" s="10" t="str">
        <f>IF(AND($C378&gt;=職務経歴書!W$2,$C378&lt;=職務経歴書!W$3),"●","")</f>
        <v/>
      </c>
      <c r="M378" s="10" t="str">
        <f>IF(AND($C378&gt;=職務経歴書!X$2,$C378&lt;=職務経歴書!X$3),"●","")</f>
        <v/>
      </c>
      <c r="N378" s="10" t="str">
        <f>IF(AND($C378&gt;=職務経歴書!Y$2,$C378&lt;=職務経歴書!Y$3),"●","")</f>
        <v/>
      </c>
      <c r="O378" s="12">
        <f t="shared" si="17"/>
        <v>0</v>
      </c>
    </row>
    <row r="379" spans="1:15" x14ac:dyDescent="0.15">
      <c r="A379">
        <f t="shared" si="18"/>
        <v>2011</v>
      </c>
      <c r="B379">
        <v>8</v>
      </c>
      <c r="C379">
        <f t="shared" si="16"/>
        <v>201108</v>
      </c>
      <c r="D379" s="10" t="str">
        <f>IF(AND($C379&gt;=職務経歴書!O$2,$C379&lt;=職務経歴書!O$3),"●","")</f>
        <v/>
      </c>
      <c r="E379" s="10" t="str">
        <f>IF(AND($C379&gt;=職務経歴書!P$2,$C379&lt;=職務経歴書!P$3),"●","")</f>
        <v/>
      </c>
      <c r="F379" s="10" t="str">
        <f>IF(AND($C379&gt;=職務経歴書!Q$2,$C379&lt;=職務経歴書!Q$3),"●","")</f>
        <v/>
      </c>
      <c r="G379" s="10" t="str">
        <f>IF(AND($C379&gt;=職務経歴書!R$2,$C379&lt;=職務経歴書!R$3),"●","")</f>
        <v/>
      </c>
      <c r="H379" s="10" t="str">
        <f>IF(AND($C379&gt;=職務経歴書!S$2,$C379&lt;=職務経歴書!S$3),"●","")</f>
        <v/>
      </c>
      <c r="I379" s="10" t="str">
        <f>IF(AND($C379&gt;=職務経歴書!T$2,$C379&lt;=職務経歴書!T$3),"●","")</f>
        <v/>
      </c>
      <c r="J379" s="10" t="str">
        <f>IF(AND($C379&gt;=職務経歴書!U$2,$C379&lt;=職務経歴書!U$3),"●","")</f>
        <v/>
      </c>
      <c r="K379" s="10" t="str">
        <f>IF(AND($C379&gt;=職務経歴書!V$2,$C379&lt;=職務経歴書!V$3),"●","")</f>
        <v/>
      </c>
      <c r="L379" s="10" t="str">
        <f>IF(AND($C379&gt;=職務経歴書!W$2,$C379&lt;=職務経歴書!W$3),"●","")</f>
        <v/>
      </c>
      <c r="M379" s="10" t="str">
        <f>IF(AND($C379&gt;=職務経歴書!X$2,$C379&lt;=職務経歴書!X$3),"●","")</f>
        <v/>
      </c>
      <c r="N379" s="10" t="str">
        <f>IF(AND($C379&gt;=職務経歴書!Y$2,$C379&lt;=職務経歴書!Y$3),"●","")</f>
        <v/>
      </c>
      <c r="O379" s="12">
        <f t="shared" si="17"/>
        <v>0</v>
      </c>
    </row>
    <row r="380" spans="1:15" x14ac:dyDescent="0.15">
      <c r="A380">
        <f t="shared" si="18"/>
        <v>2011</v>
      </c>
      <c r="B380">
        <v>9</v>
      </c>
      <c r="C380">
        <f t="shared" si="16"/>
        <v>201109</v>
      </c>
      <c r="D380" s="10" t="str">
        <f>IF(AND($C380&gt;=職務経歴書!O$2,$C380&lt;=職務経歴書!O$3),"●","")</f>
        <v/>
      </c>
      <c r="E380" s="10" t="str">
        <f>IF(AND($C380&gt;=職務経歴書!P$2,$C380&lt;=職務経歴書!P$3),"●","")</f>
        <v/>
      </c>
      <c r="F380" s="10" t="str">
        <f>IF(AND($C380&gt;=職務経歴書!Q$2,$C380&lt;=職務経歴書!Q$3),"●","")</f>
        <v/>
      </c>
      <c r="G380" s="10" t="str">
        <f>IF(AND($C380&gt;=職務経歴書!R$2,$C380&lt;=職務経歴書!R$3),"●","")</f>
        <v/>
      </c>
      <c r="H380" s="10" t="str">
        <f>IF(AND($C380&gt;=職務経歴書!S$2,$C380&lt;=職務経歴書!S$3),"●","")</f>
        <v/>
      </c>
      <c r="I380" s="10" t="str">
        <f>IF(AND($C380&gt;=職務経歴書!T$2,$C380&lt;=職務経歴書!T$3),"●","")</f>
        <v/>
      </c>
      <c r="J380" s="10" t="str">
        <f>IF(AND($C380&gt;=職務経歴書!U$2,$C380&lt;=職務経歴書!U$3),"●","")</f>
        <v/>
      </c>
      <c r="K380" s="10" t="str">
        <f>IF(AND($C380&gt;=職務経歴書!V$2,$C380&lt;=職務経歴書!V$3),"●","")</f>
        <v/>
      </c>
      <c r="L380" s="10" t="str">
        <f>IF(AND($C380&gt;=職務経歴書!W$2,$C380&lt;=職務経歴書!W$3),"●","")</f>
        <v/>
      </c>
      <c r="M380" s="10" t="str">
        <f>IF(AND($C380&gt;=職務経歴書!X$2,$C380&lt;=職務経歴書!X$3),"●","")</f>
        <v/>
      </c>
      <c r="N380" s="10" t="str">
        <f>IF(AND($C380&gt;=職務経歴書!Y$2,$C380&lt;=職務経歴書!Y$3),"●","")</f>
        <v/>
      </c>
      <c r="O380" s="12">
        <f t="shared" si="17"/>
        <v>0</v>
      </c>
    </row>
    <row r="381" spans="1:15" x14ac:dyDescent="0.15">
      <c r="A381">
        <f t="shared" si="18"/>
        <v>2011</v>
      </c>
      <c r="B381">
        <v>10</v>
      </c>
      <c r="C381">
        <f t="shared" si="16"/>
        <v>201110</v>
      </c>
      <c r="D381" s="10" t="str">
        <f>IF(AND($C381&gt;=職務経歴書!O$2,$C381&lt;=職務経歴書!O$3),"●","")</f>
        <v/>
      </c>
      <c r="E381" s="10" t="str">
        <f>IF(AND($C381&gt;=職務経歴書!P$2,$C381&lt;=職務経歴書!P$3),"●","")</f>
        <v/>
      </c>
      <c r="F381" s="10" t="str">
        <f>IF(AND($C381&gt;=職務経歴書!Q$2,$C381&lt;=職務経歴書!Q$3),"●","")</f>
        <v/>
      </c>
      <c r="G381" s="10" t="str">
        <f>IF(AND($C381&gt;=職務経歴書!R$2,$C381&lt;=職務経歴書!R$3),"●","")</f>
        <v/>
      </c>
      <c r="H381" s="10" t="str">
        <f>IF(AND($C381&gt;=職務経歴書!S$2,$C381&lt;=職務経歴書!S$3),"●","")</f>
        <v/>
      </c>
      <c r="I381" s="10" t="str">
        <f>IF(AND($C381&gt;=職務経歴書!T$2,$C381&lt;=職務経歴書!T$3),"●","")</f>
        <v/>
      </c>
      <c r="J381" s="10" t="str">
        <f>IF(AND($C381&gt;=職務経歴書!U$2,$C381&lt;=職務経歴書!U$3),"●","")</f>
        <v/>
      </c>
      <c r="K381" s="10" t="str">
        <f>IF(AND($C381&gt;=職務経歴書!V$2,$C381&lt;=職務経歴書!V$3),"●","")</f>
        <v/>
      </c>
      <c r="L381" s="10" t="str">
        <f>IF(AND($C381&gt;=職務経歴書!W$2,$C381&lt;=職務経歴書!W$3),"●","")</f>
        <v/>
      </c>
      <c r="M381" s="10" t="str">
        <f>IF(AND($C381&gt;=職務経歴書!X$2,$C381&lt;=職務経歴書!X$3),"●","")</f>
        <v/>
      </c>
      <c r="N381" s="10" t="str">
        <f>IF(AND($C381&gt;=職務経歴書!Y$2,$C381&lt;=職務経歴書!Y$3),"●","")</f>
        <v/>
      </c>
      <c r="O381" s="12">
        <f t="shared" si="17"/>
        <v>0</v>
      </c>
    </row>
    <row r="382" spans="1:15" x14ac:dyDescent="0.15">
      <c r="A382">
        <f t="shared" si="18"/>
        <v>2011</v>
      </c>
      <c r="B382">
        <v>11</v>
      </c>
      <c r="C382">
        <f t="shared" si="16"/>
        <v>201111</v>
      </c>
      <c r="D382" s="10" t="str">
        <f>IF(AND($C382&gt;=職務経歴書!O$2,$C382&lt;=職務経歴書!O$3),"●","")</f>
        <v/>
      </c>
      <c r="E382" s="10" t="str">
        <f>IF(AND($C382&gt;=職務経歴書!P$2,$C382&lt;=職務経歴書!P$3),"●","")</f>
        <v/>
      </c>
      <c r="F382" s="10" t="str">
        <f>IF(AND($C382&gt;=職務経歴書!Q$2,$C382&lt;=職務経歴書!Q$3),"●","")</f>
        <v/>
      </c>
      <c r="G382" s="10" t="str">
        <f>IF(AND($C382&gt;=職務経歴書!R$2,$C382&lt;=職務経歴書!R$3),"●","")</f>
        <v/>
      </c>
      <c r="H382" s="10" t="str">
        <f>IF(AND($C382&gt;=職務経歴書!S$2,$C382&lt;=職務経歴書!S$3),"●","")</f>
        <v/>
      </c>
      <c r="I382" s="10" t="str">
        <f>IF(AND($C382&gt;=職務経歴書!T$2,$C382&lt;=職務経歴書!T$3),"●","")</f>
        <v/>
      </c>
      <c r="J382" s="10" t="str">
        <f>IF(AND($C382&gt;=職務経歴書!U$2,$C382&lt;=職務経歴書!U$3),"●","")</f>
        <v/>
      </c>
      <c r="K382" s="10" t="str">
        <f>IF(AND($C382&gt;=職務経歴書!V$2,$C382&lt;=職務経歴書!V$3),"●","")</f>
        <v/>
      </c>
      <c r="L382" s="10" t="str">
        <f>IF(AND($C382&gt;=職務経歴書!W$2,$C382&lt;=職務経歴書!W$3),"●","")</f>
        <v/>
      </c>
      <c r="M382" s="10" t="str">
        <f>IF(AND($C382&gt;=職務経歴書!X$2,$C382&lt;=職務経歴書!X$3),"●","")</f>
        <v/>
      </c>
      <c r="N382" s="10" t="str">
        <f>IF(AND($C382&gt;=職務経歴書!Y$2,$C382&lt;=職務経歴書!Y$3),"●","")</f>
        <v/>
      </c>
      <c r="O382" s="12">
        <f t="shared" si="17"/>
        <v>0</v>
      </c>
    </row>
    <row r="383" spans="1:15" x14ac:dyDescent="0.15">
      <c r="A383">
        <f t="shared" si="18"/>
        <v>2011</v>
      </c>
      <c r="B383">
        <v>12</v>
      </c>
      <c r="C383">
        <f t="shared" si="16"/>
        <v>201112</v>
      </c>
      <c r="D383" s="10" t="str">
        <f>IF(AND($C383&gt;=職務経歴書!O$2,$C383&lt;=職務経歴書!O$3),"●","")</f>
        <v/>
      </c>
      <c r="E383" s="10" t="str">
        <f>IF(AND($C383&gt;=職務経歴書!P$2,$C383&lt;=職務経歴書!P$3),"●","")</f>
        <v/>
      </c>
      <c r="F383" s="10" t="str">
        <f>IF(AND($C383&gt;=職務経歴書!Q$2,$C383&lt;=職務経歴書!Q$3),"●","")</f>
        <v/>
      </c>
      <c r="G383" s="10" t="str">
        <f>IF(AND($C383&gt;=職務経歴書!R$2,$C383&lt;=職務経歴書!R$3),"●","")</f>
        <v/>
      </c>
      <c r="H383" s="10" t="str">
        <f>IF(AND($C383&gt;=職務経歴書!S$2,$C383&lt;=職務経歴書!S$3),"●","")</f>
        <v/>
      </c>
      <c r="I383" s="10" t="str">
        <f>IF(AND($C383&gt;=職務経歴書!T$2,$C383&lt;=職務経歴書!T$3),"●","")</f>
        <v/>
      </c>
      <c r="J383" s="10" t="str">
        <f>IF(AND($C383&gt;=職務経歴書!U$2,$C383&lt;=職務経歴書!U$3),"●","")</f>
        <v/>
      </c>
      <c r="K383" s="10" t="str">
        <f>IF(AND($C383&gt;=職務経歴書!V$2,$C383&lt;=職務経歴書!V$3),"●","")</f>
        <v/>
      </c>
      <c r="L383" s="10" t="str">
        <f>IF(AND($C383&gt;=職務経歴書!W$2,$C383&lt;=職務経歴書!W$3),"●","")</f>
        <v/>
      </c>
      <c r="M383" s="10" t="str">
        <f>IF(AND($C383&gt;=職務経歴書!X$2,$C383&lt;=職務経歴書!X$3),"●","")</f>
        <v/>
      </c>
      <c r="N383" s="10" t="str">
        <f>IF(AND($C383&gt;=職務経歴書!Y$2,$C383&lt;=職務経歴書!Y$3),"●","")</f>
        <v/>
      </c>
      <c r="O383" s="12">
        <f t="shared" si="17"/>
        <v>0</v>
      </c>
    </row>
    <row r="384" spans="1:15" x14ac:dyDescent="0.15">
      <c r="A384">
        <f t="shared" si="18"/>
        <v>2012</v>
      </c>
      <c r="B384">
        <v>1</v>
      </c>
      <c r="C384">
        <f t="shared" si="16"/>
        <v>201201</v>
      </c>
      <c r="D384" s="10" t="str">
        <f>IF(AND($C384&gt;=職務経歴書!O$2,$C384&lt;=職務経歴書!O$3),"●","")</f>
        <v/>
      </c>
      <c r="E384" s="10" t="str">
        <f>IF(AND($C384&gt;=職務経歴書!P$2,$C384&lt;=職務経歴書!P$3),"●","")</f>
        <v/>
      </c>
      <c r="F384" s="10" t="str">
        <f>IF(AND($C384&gt;=職務経歴書!Q$2,$C384&lt;=職務経歴書!Q$3),"●","")</f>
        <v/>
      </c>
      <c r="G384" s="10" t="str">
        <f>IF(AND($C384&gt;=職務経歴書!R$2,$C384&lt;=職務経歴書!R$3),"●","")</f>
        <v/>
      </c>
      <c r="H384" s="10" t="str">
        <f>IF(AND($C384&gt;=職務経歴書!S$2,$C384&lt;=職務経歴書!S$3),"●","")</f>
        <v/>
      </c>
      <c r="I384" s="10" t="str">
        <f>IF(AND($C384&gt;=職務経歴書!T$2,$C384&lt;=職務経歴書!T$3),"●","")</f>
        <v/>
      </c>
      <c r="J384" s="10" t="str">
        <f>IF(AND($C384&gt;=職務経歴書!U$2,$C384&lt;=職務経歴書!U$3),"●","")</f>
        <v/>
      </c>
      <c r="K384" s="10" t="str">
        <f>IF(AND($C384&gt;=職務経歴書!V$2,$C384&lt;=職務経歴書!V$3),"●","")</f>
        <v/>
      </c>
      <c r="L384" s="10" t="str">
        <f>IF(AND($C384&gt;=職務経歴書!W$2,$C384&lt;=職務経歴書!W$3),"●","")</f>
        <v/>
      </c>
      <c r="M384" s="10" t="str">
        <f>IF(AND($C384&gt;=職務経歴書!X$2,$C384&lt;=職務経歴書!X$3),"●","")</f>
        <v/>
      </c>
      <c r="N384" s="10" t="str">
        <f>IF(AND($C384&gt;=職務経歴書!Y$2,$C384&lt;=職務経歴書!Y$3),"●","")</f>
        <v/>
      </c>
      <c r="O384" s="12">
        <f t="shared" si="17"/>
        <v>0</v>
      </c>
    </row>
    <row r="385" spans="1:15" x14ac:dyDescent="0.15">
      <c r="A385">
        <f t="shared" si="18"/>
        <v>2012</v>
      </c>
      <c r="B385">
        <v>2</v>
      </c>
      <c r="C385">
        <f t="shared" si="16"/>
        <v>201202</v>
      </c>
      <c r="D385" s="10" t="str">
        <f>IF(AND($C385&gt;=職務経歴書!O$2,$C385&lt;=職務経歴書!O$3),"●","")</f>
        <v/>
      </c>
      <c r="E385" s="10" t="str">
        <f>IF(AND($C385&gt;=職務経歴書!P$2,$C385&lt;=職務経歴書!P$3),"●","")</f>
        <v/>
      </c>
      <c r="F385" s="10" t="str">
        <f>IF(AND($C385&gt;=職務経歴書!Q$2,$C385&lt;=職務経歴書!Q$3),"●","")</f>
        <v/>
      </c>
      <c r="G385" s="10" t="str">
        <f>IF(AND($C385&gt;=職務経歴書!R$2,$C385&lt;=職務経歴書!R$3),"●","")</f>
        <v/>
      </c>
      <c r="H385" s="10" t="str">
        <f>IF(AND($C385&gt;=職務経歴書!S$2,$C385&lt;=職務経歴書!S$3),"●","")</f>
        <v/>
      </c>
      <c r="I385" s="10" t="str">
        <f>IF(AND($C385&gt;=職務経歴書!T$2,$C385&lt;=職務経歴書!T$3),"●","")</f>
        <v/>
      </c>
      <c r="J385" s="10" t="str">
        <f>IF(AND($C385&gt;=職務経歴書!U$2,$C385&lt;=職務経歴書!U$3),"●","")</f>
        <v/>
      </c>
      <c r="K385" s="10" t="str">
        <f>IF(AND($C385&gt;=職務経歴書!V$2,$C385&lt;=職務経歴書!V$3),"●","")</f>
        <v/>
      </c>
      <c r="L385" s="10" t="str">
        <f>IF(AND($C385&gt;=職務経歴書!W$2,$C385&lt;=職務経歴書!W$3),"●","")</f>
        <v/>
      </c>
      <c r="M385" s="10" t="str">
        <f>IF(AND($C385&gt;=職務経歴書!X$2,$C385&lt;=職務経歴書!X$3),"●","")</f>
        <v/>
      </c>
      <c r="N385" s="10" t="str">
        <f>IF(AND($C385&gt;=職務経歴書!Y$2,$C385&lt;=職務経歴書!Y$3),"●","")</f>
        <v/>
      </c>
      <c r="O385" s="12">
        <f t="shared" si="17"/>
        <v>0</v>
      </c>
    </row>
    <row r="386" spans="1:15" x14ac:dyDescent="0.15">
      <c r="A386">
        <f t="shared" si="18"/>
        <v>2012</v>
      </c>
      <c r="B386">
        <v>3</v>
      </c>
      <c r="C386">
        <f t="shared" si="16"/>
        <v>201203</v>
      </c>
      <c r="D386" s="10" t="str">
        <f>IF(AND($C386&gt;=職務経歴書!O$2,$C386&lt;=職務経歴書!O$3),"●","")</f>
        <v/>
      </c>
      <c r="E386" s="10" t="str">
        <f>IF(AND($C386&gt;=職務経歴書!P$2,$C386&lt;=職務経歴書!P$3),"●","")</f>
        <v/>
      </c>
      <c r="F386" s="10" t="str">
        <f>IF(AND($C386&gt;=職務経歴書!Q$2,$C386&lt;=職務経歴書!Q$3),"●","")</f>
        <v/>
      </c>
      <c r="G386" s="10" t="str">
        <f>IF(AND($C386&gt;=職務経歴書!R$2,$C386&lt;=職務経歴書!R$3),"●","")</f>
        <v/>
      </c>
      <c r="H386" s="10" t="str">
        <f>IF(AND($C386&gt;=職務経歴書!S$2,$C386&lt;=職務経歴書!S$3),"●","")</f>
        <v/>
      </c>
      <c r="I386" s="10" t="str">
        <f>IF(AND($C386&gt;=職務経歴書!T$2,$C386&lt;=職務経歴書!T$3),"●","")</f>
        <v/>
      </c>
      <c r="J386" s="10" t="str">
        <f>IF(AND($C386&gt;=職務経歴書!U$2,$C386&lt;=職務経歴書!U$3),"●","")</f>
        <v/>
      </c>
      <c r="K386" s="10" t="str">
        <f>IF(AND($C386&gt;=職務経歴書!V$2,$C386&lt;=職務経歴書!V$3),"●","")</f>
        <v/>
      </c>
      <c r="L386" s="10" t="str">
        <f>IF(AND($C386&gt;=職務経歴書!W$2,$C386&lt;=職務経歴書!W$3),"●","")</f>
        <v/>
      </c>
      <c r="M386" s="10" t="str">
        <f>IF(AND($C386&gt;=職務経歴書!X$2,$C386&lt;=職務経歴書!X$3),"●","")</f>
        <v/>
      </c>
      <c r="N386" s="10" t="str">
        <f>IF(AND($C386&gt;=職務経歴書!Y$2,$C386&lt;=職務経歴書!Y$3),"●","")</f>
        <v/>
      </c>
      <c r="O386" s="12">
        <f t="shared" si="17"/>
        <v>0</v>
      </c>
    </row>
    <row r="387" spans="1:15" x14ac:dyDescent="0.15">
      <c r="A387">
        <f t="shared" si="18"/>
        <v>2012</v>
      </c>
      <c r="B387">
        <v>4</v>
      </c>
      <c r="C387">
        <f t="shared" si="16"/>
        <v>201204</v>
      </c>
      <c r="D387" s="10" t="str">
        <f>IF(AND($C387&gt;=職務経歴書!O$2,$C387&lt;=職務経歴書!O$3),"●","")</f>
        <v/>
      </c>
      <c r="E387" s="10" t="str">
        <f>IF(AND($C387&gt;=職務経歴書!P$2,$C387&lt;=職務経歴書!P$3),"●","")</f>
        <v/>
      </c>
      <c r="F387" s="10" t="str">
        <f>IF(AND($C387&gt;=職務経歴書!Q$2,$C387&lt;=職務経歴書!Q$3),"●","")</f>
        <v/>
      </c>
      <c r="G387" s="10" t="str">
        <f>IF(AND($C387&gt;=職務経歴書!R$2,$C387&lt;=職務経歴書!R$3),"●","")</f>
        <v/>
      </c>
      <c r="H387" s="10" t="str">
        <f>IF(AND($C387&gt;=職務経歴書!S$2,$C387&lt;=職務経歴書!S$3),"●","")</f>
        <v/>
      </c>
      <c r="I387" s="10" t="str">
        <f>IF(AND($C387&gt;=職務経歴書!T$2,$C387&lt;=職務経歴書!T$3),"●","")</f>
        <v/>
      </c>
      <c r="J387" s="10" t="str">
        <f>IF(AND($C387&gt;=職務経歴書!U$2,$C387&lt;=職務経歴書!U$3),"●","")</f>
        <v/>
      </c>
      <c r="K387" s="10" t="str">
        <f>IF(AND($C387&gt;=職務経歴書!V$2,$C387&lt;=職務経歴書!V$3),"●","")</f>
        <v/>
      </c>
      <c r="L387" s="10" t="str">
        <f>IF(AND($C387&gt;=職務経歴書!W$2,$C387&lt;=職務経歴書!W$3),"●","")</f>
        <v/>
      </c>
      <c r="M387" s="10" t="str">
        <f>IF(AND($C387&gt;=職務経歴書!X$2,$C387&lt;=職務経歴書!X$3),"●","")</f>
        <v/>
      </c>
      <c r="N387" s="10" t="str">
        <f>IF(AND($C387&gt;=職務経歴書!Y$2,$C387&lt;=職務経歴書!Y$3),"●","")</f>
        <v/>
      </c>
      <c r="O387" s="12">
        <f t="shared" si="17"/>
        <v>0</v>
      </c>
    </row>
    <row r="388" spans="1:15" x14ac:dyDescent="0.15">
      <c r="A388">
        <f t="shared" si="18"/>
        <v>2012</v>
      </c>
      <c r="B388">
        <v>5</v>
      </c>
      <c r="C388">
        <f t="shared" ref="C388:C451" si="19">VALUE(A388&amp;TEXT(B388,"00"))</f>
        <v>201205</v>
      </c>
      <c r="D388" s="10" t="str">
        <f>IF(AND($C388&gt;=職務経歴書!O$2,$C388&lt;=職務経歴書!O$3),"●","")</f>
        <v/>
      </c>
      <c r="E388" s="10" t="str">
        <f>IF(AND($C388&gt;=職務経歴書!P$2,$C388&lt;=職務経歴書!P$3),"●","")</f>
        <v/>
      </c>
      <c r="F388" s="10" t="str">
        <f>IF(AND($C388&gt;=職務経歴書!Q$2,$C388&lt;=職務経歴書!Q$3),"●","")</f>
        <v/>
      </c>
      <c r="G388" s="10" t="str">
        <f>IF(AND($C388&gt;=職務経歴書!R$2,$C388&lt;=職務経歴書!R$3),"●","")</f>
        <v/>
      </c>
      <c r="H388" s="10" t="str">
        <f>IF(AND($C388&gt;=職務経歴書!S$2,$C388&lt;=職務経歴書!S$3),"●","")</f>
        <v/>
      </c>
      <c r="I388" s="10" t="str">
        <f>IF(AND($C388&gt;=職務経歴書!T$2,$C388&lt;=職務経歴書!T$3),"●","")</f>
        <v/>
      </c>
      <c r="J388" s="10" t="str">
        <f>IF(AND($C388&gt;=職務経歴書!U$2,$C388&lt;=職務経歴書!U$3),"●","")</f>
        <v/>
      </c>
      <c r="K388" s="10" t="str">
        <f>IF(AND($C388&gt;=職務経歴書!V$2,$C388&lt;=職務経歴書!V$3),"●","")</f>
        <v/>
      </c>
      <c r="L388" s="10" t="str">
        <f>IF(AND($C388&gt;=職務経歴書!W$2,$C388&lt;=職務経歴書!W$3),"●","")</f>
        <v/>
      </c>
      <c r="M388" s="10" t="str">
        <f>IF(AND($C388&gt;=職務経歴書!X$2,$C388&lt;=職務経歴書!X$3),"●","")</f>
        <v/>
      </c>
      <c r="N388" s="10" t="str">
        <f>IF(AND($C388&gt;=職務経歴書!Y$2,$C388&lt;=職務経歴書!Y$3),"●","")</f>
        <v/>
      </c>
      <c r="O388" s="12">
        <f t="shared" ref="O388:O451" si="20">IF(COUNTIF(D388:N388,"●")&gt;=2,1,COUNTIF(D388:N388,"●"))</f>
        <v>0</v>
      </c>
    </row>
    <row r="389" spans="1:15" x14ac:dyDescent="0.15">
      <c r="A389">
        <f t="shared" ref="A389:A452" si="21">IF(B389=1,A388+1,A388)</f>
        <v>2012</v>
      </c>
      <c r="B389">
        <v>6</v>
      </c>
      <c r="C389">
        <f t="shared" si="19"/>
        <v>201206</v>
      </c>
      <c r="D389" s="10" t="str">
        <f>IF(AND($C389&gt;=職務経歴書!O$2,$C389&lt;=職務経歴書!O$3),"●","")</f>
        <v/>
      </c>
      <c r="E389" s="10" t="str">
        <f>IF(AND($C389&gt;=職務経歴書!P$2,$C389&lt;=職務経歴書!P$3),"●","")</f>
        <v/>
      </c>
      <c r="F389" s="10" t="str">
        <f>IF(AND($C389&gt;=職務経歴書!Q$2,$C389&lt;=職務経歴書!Q$3),"●","")</f>
        <v/>
      </c>
      <c r="G389" s="10" t="str">
        <f>IF(AND($C389&gt;=職務経歴書!R$2,$C389&lt;=職務経歴書!R$3),"●","")</f>
        <v/>
      </c>
      <c r="H389" s="10" t="str">
        <f>IF(AND($C389&gt;=職務経歴書!S$2,$C389&lt;=職務経歴書!S$3),"●","")</f>
        <v/>
      </c>
      <c r="I389" s="10" t="str">
        <f>IF(AND($C389&gt;=職務経歴書!T$2,$C389&lt;=職務経歴書!T$3),"●","")</f>
        <v/>
      </c>
      <c r="J389" s="10" t="str">
        <f>IF(AND($C389&gt;=職務経歴書!U$2,$C389&lt;=職務経歴書!U$3),"●","")</f>
        <v/>
      </c>
      <c r="K389" s="10" t="str">
        <f>IF(AND($C389&gt;=職務経歴書!V$2,$C389&lt;=職務経歴書!V$3),"●","")</f>
        <v/>
      </c>
      <c r="L389" s="10" t="str">
        <f>IF(AND($C389&gt;=職務経歴書!W$2,$C389&lt;=職務経歴書!W$3),"●","")</f>
        <v/>
      </c>
      <c r="M389" s="10" t="str">
        <f>IF(AND($C389&gt;=職務経歴書!X$2,$C389&lt;=職務経歴書!X$3),"●","")</f>
        <v/>
      </c>
      <c r="N389" s="10" t="str">
        <f>IF(AND($C389&gt;=職務経歴書!Y$2,$C389&lt;=職務経歴書!Y$3),"●","")</f>
        <v/>
      </c>
      <c r="O389" s="12">
        <f t="shared" si="20"/>
        <v>0</v>
      </c>
    </row>
    <row r="390" spans="1:15" x14ac:dyDescent="0.15">
      <c r="A390">
        <f t="shared" si="21"/>
        <v>2012</v>
      </c>
      <c r="B390">
        <v>7</v>
      </c>
      <c r="C390">
        <f t="shared" si="19"/>
        <v>201207</v>
      </c>
      <c r="D390" s="10" t="str">
        <f>IF(AND($C390&gt;=職務経歴書!O$2,$C390&lt;=職務経歴書!O$3),"●","")</f>
        <v/>
      </c>
      <c r="E390" s="10" t="str">
        <f>IF(AND($C390&gt;=職務経歴書!P$2,$C390&lt;=職務経歴書!P$3),"●","")</f>
        <v/>
      </c>
      <c r="F390" s="10" t="str">
        <f>IF(AND($C390&gt;=職務経歴書!Q$2,$C390&lt;=職務経歴書!Q$3),"●","")</f>
        <v/>
      </c>
      <c r="G390" s="10" t="str">
        <f>IF(AND($C390&gt;=職務経歴書!R$2,$C390&lt;=職務経歴書!R$3),"●","")</f>
        <v/>
      </c>
      <c r="H390" s="10" t="str">
        <f>IF(AND($C390&gt;=職務経歴書!S$2,$C390&lt;=職務経歴書!S$3),"●","")</f>
        <v/>
      </c>
      <c r="I390" s="10" t="str">
        <f>IF(AND($C390&gt;=職務経歴書!T$2,$C390&lt;=職務経歴書!T$3),"●","")</f>
        <v/>
      </c>
      <c r="J390" s="10" t="str">
        <f>IF(AND($C390&gt;=職務経歴書!U$2,$C390&lt;=職務経歴書!U$3),"●","")</f>
        <v/>
      </c>
      <c r="K390" s="10" t="str">
        <f>IF(AND($C390&gt;=職務経歴書!V$2,$C390&lt;=職務経歴書!V$3),"●","")</f>
        <v/>
      </c>
      <c r="L390" s="10" t="str">
        <f>IF(AND($C390&gt;=職務経歴書!W$2,$C390&lt;=職務経歴書!W$3),"●","")</f>
        <v/>
      </c>
      <c r="M390" s="10" t="str">
        <f>IF(AND($C390&gt;=職務経歴書!X$2,$C390&lt;=職務経歴書!X$3),"●","")</f>
        <v/>
      </c>
      <c r="N390" s="10" t="str">
        <f>IF(AND($C390&gt;=職務経歴書!Y$2,$C390&lt;=職務経歴書!Y$3),"●","")</f>
        <v/>
      </c>
      <c r="O390" s="12">
        <f t="shared" si="20"/>
        <v>0</v>
      </c>
    </row>
    <row r="391" spans="1:15" x14ac:dyDescent="0.15">
      <c r="A391">
        <f t="shared" si="21"/>
        <v>2012</v>
      </c>
      <c r="B391">
        <v>8</v>
      </c>
      <c r="C391">
        <f t="shared" si="19"/>
        <v>201208</v>
      </c>
      <c r="D391" s="10" t="str">
        <f>IF(AND($C391&gt;=職務経歴書!O$2,$C391&lt;=職務経歴書!O$3),"●","")</f>
        <v/>
      </c>
      <c r="E391" s="10" t="str">
        <f>IF(AND($C391&gt;=職務経歴書!P$2,$C391&lt;=職務経歴書!P$3),"●","")</f>
        <v/>
      </c>
      <c r="F391" s="10" t="str">
        <f>IF(AND($C391&gt;=職務経歴書!Q$2,$C391&lt;=職務経歴書!Q$3),"●","")</f>
        <v/>
      </c>
      <c r="G391" s="10" t="str">
        <f>IF(AND($C391&gt;=職務経歴書!R$2,$C391&lt;=職務経歴書!R$3),"●","")</f>
        <v/>
      </c>
      <c r="H391" s="10" t="str">
        <f>IF(AND($C391&gt;=職務経歴書!S$2,$C391&lt;=職務経歴書!S$3),"●","")</f>
        <v/>
      </c>
      <c r="I391" s="10" t="str">
        <f>IF(AND($C391&gt;=職務経歴書!T$2,$C391&lt;=職務経歴書!T$3),"●","")</f>
        <v/>
      </c>
      <c r="J391" s="10" t="str">
        <f>IF(AND($C391&gt;=職務経歴書!U$2,$C391&lt;=職務経歴書!U$3),"●","")</f>
        <v/>
      </c>
      <c r="K391" s="10" t="str">
        <f>IF(AND($C391&gt;=職務経歴書!V$2,$C391&lt;=職務経歴書!V$3),"●","")</f>
        <v/>
      </c>
      <c r="L391" s="10" t="str">
        <f>IF(AND($C391&gt;=職務経歴書!W$2,$C391&lt;=職務経歴書!W$3),"●","")</f>
        <v/>
      </c>
      <c r="M391" s="10" t="str">
        <f>IF(AND($C391&gt;=職務経歴書!X$2,$C391&lt;=職務経歴書!X$3),"●","")</f>
        <v/>
      </c>
      <c r="N391" s="10" t="str">
        <f>IF(AND($C391&gt;=職務経歴書!Y$2,$C391&lt;=職務経歴書!Y$3),"●","")</f>
        <v/>
      </c>
      <c r="O391" s="12">
        <f t="shared" si="20"/>
        <v>0</v>
      </c>
    </row>
    <row r="392" spans="1:15" x14ac:dyDescent="0.15">
      <c r="A392">
        <f t="shared" si="21"/>
        <v>2012</v>
      </c>
      <c r="B392">
        <v>9</v>
      </c>
      <c r="C392">
        <f t="shared" si="19"/>
        <v>201209</v>
      </c>
      <c r="D392" s="10" t="str">
        <f>IF(AND($C392&gt;=職務経歴書!O$2,$C392&lt;=職務経歴書!O$3),"●","")</f>
        <v/>
      </c>
      <c r="E392" s="10" t="str">
        <f>IF(AND($C392&gt;=職務経歴書!P$2,$C392&lt;=職務経歴書!P$3),"●","")</f>
        <v/>
      </c>
      <c r="F392" s="10" t="str">
        <f>IF(AND($C392&gt;=職務経歴書!Q$2,$C392&lt;=職務経歴書!Q$3),"●","")</f>
        <v/>
      </c>
      <c r="G392" s="10" t="str">
        <f>IF(AND($C392&gt;=職務経歴書!R$2,$C392&lt;=職務経歴書!R$3),"●","")</f>
        <v/>
      </c>
      <c r="H392" s="10" t="str">
        <f>IF(AND($C392&gt;=職務経歴書!S$2,$C392&lt;=職務経歴書!S$3),"●","")</f>
        <v/>
      </c>
      <c r="I392" s="10" t="str">
        <f>IF(AND($C392&gt;=職務経歴書!T$2,$C392&lt;=職務経歴書!T$3),"●","")</f>
        <v/>
      </c>
      <c r="J392" s="10" t="str">
        <f>IF(AND($C392&gt;=職務経歴書!U$2,$C392&lt;=職務経歴書!U$3),"●","")</f>
        <v/>
      </c>
      <c r="K392" s="10" t="str">
        <f>IF(AND($C392&gt;=職務経歴書!V$2,$C392&lt;=職務経歴書!V$3),"●","")</f>
        <v/>
      </c>
      <c r="L392" s="10" t="str">
        <f>IF(AND($C392&gt;=職務経歴書!W$2,$C392&lt;=職務経歴書!W$3),"●","")</f>
        <v/>
      </c>
      <c r="M392" s="10" t="str">
        <f>IF(AND($C392&gt;=職務経歴書!X$2,$C392&lt;=職務経歴書!X$3),"●","")</f>
        <v/>
      </c>
      <c r="N392" s="10" t="str">
        <f>IF(AND($C392&gt;=職務経歴書!Y$2,$C392&lt;=職務経歴書!Y$3),"●","")</f>
        <v/>
      </c>
      <c r="O392" s="12">
        <f t="shared" si="20"/>
        <v>0</v>
      </c>
    </row>
    <row r="393" spans="1:15" x14ac:dyDescent="0.15">
      <c r="A393">
        <f t="shared" si="21"/>
        <v>2012</v>
      </c>
      <c r="B393">
        <v>10</v>
      </c>
      <c r="C393">
        <f t="shared" si="19"/>
        <v>201210</v>
      </c>
      <c r="D393" s="10" t="str">
        <f>IF(AND($C393&gt;=職務経歴書!O$2,$C393&lt;=職務経歴書!O$3),"●","")</f>
        <v/>
      </c>
      <c r="E393" s="10" t="str">
        <f>IF(AND($C393&gt;=職務経歴書!P$2,$C393&lt;=職務経歴書!P$3),"●","")</f>
        <v/>
      </c>
      <c r="F393" s="10" t="str">
        <f>IF(AND($C393&gt;=職務経歴書!Q$2,$C393&lt;=職務経歴書!Q$3),"●","")</f>
        <v/>
      </c>
      <c r="G393" s="10" t="str">
        <f>IF(AND($C393&gt;=職務経歴書!R$2,$C393&lt;=職務経歴書!R$3),"●","")</f>
        <v/>
      </c>
      <c r="H393" s="10" t="str">
        <f>IF(AND($C393&gt;=職務経歴書!S$2,$C393&lt;=職務経歴書!S$3),"●","")</f>
        <v/>
      </c>
      <c r="I393" s="10" t="str">
        <f>IF(AND($C393&gt;=職務経歴書!T$2,$C393&lt;=職務経歴書!T$3),"●","")</f>
        <v/>
      </c>
      <c r="J393" s="10" t="str">
        <f>IF(AND($C393&gt;=職務経歴書!U$2,$C393&lt;=職務経歴書!U$3),"●","")</f>
        <v/>
      </c>
      <c r="K393" s="10" t="str">
        <f>IF(AND($C393&gt;=職務経歴書!V$2,$C393&lt;=職務経歴書!V$3),"●","")</f>
        <v/>
      </c>
      <c r="L393" s="10" t="str">
        <f>IF(AND($C393&gt;=職務経歴書!W$2,$C393&lt;=職務経歴書!W$3),"●","")</f>
        <v/>
      </c>
      <c r="M393" s="10" t="str">
        <f>IF(AND($C393&gt;=職務経歴書!X$2,$C393&lt;=職務経歴書!X$3),"●","")</f>
        <v/>
      </c>
      <c r="N393" s="10" t="str">
        <f>IF(AND($C393&gt;=職務経歴書!Y$2,$C393&lt;=職務経歴書!Y$3),"●","")</f>
        <v/>
      </c>
      <c r="O393" s="12">
        <f t="shared" si="20"/>
        <v>0</v>
      </c>
    </row>
    <row r="394" spans="1:15" x14ac:dyDescent="0.15">
      <c r="A394">
        <f t="shared" si="21"/>
        <v>2012</v>
      </c>
      <c r="B394">
        <v>11</v>
      </c>
      <c r="C394">
        <f t="shared" si="19"/>
        <v>201211</v>
      </c>
      <c r="D394" s="10" t="str">
        <f>IF(AND($C394&gt;=職務経歴書!O$2,$C394&lt;=職務経歴書!O$3),"●","")</f>
        <v/>
      </c>
      <c r="E394" s="10" t="str">
        <f>IF(AND($C394&gt;=職務経歴書!P$2,$C394&lt;=職務経歴書!P$3),"●","")</f>
        <v/>
      </c>
      <c r="F394" s="10" t="str">
        <f>IF(AND($C394&gt;=職務経歴書!Q$2,$C394&lt;=職務経歴書!Q$3),"●","")</f>
        <v/>
      </c>
      <c r="G394" s="10" t="str">
        <f>IF(AND($C394&gt;=職務経歴書!R$2,$C394&lt;=職務経歴書!R$3),"●","")</f>
        <v/>
      </c>
      <c r="H394" s="10" t="str">
        <f>IF(AND($C394&gt;=職務経歴書!S$2,$C394&lt;=職務経歴書!S$3),"●","")</f>
        <v/>
      </c>
      <c r="I394" s="10" t="str">
        <f>IF(AND($C394&gt;=職務経歴書!T$2,$C394&lt;=職務経歴書!T$3),"●","")</f>
        <v/>
      </c>
      <c r="J394" s="10" t="str">
        <f>IF(AND($C394&gt;=職務経歴書!U$2,$C394&lt;=職務経歴書!U$3),"●","")</f>
        <v/>
      </c>
      <c r="K394" s="10" t="str">
        <f>IF(AND($C394&gt;=職務経歴書!V$2,$C394&lt;=職務経歴書!V$3),"●","")</f>
        <v/>
      </c>
      <c r="L394" s="10" t="str">
        <f>IF(AND($C394&gt;=職務経歴書!W$2,$C394&lt;=職務経歴書!W$3),"●","")</f>
        <v/>
      </c>
      <c r="M394" s="10" t="str">
        <f>IF(AND($C394&gt;=職務経歴書!X$2,$C394&lt;=職務経歴書!X$3),"●","")</f>
        <v/>
      </c>
      <c r="N394" s="10" t="str">
        <f>IF(AND($C394&gt;=職務経歴書!Y$2,$C394&lt;=職務経歴書!Y$3),"●","")</f>
        <v/>
      </c>
      <c r="O394" s="12">
        <f t="shared" si="20"/>
        <v>0</v>
      </c>
    </row>
    <row r="395" spans="1:15" x14ac:dyDescent="0.15">
      <c r="A395">
        <f t="shared" si="21"/>
        <v>2012</v>
      </c>
      <c r="B395">
        <v>12</v>
      </c>
      <c r="C395">
        <f t="shared" si="19"/>
        <v>201212</v>
      </c>
      <c r="D395" s="10" t="str">
        <f>IF(AND($C395&gt;=職務経歴書!O$2,$C395&lt;=職務経歴書!O$3),"●","")</f>
        <v/>
      </c>
      <c r="E395" s="10" t="str">
        <f>IF(AND($C395&gt;=職務経歴書!P$2,$C395&lt;=職務経歴書!P$3),"●","")</f>
        <v/>
      </c>
      <c r="F395" s="10" t="str">
        <f>IF(AND($C395&gt;=職務経歴書!Q$2,$C395&lt;=職務経歴書!Q$3),"●","")</f>
        <v/>
      </c>
      <c r="G395" s="10" t="str">
        <f>IF(AND($C395&gt;=職務経歴書!R$2,$C395&lt;=職務経歴書!R$3),"●","")</f>
        <v/>
      </c>
      <c r="H395" s="10" t="str">
        <f>IF(AND($C395&gt;=職務経歴書!S$2,$C395&lt;=職務経歴書!S$3),"●","")</f>
        <v/>
      </c>
      <c r="I395" s="10" t="str">
        <f>IF(AND($C395&gt;=職務経歴書!T$2,$C395&lt;=職務経歴書!T$3),"●","")</f>
        <v/>
      </c>
      <c r="J395" s="10" t="str">
        <f>IF(AND($C395&gt;=職務経歴書!U$2,$C395&lt;=職務経歴書!U$3),"●","")</f>
        <v/>
      </c>
      <c r="K395" s="10" t="str">
        <f>IF(AND($C395&gt;=職務経歴書!V$2,$C395&lt;=職務経歴書!V$3),"●","")</f>
        <v/>
      </c>
      <c r="L395" s="10" t="str">
        <f>IF(AND($C395&gt;=職務経歴書!W$2,$C395&lt;=職務経歴書!W$3),"●","")</f>
        <v/>
      </c>
      <c r="M395" s="10" t="str">
        <f>IF(AND($C395&gt;=職務経歴書!X$2,$C395&lt;=職務経歴書!X$3),"●","")</f>
        <v/>
      </c>
      <c r="N395" s="10" t="str">
        <f>IF(AND($C395&gt;=職務経歴書!Y$2,$C395&lt;=職務経歴書!Y$3),"●","")</f>
        <v/>
      </c>
      <c r="O395" s="12">
        <f t="shared" si="20"/>
        <v>0</v>
      </c>
    </row>
    <row r="396" spans="1:15" x14ac:dyDescent="0.15">
      <c r="A396">
        <f t="shared" si="21"/>
        <v>2013</v>
      </c>
      <c r="B396">
        <v>1</v>
      </c>
      <c r="C396">
        <f t="shared" si="19"/>
        <v>201301</v>
      </c>
      <c r="D396" s="10" t="str">
        <f>IF(AND($C396&gt;=職務経歴書!O$2,$C396&lt;=職務経歴書!O$3),"●","")</f>
        <v/>
      </c>
      <c r="E396" s="10" t="str">
        <f>IF(AND($C396&gt;=職務経歴書!P$2,$C396&lt;=職務経歴書!P$3),"●","")</f>
        <v/>
      </c>
      <c r="F396" s="10" t="str">
        <f>IF(AND($C396&gt;=職務経歴書!Q$2,$C396&lt;=職務経歴書!Q$3),"●","")</f>
        <v/>
      </c>
      <c r="G396" s="10" t="str">
        <f>IF(AND($C396&gt;=職務経歴書!R$2,$C396&lt;=職務経歴書!R$3),"●","")</f>
        <v/>
      </c>
      <c r="H396" s="10" t="str">
        <f>IF(AND($C396&gt;=職務経歴書!S$2,$C396&lt;=職務経歴書!S$3),"●","")</f>
        <v/>
      </c>
      <c r="I396" s="10" t="str">
        <f>IF(AND($C396&gt;=職務経歴書!T$2,$C396&lt;=職務経歴書!T$3),"●","")</f>
        <v/>
      </c>
      <c r="J396" s="10" t="str">
        <f>IF(AND($C396&gt;=職務経歴書!U$2,$C396&lt;=職務経歴書!U$3),"●","")</f>
        <v/>
      </c>
      <c r="K396" s="10" t="str">
        <f>IF(AND($C396&gt;=職務経歴書!V$2,$C396&lt;=職務経歴書!V$3),"●","")</f>
        <v/>
      </c>
      <c r="L396" s="10" t="str">
        <f>IF(AND($C396&gt;=職務経歴書!W$2,$C396&lt;=職務経歴書!W$3),"●","")</f>
        <v/>
      </c>
      <c r="M396" s="10" t="str">
        <f>IF(AND($C396&gt;=職務経歴書!X$2,$C396&lt;=職務経歴書!X$3),"●","")</f>
        <v/>
      </c>
      <c r="N396" s="10" t="str">
        <f>IF(AND($C396&gt;=職務経歴書!Y$2,$C396&lt;=職務経歴書!Y$3),"●","")</f>
        <v/>
      </c>
      <c r="O396" s="12">
        <f t="shared" si="20"/>
        <v>0</v>
      </c>
    </row>
    <row r="397" spans="1:15" x14ac:dyDescent="0.15">
      <c r="A397">
        <f t="shared" si="21"/>
        <v>2013</v>
      </c>
      <c r="B397">
        <v>2</v>
      </c>
      <c r="C397">
        <f t="shared" si="19"/>
        <v>201302</v>
      </c>
      <c r="D397" s="10" t="str">
        <f>IF(AND($C397&gt;=職務経歴書!O$2,$C397&lt;=職務経歴書!O$3),"●","")</f>
        <v/>
      </c>
      <c r="E397" s="10" t="str">
        <f>IF(AND($C397&gt;=職務経歴書!P$2,$C397&lt;=職務経歴書!P$3),"●","")</f>
        <v/>
      </c>
      <c r="F397" s="10" t="str">
        <f>IF(AND($C397&gt;=職務経歴書!Q$2,$C397&lt;=職務経歴書!Q$3),"●","")</f>
        <v/>
      </c>
      <c r="G397" s="10" t="str">
        <f>IF(AND($C397&gt;=職務経歴書!R$2,$C397&lt;=職務経歴書!R$3),"●","")</f>
        <v/>
      </c>
      <c r="H397" s="10" t="str">
        <f>IF(AND($C397&gt;=職務経歴書!S$2,$C397&lt;=職務経歴書!S$3),"●","")</f>
        <v/>
      </c>
      <c r="I397" s="10" t="str">
        <f>IF(AND($C397&gt;=職務経歴書!T$2,$C397&lt;=職務経歴書!T$3),"●","")</f>
        <v/>
      </c>
      <c r="J397" s="10" t="str">
        <f>IF(AND($C397&gt;=職務経歴書!U$2,$C397&lt;=職務経歴書!U$3),"●","")</f>
        <v/>
      </c>
      <c r="K397" s="10" t="str">
        <f>IF(AND($C397&gt;=職務経歴書!V$2,$C397&lt;=職務経歴書!V$3),"●","")</f>
        <v/>
      </c>
      <c r="L397" s="10" t="str">
        <f>IF(AND($C397&gt;=職務経歴書!W$2,$C397&lt;=職務経歴書!W$3),"●","")</f>
        <v/>
      </c>
      <c r="M397" s="10" t="str">
        <f>IF(AND($C397&gt;=職務経歴書!X$2,$C397&lt;=職務経歴書!X$3),"●","")</f>
        <v/>
      </c>
      <c r="N397" s="10" t="str">
        <f>IF(AND($C397&gt;=職務経歴書!Y$2,$C397&lt;=職務経歴書!Y$3),"●","")</f>
        <v/>
      </c>
      <c r="O397" s="12">
        <f t="shared" si="20"/>
        <v>0</v>
      </c>
    </row>
    <row r="398" spans="1:15" x14ac:dyDescent="0.15">
      <c r="A398">
        <f t="shared" si="21"/>
        <v>2013</v>
      </c>
      <c r="B398">
        <v>3</v>
      </c>
      <c r="C398">
        <f t="shared" si="19"/>
        <v>201303</v>
      </c>
      <c r="D398" s="10" t="str">
        <f>IF(AND($C398&gt;=職務経歴書!O$2,$C398&lt;=職務経歴書!O$3),"●","")</f>
        <v/>
      </c>
      <c r="E398" s="10" t="str">
        <f>IF(AND($C398&gt;=職務経歴書!P$2,$C398&lt;=職務経歴書!P$3),"●","")</f>
        <v/>
      </c>
      <c r="F398" s="10" t="str">
        <f>IF(AND($C398&gt;=職務経歴書!Q$2,$C398&lt;=職務経歴書!Q$3),"●","")</f>
        <v/>
      </c>
      <c r="G398" s="10" t="str">
        <f>IF(AND($C398&gt;=職務経歴書!R$2,$C398&lt;=職務経歴書!R$3),"●","")</f>
        <v/>
      </c>
      <c r="H398" s="10" t="str">
        <f>IF(AND($C398&gt;=職務経歴書!S$2,$C398&lt;=職務経歴書!S$3),"●","")</f>
        <v/>
      </c>
      <c r="I398" s="10" t="str">
        <f>IF(AND($C398&gt;=職務経歴書!T$2,$C398&lt;=職務経歴書!T$3),"●","")</f>
        <v/>
      </c>
      <c r="J398" s="10" t="str">
        <f>IF(AND($C398&gt;=職務経歴書!U$2,$C398&lt;=職務経歴書!U$3),"●","")</f>
        <v/>
      </c>
      <c r="K398" s="10" t="str">
        <f>IF(AND($C398&gt;=職務経歴書!V$2,$C398&lt;=職務経歴書!V$3),"●","")</f>
        <v/>
      </c>
      <c r="L398" s="10" t="str">
        <f>IF(AND($C398&gt;=職務経歴書!W$2,$C398&lt;=職務経歴書!W$3),"●","")</f>
        <v/>
      </c>
      <c r="M398" s="10" t="str">
        <f>IF(AND($C398&gt;=職務経歴書!X$2,$C398&lt;=職務経歴書!X$3),"●","")</f>
        <v/>
      </c>
      <c r="N398" s="10" t="str">
        <f>IF(AND($C398&gt;=職務経歴書!Y$2,$C398&lt;=職務経歴書!Y$3),"●","")</f>
        <v/>
      </c>
      <c r="O398" s="12">
        <f t="shared" si="20"/>
        <v>0</v>
      </c>
    </row>
    <row r="399" spans="1:15" x14ac:dyDescent="0.15">
      <c r="A399">
        <f t="shared" si="21"/>
        <v>2013</v>
      </c>
      <c r="B399">
        <v>4</v>
      </c>
      <c r="C399">
        <f t="shared" si="19"/>
        <v>201304</v>
      </c>
      <c r="D399" s="10" t="str">
        <f>IF(AND($C399&gt;=職務経歴書!O$2,$C399&lt;=職務経歴書!O$3),"●","")</f>
        <v/>
      </c>
      <c r="E399" s="10" t="str">
        <f>IF(AND($C399&gt;=職務経歴書!P$2,$C399&lt;=職務経歴書!P$3),"●","")</f>
        <v/>
      </c>
      <c r="F399" s="10" t="str">
        <f>IF(AND($C399&gt;=職務経歴書!Q$2,$C399&lt;=職務経歴書!Q$3),"●","")</f>
        <v/>
      </c>
      <c r="G399" s="10" t="str">
        <f>IF(AND($C399&gt;=職務経歴書!R$2,$C399&lt;=職務経歴書!R$3),"●","")</f>
        <v/>
      </c>
      <c r="H399" s="10" t="str">
        <f>IF(AND($C399&gt;=職務経歴書!S$2,$C399&lt;=職務経歴書!S$3),"●","")</f>
        <v/>
      </c>
      <c r="I399" s="10" t="str">
        <f>IF(AND($C399&gt;=職務経歴書!T$2,$C399&lt;=職務経歴書!T$3),"●","")</f>
        <v/>
      </c>
      <c r="J399" s="10" t="str">
        <f>IF(AND($C399&gt;=職務経歴書!U$2,$C399&lt;=職務経歴書!U$3),"●","")</f>
        <v/>
      </c>
      <c r="K399" s="10" t="str">
        <f>IF(AND($C399&gt;=職務経歴書!V$2,$C399&lt;=職務経歴書!V$3),"●","")</f>
        <v/>
      </c>
      <c r="L399" s="10" t="str">
        <f>IF(AND($C399&gt;=職務経歴書!W$2,$C399&lt;=職務経歴書!W$3),"●","")</f>
        <v/>
      </c>
      <c r="M399" s="10" t="str">
        <f>IF(AND($C399&gt;=職務経歴書!X$2,$C399&lt;=職務経歴書!X$3),"●","")</f>
        <v/>
      </c>
      <c r="N399" s="10" t="str">
        <f>IF(AND($C399&gt;=職務経歴書!Y$2,$C399&lt;=職務経歴書!Y$3),"●","")</f>
        <v/>
      </c>
      <c r="O399" s="12">
        <f t="shared" si="20"/>
        <v>0</v>
      </c>
    </row>
    <row r="400" spans="1:15" x14ac:dyDescent="0.15">
      <c r="A400">
        <f t="shared" si="21"/>
        <v>2013</v>
      </c>
      <c r="B400">
        <v>5</v>
      </c>
      <c r="C400">
        <f t="shared" si="19"/>
        <v>201305</v>
      </c>
      <c r="D400" s="10" t="str">
        <f>IF(AND($C400&gt;=職務経歴書!O$2,$C400&lt;=職務経歴書!O$3),"●","")</f>
        <v/>
      </c>
      <c r="E400" s="10" t="str">
        <f>IF(AND($C400&gt;=職務経歴書!P$2,$C400&lt;=職務経歴書!P$3),"●","")</f>
        <v/>
      </c>
      <c r="F400" s="10" t="str">
        <f>IF(AND($C400&gt;=職務経歴書!Q$2,$C400&lt;=職務経歴書!Q$3),"●","")</f>
        <v/>
      </c>
      <c r="G400" s="10" t="str">
        <f>IF(AND($C400&gt;=職務経歴書!R$2,$C400&lt;=職務経歴書!R$3),"●","")</f>
        <v/>
      </c>
      <c r="H400" s="10" t="str">
        <f>IF(AND($C400&gt;=職務経歴書!S$2,$C400&lt;=職務経歴書!S$3),"●","")</f>
        <v/>
      </c>
      <c r="I400" s="10" t="str">
        <f>IF(AND($C400&gt;=職務経歴書!T$2,$C400&lt;=職務経歴書!T$3),"●","")</f>
        <v/>
      </c>
      <c r="J400" s="10" t="str">
        <f>IF(AND($C400&gt;=職務経歴書!U$2,$C400&lt;=職務経歴書!U$3),"●","")</f>
        <v/>
      </c>
      <c r="K400" s="10" t="str">
        <f>IF(AND($C400&gt;=職務経歴書!V$2,$C400&lt;=職務経歴書!V$3),"●","")</f>
        <v/>
      </c>
      <c r="L400" s="10" t="str">
        <f>IF(AND($C400&gt;=職務経歴書!W$2,$C400&lt;=職務経歴書!W$3),"●","")</f>
        <v/>
      </c>
      <c r="M400" s="10" t="str">
        <f>IF(AND($C400&gt;=職務経歴書!X$2,$C400&lt;=職務経歴書!X$3),"●","")</f>
        <v/>
      </c>
      <c r="N400" s="10" t="str">
        <f>IF(AND($C400&gt;=職務経歴書!Y$2,$C400&lt;=職務経歴書!Y$3),"●","")</f>
        <v/>
      </c>
      <c r="O400" s="12">
        <f t="shared" si="20"/>
        <v>0</v>
      </c>
    </row>
    <row r="401" spans="1:15" x14ac:dyDescent="0.15">
      <c r="A401">
        <f t="shared" si="21"/>
        <v>2013</v>
      </c>
      <c r="B401">
        <v>6</v>
      </c>
      <c r="C401">
        <f t="shared" si="19"/>
        <v>201306</v>
      </c>
      <c r="D401" s="10" t="str">
        <f>IF(AND($C401&gt;=職務経歴書!O$2,$C401&lt;=職務経歴書!O$3),"●","")</f>
        <v/>
      </c>
      <c r="E401" s="10" t="str">
        <f>IF(AND($C401&gt;=職務経歴書!P$2,$C401&lt;=職務経歴書!P$3),"●","")</f>
        <v/>
      </c>
      <c r="F401" s="10" t="str">
        <f>IF(AND($C401&gt;=職務経歴書!Q$2,$C401&lt;=職務経歴書!Q$3),"●","")</f>
        <v/>
      </c>
      <c r="G401" s="10" t="str">
        <f>IF(AND($C401&gt;=職務経歴書!R$2,$C401&lt;=職務経歴書!R$3),"●","")</f>
        <v/>
      </c>
      <c r="H401" s="10" t="str">
        <f>IF(AND($C401&gt;=職務経歴書!S$2,$C401&lt;=職務経歴書!S$3),"●","")</f>
        <v/>
      </c>
      <c r="I401" s="10" t="str">
        <f>IF(AND($C401&gt;=職務経歴書!T$2,$C401&lt;=職務経歴書!T$3),"●","")</f>
        <v/>
      </c>
      <c r="J401" s="10" t="str">
        <f>IF(AND($C401&gt;=職務経歴書!U$2,$C401&lt;=職務経歴書!U$3),"●","")</f>
        <v/>
      </c>
      <c r="K401" s="10" t="str">
        <f>IF(AND($C401&gt;=職務経歴書!V$2,$C401&lt;=職務経歴書!V$3),"●","")</f>
        <v/>
      </c>
      <c r="L401" s="10" t="str">
        <f>IF(AND($C401&gt;=職務経歴書!W$2,$C401&lt;=職務経歴書!W$3),"●","")</f>
        <v/>
      </c>
      <c r="M401" s="10" t="str">
        <f>IF(AND($C401&gt;=職務経歴書!X$2,$C401&lt;=職務経歴書!X$3),"●","")</f>
        <v/>
      </c>
      <c r="N401" s="10" t="str">
        <f>IF(AND($C401&gt;=職務経歴書!Y$2,$C401&lt;=職務経歴書!Y$3),"●","")</f>
        <v/>
      </c>
      <c r="O401" s="12">
        <f t="shared" si="20"/>
        <v>0</v>
      </c>
    </row>
    <row r="402" spans="1:15" x14ac:dyDescent="0.15">
      <c r="A402">
        <f t="shared" si="21"/>
        <v>2013</v>
      </c>
      <c r="B402">
        <v>7</v>
      </c>
      <c r="C402">
        <f t="shared" si="19"/>
        <v>201307</v>
      </c>
      <c r="D402" s="10" t="str">
        <f>IF(AND($C402&gt;=職務経歴書!O$2,$C402&lt;=職務経歴書!O$3),"●","")</f>
        <v/>
      </c>
      <c r="E402" s="10" t="str">
        <f>IF(AND($C402&gt;=職務経歴書!P$2,$C402&lt;=職務経歴書!P$3),"●","")</f>
        <v/>
      </c>
      <c r="F402" s="10" t="str">
        <f>IF(AND($C402&gt;=職務経歴書!Q$2,$C402&lt;=職務経歴書!Q$3),"●","")</f>
        <v/>
      </c>
      <c r="G402" s="10" t="str">
        <f>IF(AND($C402&gt;=職務経歴書!R$2,$C402&lt;=職務経歴書!R$3),"●","")</f>
        <v/>
      </c>
      <c r="H402" s="10" t="str">
        <f>IF(AND($C402&gt;=職務経歴書!S$2,$C402&lt;=職務経歴書!S$3),"●","")</f>
        <v/>
      </c>
      <c r="I402" s="10" t="str">
        <f>IF(AND($C402&gt;=職務経歴書!T$2,$C402&lt;=職務経歴書!T$3),"●","")</f>
        <v/>
      </c>
      <c r="J402" s="10" t="str">
        <f>IF(AND($C402&gt;=職務経歴書!U$2,$C402&lt;=職務経歴書!U$3),"●","")</f>
        <v/>
      </c>
      <c r="K402" s="10" t="str">
        <f>IF(AND($C402&gt;=職務経歴書!V$2,$C402&lt;=職務経歴書!V$3),"●","")</f>
        <v/>
      </c>
      <c r="L402" s="10" t="str">
        <f>IF(AND($C402&gt;=職務経歴書!W$2,$C402&lt;=職務経歴書!W$3),"●","")</f>
        <v/>
      </c>
      <c r="M402" s="10" t="str">
        <f>IF(AND($C402&gt;=職務経歴書!X$2,$C402&lt;=職務経歴書!X$3),"●","")</f>
        <v/>
      </c>
      <c r="N402" s="10" t="str">
        <f>IF(AND($C402&gt;=職務経歴書!Y$2,$C402&lt;=職務経歴書!Y$3),"●","")</f>
        <v/>
      </c>
      <c r="O402" s="12">
        <f t="shared" si="20"/>
        <v>0</v>
      </c>
    </row>
    <row r="403" spans="1:15" x14ac:dyDescent="0.15">
      <c r="A403">
        <f t="shared" si="21"/>
        <v>2013</v>
      </c>
      <c r="B403">
        <v>8</v>
      </c>
      <c r="C403">
        <f t="shared" si="19"/>
        <v>201308</v>
      </c>
      <c r="D403" s="10" t="str">
        <f>IF(AND($C403&gt;=職務経歴書!O$2,$C403&lt;=職務経歴書!O$3),"●","")</f>
        <v/>
      </c>
      <c r="E403" s="10" t="str">
        <f>IF(AND($C403&gt;=職務経歴書!P$2,$C403&lt;=職務経歴書!P$3),"●","")</f>
        <v/>
      </c>
      <c r="F403" s="10" t="str">
        <f>IF(AND($C403&gt;=職務経歴書!Q$2,$C403&lt;=職務経歴書!Q$3),"●","")</f>
        <v/>
      </c>
      <c r="G403" s="10" t="str">
        <f>IF(AND($C403&gt;=職務経歴書!R$2,$C403&lt;=職務経歴書!R$3),"●","")</f>
        <v/>
      </c>
      <c r="H403" s="10" t="str">
        <f>IF(AND($C403&gt;=職務経歴書!S$2,$C403&lt;=職務経歴書!S$3),"●","")</f>
        <v/>
      </c>
      <c r="I403" s="10" t="str">
        <f>IF(AND($C403&gt;=職務経歴書!T$2,$C403&lt;=職務経歴書!T$3),"●","")</f>
        <v/>
      </c>
      <c r="J403" s="10" t="str">
        <f>IF(AND($C403&gt;=職務経歴書!U$2,$C403&lt;=職務経歴書!U$3),"●","")</f>
        <v/>
      </c>
      <c r="K403" s="10" t="str">
        <f>IF(AND($C403&gt;=職務経歴書!V$2,$C403&lt;=職務経歴書!V$3),"●","")</f>
        <v/>
      </c>
      <c r="L403" s="10" t="str">
        <f>IF(AND($C403&gt;=職務経歴書!W$2,$C403&lt;=職務経歴書!W$3),"●","")</f>
        <v/>
      </c>
      <c r="M403" s="10" t="str">
        <f>IF(AND($C403&gt;=職務経歴書!X$2,$C403&lt;=職務経歴書!X$3),"●","")</f>
        <v/>
      </c>
      <c r="N403" s="10" t="str">
        <f>IF(AND($C403&gt;=職務経歴書!Y$2,$C403&lt;=職務経歴書!Y$3),"●","")</f>
        <v/>
      </c>
      <c r="O403" s="12">
        <f t="shared" si="20"/>
        <v>0</v>
      </c>
    </row>
    <row r="404" spans="1:15" x14ac:dyDescent="0.15">
      <c r="A404">
        <f t="shared" si="21"/>
        <v>2013</v>
      </c>
      <c r="B404">
        <v>9</v>
      </c>
      <c r="C404">
        <f t="shared" si="19"/>
        <v>201309</v>
      </c>
      <c r="D404" s="10" t="str">
        <f>IF(AND($C404&gt;=職務経歴書!O$2,$C404&lt;=職務経歴書!O$3),"●","")</f>
        <v/>
      </c>
      <c r="E404" s="10" t="str">
        <f>IF(AND($C404&gt;=職務経歴書!P$2,$C404&lt;=職務経歴書!P$3),"●","")</f>
        <v/>
      </c>
      <c r="F404" s="10" t="str">
        <f>IF(AND($C404&gt;=職務経歴書!Q$2,$C404&lt;=職務経歴書!Q$3),"●","")</f>
        <v/>
      </c>
      <c r="G404" s="10" t="str">
        <f>IF(AND($C404&gt;=職務経歴書!R$2,$C404&lt;=職務経歴書!R$3),"●","")</f>
        <v/>
      </c>
      <c r="H404" s="10" t="str">
        <f>IF(AND($C404&gt;=職務経歴書!S$2,$C404&lt;=職務経歴書!S$3),"●","")</f>
        <v/>
      </c>
      <c r="I404" s="10" t="str">
        <f>IF(AND($C404&gt;=職務経歴書!T$2,$C404&lt;=職務経歴書!T$3),"●","")</f>
        <v/>
      </c>
      <c r="J404" s="10" t="str">
        <f>IF(AND($C404&gt;=職務経歴書!U$2,$C404&lt;=職務経歴書!U$3),"●","")</f>
        <v/>
      </c>
      <c r="K404" s="10" t="str">
        <f>IF(AND($C404&gt;=職務経歴書!V$2,$C404&lt;=職務経歴書!V$3),"●","")</f>
        <v/>
      </c>
      <c r="L404" s="10" t="str">
        <f>IF(AND($C404&gt;=職務経歴書!W$2,$C404&lt;=職務経歴書!W$3),"●","")</f>
        <v/>
      </c>
      <c r="M404" s="10" t="str">
        <f>IF(AND($C404&gt;=職務経歴書!X$2,$C404&lt;=職務経歴書!X$3),"●","")</f>
        <v/>
      </c>
      <c r="N404" s="10" t="str">
        <f>IF(AND($C404&gt;=職務経歴書!Y$2,$C404&lt;=職務経歴書!Y$3),"●","")</f>
        <v/>
      </c>
      <c r="O404" s="12">
        <f t="shared" si="20"/>
        <v>0</v>
      </c>
    </row>
    <row r="405" spans="1:15" x14ac:dyDescent="0.15">
      <c r="A405">
        <f t="shared" si="21"/>
        <v>2013</v>
      </c>
      <c r="B405">
        <v>10</v>
      </c>
      <c r="C405">
        <f t="shared" si="19"/>
        <v>201310</v>
      </c>
      <c r="D405" s="10" t="str">
        <f>IF(AND($C405&gt;=職務経歴書!O$2,$C405&lt;=職務経歴書!O$3),"●","")</f>
        <v/>
      </c>
      <c r="E405" s="10" t="str">
        <f>IF(AND($C405&gt;=職務経歴書!P$2,$C405&lt;=職務経歴書!P$3),"●","")</f>
        <v/>
      </c>
      <c r="F405" s="10" t="str">
        <f>IF(AND($C405&gt;=職務経歴書!Q$2,$C405&lt;=職務経歴書!Q$3),"●","")</f>
        <v/>
      </c>
      <c r="G405" s="10" t="str">
        <f>IF(AND($C405&gt;=職務経歴書!R$2,$C405&lt;=職務経歴書!R$3),"●","")</f>
        <v/>
      </c>
      <c r="H405" s="10" t="str">
        <f>IF(AND($C405&gt;=職務経歴書!S$2,$C405&lt;=職務経歴書!S$3),"●","")</f>
        <v/>
      </c>
      <c r="I405" s="10" t="str">
        <f>IF(AND($C405&gt;=職務経歴書!T$2,$C405&lt;=職務経歴書!T$3),"●","")</f>
        <v/>
      </c>
      <c r="J405" s="10" t="str">
        <f>IF(AND($C405&gt;=職務経歴書!U$2,$C405&lt;=職務経歴書!U$3),"●","")</f>
        <v/>
      </c>
      <c r="K405" s="10" t="str">
        <f>IF(AND($C405&gt;=職務経歴書!V$2,$C405&lt;=職務経歴書!V$3),"●","")</f>
        <v/>
      </c>
      <c r="L405" s="10" t="str">
        <f>IF(AND($C405&gt;=職務経歴書!W$2,$C405&lt;=職務経歴書!W$3),"●","")</f>
        <v/>
      </c>
      <c r="M405" s="10" t="str">
        <f>IF(AND($C405&gt;=職務経歴書!X$2,$C405&lt;=職務経歴書!X$3),"●","")</f>
        <v/>
      </c>
      <c r="N405" s="10" t="str">
        <f>IF(AND($C405&gt;=職務経歴書!Y$2,$C405&lt;=職務経歴書!Y$3),"●","")</f>
        <v/>
      </c>
      <c r="O405" s="12">
        <f t="shared" si="20"/>
        <v>0</v>
      </c>
    </row>
    <row r="406" spans="1:15" x14ac:dyDescent="0.15">
      <c r="A406">
        <f t="shared" si="21"/>
        <v>2013</v>
      </c>
      <c r="B406">
        <v>11</v>
      </c>
      <c r="C406">
        <f t="shared" si="19"/>
        <v>201311</v>
      </c>
      <c r="D406" s="10" t="str">
        <f>IF(AND($C406&gt;=職務経歴書!O$2,$C406&lt;=職務経歴書!O$3),"●","")</f>
        <v/>
      </c>
      <c r="E406" s="10" t="str">
        <f>IF(AND($C406&gt;=職務経歴書!P$2,$C406&lt;=職務経歴書!P$3),"●","")</f>
        <v/>
      </c>
      <c r="F406" s="10" t="str">
        <f>IF(AND($C406&gt;=職務経歴書!Q$2,$C406&lt;=職務経歴書!Q$3),"●","")</f>
        <v/>
      </c>
      <c r="G406" s="10" t="str">
        <f>IF(AND($C406&gt;=職務経歴書!R$2,$C406&lt;=職務経歴書!R$3),"●","")</f>
        <v/>
      </c>
      <c r="H406" s="10" t="str">
        <f>IF(AND($C406&gt;=職務経歴書!S$2,$C406&lt;=職務経歴書!S$3),"●","")</f>
        <v/>
      </c>
      <c r="I406" s="10" t="str">
        <f>IF(AND($C406&gt;=職務経歴書!T$2,$C406&lt;=職務経歴書!T$3),"●","")</f>
        <v/>
      </c>
      <c r="J406" s="10" t="str">
        <f>IF(AND($C406&gt;=職務経歴書!U$2,$C406&lt;=職務経歴書!U$3),"●","")</f>
        <v/>
      </c>
      <c r="K406" s="10" t="str">
        <f>IF(AND($C406&gt;=職務経歴書!V$2,$C406&lt;=職務経歴書!V$3),"●","")</f>
        <v/>
      </c>
      <c r="L406" s="10" t="str">
        <f>IF(AND($C406&gt;=職務経歴書!W$2,$C406&lt;=職務経歴書!W$3),"●","")</f>
        <v/>
      </c>
      <c r="M406" s="10" t="str">
        <f>IF(AND($C406&gt;=職務経歴書!X$2,$C406&lt;=職務経歴書!X$3),"●","")</f>
        <v/>
      </c>
      <c r="N406" s="10" t="str">
        <f>IF(AND($C406&gt;=職務経歴書!Y$2,$C406&lt;=職務経歴書!Y$3),"●","")</f>
        <v/>
      </c>
      <c r="O406" s="12">
        <f t="shared" si="20"/>
        <v>0</v>
      </c>
    </row>
    <row r="407" spans="1:15" x14ac:dyDescent="0.15">
      <c r="A407">
        <f t="shared" si="21"/>
        <v>2013</v>
      </c>
      <c r="B407">
        <v>12</v>
      </c>
      <c r="C407">
        <f t="shared" si="19"/>
        <v>201312</v>
      </c>
      <c r="D407" s="10" t="str">
        <f>IF(AND($C407&gt;=職務経歴書!O$2,$C407&lt;=職務経歴書!O$3),"●","")</f>
        <v/>
      </c>
      <c r="E407" s="10" t="str">
        <f>IF(AND($C407&gt;=職務経歴書!P$2,$C407&lt;=職務経歴書!P$3),"●","")</f>
        <v/>
      </c>
      <c r="F407" s="10" t="str">
        <f>IF(AND($C407&gt;=職務経歴書!Q$2,$C407&lt;=職務経歴書!Q$3),"●","")</f>
        <v/>
      </c>
      <c r="G407" s="10" t="str">
        <f>IF(AND($C407&gt;=職務経歴書!R$2,$C407&lt;=職務経歴書!R$3),"●","")</f>
        <v/>
      </c>
      <c r="H407" s="10" t="str">
        <f>IF(AND($C407&gt;=職務経歴書!S$2,$C407&lt;=職務経歴書!S$3),"●","")</f>
        <v/>
      </c>
      <c r="I407" s="10" t="str">
        <f>IF(AND($C407&gt;=職務経歴書!T$2,$C407&lt;=職務経歴書!T$3),"●","")</f>
        <v/>
      </c>
      <c r="J407" s="10" t="str">
        <f>IF(AND($C407&gt;=職務経歴書!U$2,$C407&lt;=職務経歴書!U$3),"●","")</f>
        <v/>
      </c>
      <c r="K407" s="10" t="str">
        <f>IF(AND($C407&gt;=職務経歴書!V$2,$C407&lt;=職務経歴書!V$3),"●","")</f>
        <v/>
      </c>
      <c r="L407" s="10" t="str">
        <f>IF(AND($C407&gt;=職務経歴書!W$2,$C407&lt;=職務経歴書!W$3),"●","")</f>
        <v/>
      </c>
      <c r="M407" s="10" t="str">
        <f>IF(AND($C407&gt;=職務経歴書!X$2,$C407&lt;=職務経歴書!X$3),"●","")</f>
        <v/>
      </c>
      <c r="N407" s="10" t="str">
        <f>IF(AND($C407&gt;=職務経歴書!Y$2,$C407&lt;=職務経歴書!Y$3),"●","")</f>
        <v/>
      </c>
      <c r="O407" s="12">
        <f t="shared" si="20"/>
        <v>0</v>
      </c>
    </row>
    <row r="408" spans="1:15" x14ac:dyDescent="0.15">
      <c r="A408">
        <f t="shared" si="21"/>
        <v>2014</v>
      </c>
      <c r="B408">
        <v>1</v>
      </c>
      <c r="C408">
        <f t="shared" si="19"/>
        <v>201401</v>
      </c>
      <c r="D408" s="10" t="str">
        <f>IF(AND($C408&gt;=職務経歴書!O$2,$C408&lt;=職務経歴書!O$3),"●","")</f>
        <v/>
      </c>
      <c r="E408" s="10" t="str">
        <f>IF(AND($C408&gt;=職務経歴書!P$2,$C408&lt;=職務経歴書!P$3),"●","")</f>
        <v/>
      </c>
      <c r="F408" s="10" t="str">
        <f>IF(AND($C408&gt;=職務経歴書!Q$2,$C408&lt;=職務経歴書!Q$3),"●","")</f>
        <v/>
      </c>
      <c r="G408" s="10" t="str">
        <f>IF(AND($C408&gt;=職務経歴書!R$2,$C408&lt;=職務経歴書!R$3),"●","")</f>
        <v/>
      </c>
      <c r="H408" s="10" t="str">
        <f>IF(AND($C408&gt;=職務経歴書!S$2,$C408&lt;=職務経歴書!S$3),"●","")</f>
        <v/>
      </c>
      <c r="I408" s="10" t="str">
        <f>IF(AND($C408&gt;=職務経歴書!T$2,$C408&lt;=職務経歴書!T$3),"●","")</f>
        <v/>
      </c>
      <c r="J408" s="10" t="str">
        <f>IF(AND($C408&gt;=職務経歴書!U$2,$C408&lt;=職務経歴書!U$3),"●","")</f>
        <v/>
      </c>
      <c r="K408" s="10" t="str">
        <f>IF(AND($C408&gt;=職務経歴書!V$2,$C408&lt;=職務経歴書!V$3),"●","")</f>
        <v/>
      </c>
      <c r="L408" s="10" t="str">
        <f>IF(AND($C408&gt;=職務経歴書!W$2,$C408&lt;=職務経歴書!W$3),"●","")</f>
        <v/>
      </c>
      <c r="M408" s="10" t="str">
        <f>IF(AND($C408&gt;=職務経歴書!X$2,$C408&lt;=職務経歴書!X$3),"●","")</f>
        <v/>
      </c>
      <c r="N408" s="10" t="str">
        <f>IF(AND($C408&gt;=職務経歴書!Y$2,$C408&lt;=職務経歴書!Y$3),"●","")</f>
        <v/>
      </c>
      <c r="O408" s="12">
        <f t="shared" si="20"/>
        <v>0</v>
      </c>
    </row>
    <row r="409" spans="1:15" x14ac:dyDescent="0.15">
      <c r="A409">
        <f t="shared" si="21"/>
        <v>2014</v>
      </c>
      <c r="B409">
        <v>2</v>
      </c>
      <c r="C409">
        <f t="shared" si="19"/>
        <v>201402</v>
      </c>
      <c r="D409" s="10" t="str">
        <f>IF(AND($C409&gt;=職務経歴書!O$2,$C409&lt;=職務経歴書!O$3),"●","")</f>
        <v/>
      </c>
      <c r="E409" s="10" t="str">
        <f>IF(AND($C409&gt;=職務経歴書!P$2,$C409&lt;=職務経歴書!P$3),"●","")</f>
        <v/>
      </c>
      <c r="F409" s="10" t="str">
        <f>IF(AND($C409&gt;=職務経歴書!Q$2,$C409&lt;=職務経歴書!Q$3),"●","")</f>
        <v/>
      </c>
      <c r="G409" s="10" t="str">
        <f>IF(AND($C409&gt;=職務経歴書!R$2,$C409&lt;=職務経歴書!R$3),"●","")</f>
        <v/>
      </c>
      <c r="H409" s="10" t="str">
        <f>IF(AND($C409&gt;=職務経歴書!S$2,$C409&lt;=職務経歴書!S$3),"●","")</f>
        <v/>
      </c>
      <c r="I409" s="10" t="str">
        <f>IF(AND($C409&gt;=職務経歴書!T$2,$C409&lt;=職務経歴書!T$3),"●","")</f>
        <v/>
      </c>
      <c r="J409" s="10" t="str">
        <f>IF(AND($C409&gt;=職務経歴書!U$2,$C409&lt;=職務経歴書!U$3),"●","")</f>
        <v/>
      </c>
      <c r="K409" s="10" t="str">
        <f>IF(AND($C409&gt;=職務経歴書!V$2,$C409&lt;=職務経歴書!V$3),"●","")</f>
        <v/>
      </c>
      <c r="L409" s="10" t="str">
        <f>IF(AND($C409&gt;=職務経歴書!W$2,$C409&lt;=職務経歴書!W$3),"●","")</f>
        <v/>
      </c>
      <c r="M409" s="10" t="str">
        <f>IF(AND($C409&gt;=職務経歴書!X$2,$C409&lt;=職務経歴書!X$3),"●","")</f>
        <v/>
      </c>
      <c r="N409" s="10" t="str">
        <f>IF(AND($C409&gt;=職務経歴書!Y$2,$C409&lt;=職務経歴書!Y$3),"●","")</f>
        <v/>
      </c>
      <c r="O409" s="12">
        <f t="shared" si="20"/>
        <v>0</v>
      </c>
    </row>
    <row r="410" spans="1:15" x14ac:dyDescent="0.15">
      <c r="A410">
        <f t="shared" si="21"/>
        <v>2014</v>
      </c>
      <c r="B410">
        <v>3</v>
      </c>
      <c r="C410">
        <f t="shared" si="19"/>
        <v>201403</v>
      </c>
      <c r="D410" s="10" t="str">
        <f>IF(AND($C410&gt;=職務経歴書!O$2,$C410&lt;=職務経歴書!O$3),"●","")</f>
        <v/>
      </c>
      <c r="E410" s="10" t="str">
        <f>IF(AND($C410&gt;=職務経歴書!P$2,$C410&lt;=職務経歴書!P$3),"●","")</f>
        <v/>
      </c>
      <c r="F410" s="10" t="str">
        <f>IF(AND($C410&gt;=職務経歴書!Q$2,$C410&lt;=職務経歴書!Q$3),"●","")</f>
        <v/>
      </c>
      <c r="G410" s="10" t="str">
        <f>IF(AND($C410&gt;=職務経歴書!R$2,$C410&lt;=職務経歴書!R$3),"●","")</f>
        <v/>
      </c>
      <c r="H410" s="10" t="str">
        <f>IF(AND($C410&gt;=職務経歴書!S$2,$C410&lt;=職務経歴書!S$3),"●","")</f>
        <v/>
      </c>
      <c r="I410" s="10" t="str">
        <f>IF(AND($C410&gt;=職務経歴書!T$2,$C410&lt;=職務経歴書!T$3),"●","")</f>
        <v/>
      </c>
      <c r="J410" s="10" t="str">
        <f>IF(AND($C410&gt;=職務経歴書!U$2,$C410&lt;=職務経歴書!U$3),"●","")</f>
        <v/>
      </c>
      <c r="K410" s="10" t="str">
        <f>IF(AND($C410&gt;=職務経歴書!V$2,$C410&lt;=職務経歴書!V$3),"●","")</f>
        <v/>
      </c>
      <c r="L410" s="10" t="str">
        <f>IF(AND($C410&gt;=職務経歴書!W$2,$C410&lt;=職務経歴書!W$3),"●","")</f>
        <v/>
      </c>
      <c r="M410" s="10" t="str">
        <f>IF(AND($C410&gt;=職務経歴書!X$2,$C410&lt;=職務経歴書!X$3),"●","")</f>
        <v/>
      </c>
      <c r="N410" s="10" t="str">
        <f>IF(AND($C410&gt;=職務経歴書!Y$2,$C410&lt;=職務経歴書!Y$3),"●","")</f>
        <v/>
      </c>
      <c r="O410" s="12">
        <f t="shared" si="20"/>
        <v>0</v>
      </c>
    </row>
    <row r="411" spans="1:15" x14ac:dyDescent="0.15">
      <c r="A411">
        <f t="shared" si="21"/>
        <v>2014</v>
      </c>
      <c r="B411">
        <v>4</v>
      </c>
      <c r="C411">
        <f t="shared" si="19"/>
        <v>201404</v>
      </c>
      <c r="D411" s="10" t="str">
        <f>IF(AND($C411&gt;=職務経歴書!O$2,$C411&lt;=職務経歴書!O$3),"●","")</f>
        <v/>
      </c>
      <c r="E411" s="10" t="str">
        <f>IF(AND($C411&gt;=職務経歴書!P$2,$C411&lt;=職務経歴書!P$3),"●","")</f>
        <v/>
      </c>
      <c r="F411" s="10" t="str">
        <f>IF(AND($C411&gt;=職務経歴書!Q$2,$C411&lt;=職務経歴書!Q$3),"●","")</f>
        <v/>
      </c>
      <c r="G411" s="10" t="str">
        <f>IF(AND($C411&gt;=職務経歴書!R$2,$C411&lt;=職務経歴書!R$3),"●","")</f>
        <v/>
      </c>
      <c r="H411" s="10" t="str">
        <f>IF(AND($C411&gt;=職務経歴書!S$2,$C411&lt;=職務経歴書!S$3),"●","")</f>
        <v/>
      </c>
      <c r="I411" s="10" t="str">
        <f>IF(AND($C411&gt;=職務経歴書!T$2,$C411&lt;=職務経歴書!T$3),"●","")</f>
        <v/>
      </c>
      <c r="J411" s="10" t="str">
        <f>IF(AND($C411&gt;=職務経歴書!U$2,$C411&lt;=職務経歴書!U$3),"●","")</f>
        <v/>
      </c>
      <c r="K411" s="10" t="str">
        <f>IF(AND($C411&gt;=職務経歴書!V$2,$C411&lt;=職務経歴書!V$3),"●","")</f>
        <v/>
      </c>
      <c r="L411" s="10" t="str">
        <f>IF(AND($C411&gt;=職務経歴書!W$2,$C411&lt;=職務経歴書!W$3),"●","")</f>
        <v/>
      </c>
      <c r="M411" s="10" t="str">
        <f>IF(AND($C411&gt;=職務経歴書!X$2,$C411&lt;=職務経歴書!X$3),"●","")</f>
        <v/>
      </c>
      <c r="N411" s="10" t="str">
        <f>IF(AND($C411&gt;=職務経歴書!Y$2,$C411&lt;=職務経歴書!Y$3),"●","")</f>
        <v/>
      </c>
      <c r="O411" s="12">
        <f t="shared" si="20"/>
        <v>0</v>
      </c>
    </row>
    <row r="412" spans="1:15" x14ac:dyDescent="0.15">
      <c r="A412">
        <f t="shared" si="21"/>
        <v>2014</v>
      </c>
      <c r="B412">
        <v>5</v>
      </c>
      <c r="C412">
        <f t="shared" si="19"/>
        <v>201405</v>
      </c>
      <c r="D412" s="10" t="str">
        <f>IF(AND($C412&gt;=職務経歴書!O$2,$C412&lt;=職務経歴書!O$3),"●","")</f>
        <v/>
      </c>
      <c r="E412" s="10" t="str">
        <f>IF(AND($C412&gt;=職務経歴書!P$2,$C412&lt;=職務経歴書!P$3),"●","")</f>
        <v/>
      </c>
      <c r="F412" s="10" t="str">
        <f>IF(AND($C412&gt;=職務経歴書!Q$2,$C412&lt;=職務経歴書!Q$3),"●","")</f>
        <v/>
      </c>
      <c r="G412" s="10" t="str">
        <f>IF(AND($C412&gt;=職務経歴書!R$2,$C412&lt;=職務経歴書!R$3),"●","")</f>
        <v/>
      </c>
      <c r="H412" s="10" t="str">
        <f>IF(AND($C412&gt;=職務経歴書!S$2,$C412&lt;=職務経歴書!S$3),"●","")</f>
        <v/>
      </c>
      <c r="I412" s="10" t="str">
        <f>IF(AND($C412&gt;=職務経歴書!T$2,$C412&lt;=職務経歴書!T$3),"●","")</f>
        <v/>
      </c>
      <c r="J412" s="10" t="str">
        <f>IF(AND($C412&gt;=職務経歴書!U$2,$C412&lt;=職務経歴書!U$3),"●","")</f>
        <v/>
      </c>
      <c r="K412" s="10" t="str">
        <f>IF(AND($C412&gt;=職務経歴書!V$2,$C412&lt;=職務経歴書!V$3),"●","")</f>
        <v/>
      </c>
      <c r="L412" s="10" t="str">
        <f>IF(AND($C412&gt;=職務経歴書!W$2,$C412&lt;=職務経歴書!W$3),"●","")</f>
        <v/>
      </c>
      <c r="M412" s="10" t="str">
        <f>IF(AND($C412&gt;=職務経歴書!X$2,$C412&lt;=職務経歴書!X$3),"●","")</f>
        <v/>
      </c>
      <c r="N412" s="10" t="str">
        <f>IF(AND($C412&gt;=職務経歴書!Y$2,$C412&lt;=職務経歴書!Y$3),"●","")</f>
        <v/>
      </c>
      <c r="O412" s="12">
        <f t="shared" si="20"/>
        <v>0</v>
      </c>
    </row>
    <row r="413" spans="1:15" x14ac:dyDescent="0.15">
      <c r="A413">
        <f t="shared" si="21"/>
        <v>2014</v>
      </c>
      <c r="B413">
        <v>6</v>
      </c>
      <c r="C413">
        <f t="shared" si="19"/>
        <v>201406</v>
      </c>
      <c r="D413" s="10" t="str">
        <f>IF(AND($C413&gt;=職務経歴書!O$2,$C413&lt;=職務経歴書!O$3),"●","")</f>
        <v/>
      </c>
      <c r="E413" s="10" t="str">
        <f>IF(AND($C413&gt;=職務経歴書!P$2,$C413&lt;=職務経歴書!P$3),"●","")</f>
        <v/>
      </c>
      <c r="F413" s="10" t="str">
        <f>IF(AND($C413&gt;=職務経歴書!Q$2,$C413&lt;=職務経歴書!Q$3),"●","")</f>
        <v/>
      </c>
      <c r="G413" s="10" t="str">
        <f>IF(AND($C413&gt;=職務経歴書!R$2,$C413&lt;=職務経歴書!R$3),"●","")</f>
        <v/>
      </c>
      <c r="H413" s="10" t="str">
        <f>IF(AND($C413&gt;=職務経歴書!S$2,$C413&lt;=職務経歴書!S$3),"●","")</f>
        <v/>
      </c>
      <c r="I413" s="10" t="str">
        <f>IF(AND($C413&gt;=職務経歴書!T$2,$C413&lt;=職務経歴書!T$3),"●","")</f>
        <v/>
      </c>
      <c r="J413" s="10" t="str">
        <f>IF(AND($C413&gt;=職務経歴書!U$2,$C413&lt;=職務経歴書!U$3),"●","")</f>
        <v/>
      </c>
      <c r="K413" s="10" t="str">
        <f>IF(AND($C413&gt;=職務経歴書!V$2,$C413&lt;=職務経歴書!V$3),"●","")</f>
        <v/>
      </c>
      <c r="L413" s="10" t="str">
        <f>IF(AND($C413&gt;=職務経歴書!W$2,$C413&lt;=職務経歴書!W$3),"●","")</f>
        <v/>
      </c>
      <c r="M413" s="10" t="str">
        <f>IF(AND($C413&gt;=職務経歴書!X$2,$C413&lt;=職務経歴書!X$3),"●","")</f>
        <v/>
      </c>
      <c r="N413" s="10" t="str">
        <f>IF(AND($C413&gt;=職務経歴書!Y$2,$C413&lt;=職務経歴書!Y$3),"●","")</f>
        <v/>
      </c>
      <c r="O413" s="12">
        <f t="shared" si="20"/>
        <v>0</v>
      </c>
    </row>
    <row r="414" spans="1:15" x14ac:dyDescent="0.15">
      <c r="A414">
        <f t="shared" si="21"/>
        <v>2014</v>
      </c>
      <c r="B414">
        <v>7</v>
      </c>
      <c r="C414">
        <f t="shared" si="19"/>
        <v>201407</v>
      </c>
      <c r="D414" s="10" t="str">
        <f>IF(AND($C414&gt;=職務経歴書!O$2,$C414&lt;=職務経歴書!O$3),"●","")</f>
        <v/>
      </c>
      <c r="E414" s="10" t="str">
        <f>IF(AND($C414&gt;=職務経歴書!P$2,$C414&lt;=職務経歴書!P$3),"●","")</f>
        <v/>
      </c>
      <c r="F414" s="10" t="str">
        <f>IF(AND($C414&gt;=職務経歴書!Q$2,$C414&lt;=職務経歴書!Q$3),"●","")</f>
        <v/>
      </c>
      <c r="G414" s="10" t="str">
        <f>IF(AND($C414&gt;=職務経歴書!R$2,$C414&lt;=職務経歴書!R$3),"●","")</f>
        <v/>
      </c>
      <c r="H414" s="10" t="str">
        <f>IF(AND($C414&gt;=職務経歴書!S$2,$C414&lt;=職務経歴書!S$3),"●","")</f>
        <v/>
      </c>
      <c r="I414" s="10" t="str">
        <f>IF(AND($C414&gt;=職務経歴書!T$2,$C414&lt;=職務経歴書!T$3),"●","")</f>
        <v/>
      </c>
      <c r="J414" s="10" t="str">
        <f>IF(AND($C414&gt;=職務経歴書!U$2,$C414&lt;=職務経歴書!U$3),"●","")</f>
        <v/>
      </c>
      <c r="K414" s="10" t="str">
        <f>IF(AND($C414&gt;=職務経歴書!V$2,$C414&lt;=職務経歴書!V$3),"●","")</f>
        <v/>
      </c>
      <c r="L414" s="10" t="str">
        <f>IF(AND($C414&gt;=職務経歴書!W$2,$C414&lt;=職務経歴書!W$3),"●","")</f>
        <v/>
      </c>
      <c r="M414" s="10" t="str">
        <f>IF(AND($C414&gt;=職務経歴書!X$2,$C414&lt;=職務経歴書!X$3),"●","")</f>
        <v/>
      </c>
      <c r="N414" s="10" t="str">
        <f>IF(AND($C414&gt;=職務経歴書!Y$2,$C414&lt;=職務経歴書!Y$3),"●","")</f>
        <v/>
      </c>
      <c r="O414" s="12">
        <f t="shared" si="20"/>
        <v>0</v>
      </c>
    </row>
    <row r="415" spans="1:15" x14ac:dyDescent="0.15">
      <c r="A415">
        <f t="shared" si="21"/>
        <v>2014</v>
      </c>
      <c r="B415">
        <v>8</v>
      </c>
      <c r="C415">
        <f t="shared" si="19"/>
        <v>201408</v>
      </c>
      <c r="D415" s="10" t="str">
        <f>IF(AND($C415&gt;=職務経歴書!O$2,$C415&lt;=職務経歴書!O$3),"●","")</f>
        <v/>
      </c>
      <c r="E415" s="10" t="str">
        <f>IF(AND($C415&gt;=職務経歴書!P$2,$C415&lt;=職務経歴書!P$3),"●","")</f>
        <v/>
      </c>
      <c r="F415" s="10" t="str">
        <f>IF(AND($C415&gt;=職務経歴書!Q$2,$C415&lt;=職務経歴書!Q$3),"●","")</f>
        <v/>
      </c>
      <c r="G415" s="10" t="str">
        <f>IF(AND($C415&gt;=職務経歴書!R$2,$C415&lt;=職務経歴書!R$3),"●","")</f>
        <v/>
      </c>
      <c r="H415" s="10" t="str">
        <f>IF(AND($C415&gt;=職務経歴書!S$2,$C415&lt;=職務経歴書!S$3),"●","")</f>
        <v/>
      </c>
      <c r="I415" s="10" t="str">
        <f>IF(AND($C415&gt;=職務経歴書!T$2,$C415&lt;=職務経歴書!T$3),"●","")</f>
        <v/>
      </c>
      <c r="J415" s="10" t="str">
        <f>IF(AND($C415&gt;=職務経歴書!U$2,$C415&lt;=職務経歴書!U$3),"●","")</f>
        <v/>
      </c>
      <c r="K415" s="10" t="str">
        <f>IF(AND($C415&gt;=職務経歴書!V$2,$C415&lt;=職務経歴書!V$3),"●","")</f>
        <v/>
      </c>
      <c r="L415" s="10" t="str">
        <f>IF(AND($C415&gt;=職務経歴書!W$2,$C415&lt;=職務経歴書!W$3),"●","")</f>
        <v/>
      </c>
      <c r="M415" s="10" t="str">
        <f>IF(AND($C415&gt;=職務経歴書!X$2,$C415&lt;=職務経歴書!X$3),"●","")</f>
        <v/>
      </c>
      <c r="N415" s="10" t="str">
        <f>IF(AND($C415&gt;=職務経歴書!Y$2,$C415&lt;=職務経歴書!Y$3),"●","")</f>
        <v/>
      </c>
      <c r="O415" s="12">
        <f t="shared" si="20"/>
        <v>0</v>
      </c>
    </row>
    <row r="416" spans="1:15" x14ac:dyDescent="0.15">
      <c r="A416">
        <f t="shared" si="21"/>
        <v>2014</v>
      </c>
      <c r="B416">
        <v>9</v>
      </c>
      <c r="C416">
        <f t="shared" si="19"/>
        <v>201409</v>
      </c>
      <c r="D416" s="10" t="str">
        <f>IF(AND($C416&gt;=職務経歴書!O$2,$C416&lt;=職務経歴書!O$3),"●","")</f>
        <v/>
      </c>
      <c r="E416" s="10" t="str">
        <f>IF(AND($C416&gt;=職務経歴書!P$2,$C416&lt;=職務経歴書!P$3),"●","")</f>
        <v/>
      </c>
      <c r="F416" s="10" t="str">
        <f>IF(AND($C416&gt;=職務経歴書!Q$2,$C416&lt;=職務経歴書!Q$3),"●","")</f>
        <v/>
      </c>
      <c r="G416" s="10" t="str">
        <f>IF(AND($C416&gt;=職務経歴書!R$2,$C416&lt;=職務経歴書!R$3),"●","")</f>
        <v/>
      </c>
      <c r="H416" s="10" t="str">
        <f>IF(AND($C416&gt;=職務経歴書!S$2,$C416&lt;=職務経歴書!S$3),"●","")</f>
        <v/>
      </c>
      <c r="I416" s="10" t="str">
        <f>IF(AND($C416&gt;=職務経歴書!T$2,$C416&lt;=職務経歴書!T$3),"●","")</f>
        <v/>
      </c>
      <c r="J416" s="10" t="str">
        <f>IF(AND($C416&gt;=職務経歴書!U$2,$C416&lt;=職務経歴書!U$3),"●","")</f>
        <v/>
      </c>
      <c r="K416" s="10" t="str">
        <f>IF(AND($C416&gt;=職務経歴書!V$2,$C416&lt;=職務経歴書!V$3),"●","")</f>
        <v/>
      </c>
      <c r="L416" s="10" t="str">
        <f>IF(AND($C416&gt;=職務経歴書!W$2,$C416&lt;=職務経歴書!W$3),"●","")</f>
        <v/>
      </c>
      <c r="M416" s="10" t="str">
        <f>IF(AND($C416&gt;=職務経歴書!X$2,$C416&lt;=職務経歴書!X$3),"●","")</f>
        <v/>
      </c>
      <c r="N416" s="10" t="str">
        <f>IF(AND($C416&gt;=職務経歴書!Y$2,$C416&lt;=職務経歴書!Y$3),"●","")</f>
        <v/>
      </c>
      <c r="O416" s="12">
        <f t="shared" si="20"/>
        <v>0</v>
      </c>
    </row>
    <row r="417" spans="1:15" x14ac:dyDescent="0.15">
      <c r="A417">
        <f t="shared" si="21"/>
        <v>2014</v>
      </c>
      <c r="B417">
        <v>10</v>
      </c>
      <c r="C417">
        <f t="shared" si="19"/>
        <v>201410</v>
      </c>
      <c r="D417" s="10" t="str">
        <f>IF(AND($C417&gt;=職務経歴書!O$2,$C417&lt;=職務経歴書!O$3),"●","")</f>
        <v/>
      </c>
      <c r="E417" s="10" t="str">
        <f>IF(AND($C417&gt;=職務経歴書!P$2,$C417&lt;=職務経歴書!P$3),"●","")</f>
        <v/>
      </c>
      <c r="F417" s="10" t="str">
        <f>IF(AND($C417&gt;=職務経歴書!Q$2,$C417&lt;=職務経歴書!Q$3),"●","")</f>
        <v/>
      </c>
      <c r="G417" s="10" t="str">
        <f>IF(AND($C417&gt;=職務経歴書!R$2,$C417&lt;=職務経歴書!R$3),"●","")</f>
        <v/>
      </c>
      <c r="H417" s="10" t="str">
        <f>IF(AND($C417&gt;=職務経歴書!S$2,$C417&lt;=職務経歴書!S$3),"●","")</f>
        <v/>
      </c>
      <c r="I417" s="10" t="str">
        <f>IF(AND($C417&gt;=職務経歴書!T$2,$C417&lt;=職務経歴書!T$3),"●","")</f>
        <v/>
      </c>
      <c r="J417" s="10" t="str">
        <f>IF(AND($C417&gt;=職務経歴書!U$2,$C417&lt;=職務経歴書!U$3),"●","")</f>
        <v/>
      </c>
      <c r="K417" s="10" t="str">
        <f>IF(AND($C417&gt;=職務経歴書!V$2,$C417&lt;=職務経歴書!V$3),"●","")</f>
        <v/>
      </c>
      <c r="L417" s="10" t="str">
        <f>IF(AND($C417&gt;=職務経歴書!W$2,$C417&lt;=職務経歴書!W$3),"●","")</f>
        <v/>
      </c>
      <c r="M417" s="10" t="str">
        <f>IF(AND($C417&gt;=職務経歴書!X$2,$C417&lt;=職務経歴書!X$3),"●","")</f>
        <v/>
      </c>
      <c r="N417" s="10" t="str">
        <f>IF(AND($C417&gt;=職務経歴書!Y$2,$C417&lt;=職務経歴書!Y$3),"●","")</f>
        <v/>
      </c>
      <c r="O417" s="12">
        <f t="shared" si="20"/>
        <v>0</v>
      </c>
    </row>
    <row r="418" spans="1:15" x14ac:dyDescent="0.15">
      <c r="A418">
        <f t="shared" si="21"/>
        <v>2014</v>
      </c>
      <c r="B418">
        <v>11</v>
      </c>
      <c r="C418">
        <f t="shared" si="19"/>
        <v>201411</v>
      </c>
      <c r="D418" s="10" t="str">
        <f>IF(AND($C418&gt;=職務経歴書!O$2,$C418&lt;=職務経歴書!O$3),"●","")</f>
        <v/>
      </c>
      <c r="E418" s="10" t="str">
        <f>IF(AND($C418&gt;=職務経歴書!P$2,$C418&lt;=職務経歴書!P$3),"●","")</f>
        <v/>
      </c>
      <c r="F418" s="10" t="str">
        <f>IF(AND($C418&gt;=職務経歴書!Q$2,$C418&lt;=職務経歴書!Q$3),"●","")</f>
        <v/>
      </c>
      <c r="G418" s="10" t="str">
        <f>IF(AND($C418&gt;=職務経歴書!R$2,$C418&lt;=職務経歴書!R$3),"●","")</f>
        <v/>
      </c>
      <c r="H418" s="10" t="str">
        <f>IF(AND($C418&gt;=職務経歴書!S$2,$C418&lt;=職務経歴書!S$3),"●","")</f>
        <v/>
      </c>
      <c r="I418" s="10" t="str">
        <f>IF(AND($C418&gt;=職務経歴書!T$2,$C418&lt;=職務経歴書!T$3),"●","")</f>
        <v/>
      </c>
      <c r="J418" s="10" t="str">
        <f>IF(AND($C418&gt;=職務経歴書!U$2,$C418&lt;=職務経歴書!U$3),"●","")</f>
        <v/>
      </c>
      <c r="K418" s="10" t="str">
        <f>IF(AND($C418&gt;=職務経歴書!V$2,$C418&lt;=職務経歴書!V$3),"●","")</f>
        <v/>
      </c>
      <c r="L418" s="10" t="str">
        <f>IF(AND($C418&gt;=職務経歴書!W$2,$C418&lt;=職務経歴書!W$3),"●","")</f>
        <v/>
      </c>
      <c r="M418" s="10" t="str">
        <f>IF(AND($C418&gt;=職務経歴書!X$2,$C418&lt;=職務経歴書!X$3),"●","")</f>
        <v/>
      </c>
      <c r="N418" s="10" t="str">
        <f>IF(AND($C418&gt;=職務経歴書!Y$2,$C418&lt;=職務経歴書!Y$3),"●","")</f>
        <v/>
      </c>
      <c r="O418" s="12">
        <f t="shared" si="20"/>
        <v>0</v>
      </c>
    </row>
    <row r="419" spans="1:15" x14ac:dyDescent="0.15">
      <c r="A419">
        <f t="shared" si="21"/>
        <v>2014</v>
      </c>
      <c r="B419">
        <v>12</v>
      </c>
      <c r="C419">
        <f t="shared" si="19"/>
        <v>201412</v>
      </c>
      <c r="D419" s="10" t="str">
        <f>IF(AND($C419&gt;=職務経歴書!O$2,$C419&lt;=職務経歴書!O$3),"●","")</f>
        <v/>
      </c>
      <c r="E419" s="10" t="str">
        <f>IF(AND($C419&gt;=職務経歴書!P$2,$C419&lt;=職務経歴書!P$3),"●","")</f>
        <v/>
      </c>
      <c r="F419" s="10" t="str">
        <f>IF(AND($C419&gt;=職務経歴書!Q$2,$C419&lt;=職務経歴書!Q$3),"●","")</f>
        <v/>
      </c>
      <c r="G419" s="10" t="str">
        <f>IF(AND($C419&gt;=職務経歴書!R$2,$C419&lt;=職務経歴書!R$3),"●","")</f>
        <v/>
      </c>
      <c r="H419" s="10" t="str">
        <f>IF(AND($C419&gt;=職務経歴書!S$2,$C419&lt;=職務経歴書!S$3),"●","")</f>
        <v/>
      </c>
      <c r="I419" s="10" t="str">
        <f>IF(AND($C419&gt;=職務経歴書!T$2,$C419&lt;=職務経歴書!T$3),"●","")</f>
        <v/>
      </c>
      <c r="J419" s="10" t="str">
        <f>IF(AND($C419&gt;=職務経歴書!U$2,$C419&lt;=職務経歴書!U$3),"●","")</f>
        <v/>
      </c>
      <c r="K419" s="10" t="str">
        <f>IF(AND($C419&gt;=職務経歴書!V$2,$C419&lt;=職務経歴書!V$3),"●","")</f>
        <v/>
      </c>
      <c r="L419" s="10" t="str">
        <f>IF(AND($C419&gt;=職務経歴書!W$2,$C419&lt;=職務経歴書!W$3),"●","")</f>
        <v/>
      </c>
      <c r="M419" s="10" t="str">
        <f>IF(AND($C419&gt;=職務経歴書!X$2,$C419&lt;=職務経歴書!X$3),"●","")</f>
        <v/>
      </c>
      <c r="N419" s="10" t="str">
        <f>IF(AND($C419&gt;=職務経歴書!Y$2,$C419&lt;=職務経歴書!Y$3),"●","")</f>
        <v/>
      </c>
      <c r="O419" s="12">
        <f t="shared" si="20"/>
        <v>0</v>
      </c>
    </row>
    <row r="420" spans="1:15" x14ac:dyDescent="0.15">
      <c r="A420">
        <f t="shared" si="21"/>
        <v>2015</v>
      </c>
      <c r="B420">
        <v>1</v>
      </c>
      <c r="C420">
        <f t="shared" si="19"/>
        <v>201501</v>
      </c>
      <c r="D420" s="10" t="str">
        <f>IF(AND($C420&gt;=職務経歴書!O$2,$C420&lt;=職務経歴書!O$3),"●","")</f>
        <v/>
      </c>
      <c r="E420" s="10" t="str">
        <f>IF(AND($C420&gt;=職務経歴書!P$2,$C420&lt;=職務経歴書!P$3),"●","")</f>
        <v/>
      </c>
      <c r="F420" s="10" t="str">
        <f>IF(AND($C420&gt;=職務経歴書!Q$2,$C420&lt;=職務経歴書!Q$3),"●","")</f>
        <v/>
      </c>
      <c r="G420" s="10" t="str">
        <f>IF(AND($C420&gt;=職務経歴書!R$2,$C420&lt;=職務経歴書!R$3),"●","")</f>
        <v/>
      </c>
      <c r="H420" s="10" t="str">
        <f>IF(AND($C420&gt;=職務経歴書!S$2,$C420&lt;=職務経歴書!S$3),"●","")</f>
        <v/>
      </c>
      <c r="I420" s="10" t="str">
        <f>IF(AND($C420&gt;=職務経歴書!T$2,$C420&lt;=職務経歴書!T$3),"●","")</f>
        <v/>
      </c>
      <c r="J420" s="10" t="str">
        <f>IF(AND($C420&gt;=職務経歴書!U$2,$C420&lt;=職務経歴書!U$3),"●","")</f>
        <v/>
      </c>
      <c r="K420" s="10" t="str">
        <f>IF(AND($C420&gt;=職務経歴書!V$2,$C420&lt;=職務経歴書!V$3),"●","")</f>
        <v/>
      </c>
      <c r="L420" s="10" t="str">
        <f>IF(AND($C420&gt;=職務経歴書!W$2,$C420&lt;=職務経歴書!W$3),"●","")</f>
        <v/>
      </c>
      <c r="M420" s="10" t="str">
        <f>IF(AND($C420&gt;=職務経歴書!X$2,$C420&lt;=職務経歴書!X$3),"●","")</f>
        <v/>
      </c>
      <c r="N420" s="10" t="str">
        <f>IF(AND($C420&gt;=職務経歴書!Y$2,$C420&lt;=職務経歴書!Y$3),"●","")</f>
        <v/>
      </c>
      <c r="O420" s="12">
        <f t="shared" si="20"/>
        <v>0</v>
      </c>
    </row>
    <row r="421" spans="1:15" x14ac:dyDescent="0.15">
      <c r="A421">
        <f t="shared" si="21"/>
        <v>2015</v>
      </c>
      <c r="B421">
        <v>2</v>
      </c>
      <c r="C421">
        <f t="shared" si="19"/>
        <v>201502</v>
      </c>
      <c r="D421" s="10" t="str">
        <f>IF(AND($C421&gt;=職務経歴書!O$2,$C421&lt;=職務経歴書!O$3),"●","")</f>
        <v/>
      </c>
      <c r="E421" s="10" t="str">
        <f>IF(AND($C421&gt;=職務経歴書!P$2,$C421&lt;=職務経歴書!P$3),"●","")</f>
        <v/>
      </c>
      <c r="F421" s="10" t="str">
        <f>IF(AND($C421&gt;=職務経歴書!Q$2,$C421&lt;=職務経歴書!Q$3),"●","")</f>
        <v/>
      </c>
      <c r="G421" s="10" t="str">
        <f>IF(AND($C421&gt;=職務経歴書!R$2,$C421&lt;=職務経歴書!R$3),"●","")</f>
        <v/>
      </c>
      <c r="H421" s="10" t="str">
        <f>IF(AND($C421&gt;=職務経歴書!S$2,$C421&lt;=職務経歴書!S$3),"●","")</f>
        <v/>
      </c>
      <c r="I421" s="10" t="str">
        <f>IF(AND($C421&gt;=職務経歴書!T$2,$C421&lt;=職務経歴書!T$3),"●","")</f>
        <v/>
      </c>
      <c r="J421" s="10" t="str">
        <f>IF(AND($C421&gt;=職務経歴書!U$2,$C421&lt;=職務経歴書!U$3),"●","")</f>
        <v/>
      </c>
      <c r="K421" s="10" t="str">
        <f>IF(AND($C421&gt;=職務経歴書!V$2,$C421&lt;=職務経歴書!V$3),"●","")</f>
        <v/>
      </c>
      <c r="L421" s="10" t="str">
        <f>IF(AND($C421&gt;=職務経歴書!W$2,$C421&lt;=職務経歴書!W$3),"●","")</f>
        <v/>
      </c>
      <c r="M421" s="10" t="str">
        <f>IF(AND($C421&gt;=職務経歴書!X$2,$C421&lt;=職務経歴書!X$3),"●","")</f>
        <v/>
      </c>
      <c r="N421" s="10" t="str">
        <f>IF(AND($C421&gt;=職務経歴書!Y$2,$C421&lt;=職務経歴書!Y$3),"●","")</f>
        <v/>
      </c>
      <c r="O421" s="12">
        <f t="shared" si="20"/>
        <v>0</v>
      </c>
    </row>
    <row r="422" spans="1:15" x14ac:dyDescent="0.15">
      <c r="A422">
        <f t="shared" si="21"/>
        <v>2015</v>
      </c>
      <c r="B422">
        <v>3</v>
      </c>
      <c r="C422">
        <f t="shared" si="19"/>
        <v>201503</v>
      </c>
      <c r="D422" s="10" t="str">
        <f>IF(AND($C422&gt;=職務経歴書!O$2,$C422&lt;=職務経歴書!O$3),"●","")</f>
        <v/>
      </c>
      <c r="E422" s="10" t="str">
        <f>IF(AND($C422&gt;=職務経歴書!P$2,$C422&lt;=職務経歴書!P$3),"●","")</f>
        <v/>
      </c>
      <c r="F422" s="10" t="str">
        <f>IF(AND($C422&gt;=職務経歴書!Q$2,$C422&lt;=職務経歴書!Q$3),"●","")</f>
        <v/>
      </c>
      <c r="G422" s="10" t="str">
        <f>IF(AND($C422&gt;=職務経歴書!R$2,$C422&lt;=職務経歴書!R$3),"●","")</f>
        <v/>
      </c>
      <c r="H422" s="10" t="str">
        <f>IF(AND($C422&gt;=職務経歴書!S$2,$C422&lt;=職務経歴書!S$3),"●","")</f>
        <v/>
      </c>
      <c r="I422" s="10" t="str">
        <f>IF(AND($C422&gt;=職務経歴書!T$2,$C422&lt;=職務経歴書!T$3),"●","")</f>
        <v/>
      </c>
      <c r="J422" s="10" t="str">
        <f>IF(AND($C422&gt;=職務経歴書!U$2,$C422&lt;=職務経歴書!U$3),"●","")</f>
        <v/>
      </c>
      <c r="K422" s="10" t="str">
        <f>IF(AND($C422&gt;=職務経歴書!V$2,$C422&lt;=職務経歴書!V$3),"●","")</f>
        <v/>
      </c>
      <c r="L422" s="10" t="str">
        <f>IF(AND($C422&gt;=職務経歴書!W$2,$C422&lt;=職務経歴書!W$3),"●","")</f>
        <v/>
      </c>
      <c r="M422" s="10" t="str">
        <f>IF(AND($C422&gt;=職務経歴書!X$2,$C422&lt;=職務経歴書!X$3),"●","")</f>
        <v/>
      </c>
      <c r="N422" s="10" t="str">
        <f>IF(AND($C422&gt;=職務経歴書!Y$2,$C422&lt;=職務経歴書!Y$3),"●","")</f>
        <v/>
      </c>
      <c r="O422" s="12">
        <f t="shared" si="20"/>
        <v>0</v>
      </c>
    </row>
    <row r="423" spans="1:15" x14ac:dyDescent="0.15">
      <c r="A423">
        <f t="shared" si="21"/>
        <v>2015</v>
      </c>
      <c r="B423">
        <v>4</v>
      </c>
      <c r="C423">
        <f t="shared" si="19"/>
        <v>201504</v>
      </c>
      <c r="D423" s="10" t="str">
        <f>IF(AND($C423&gt;=職務経歴書!O$2,$C423&lt;=職務経歴書!O$3),"●","")</f>
        <v/>
      </c>
      <c r="E423" s="10" t="str">
        <f>IF(AND($C423&gt;=職務経歴書!P$2,$C423&lt;=職務経歴書!P$3),"●","")</f>
        <v/>
      </c>
      <c r="F423" s="10" t="str">
        <f>IF(AND($C423&gt;=職務経歴書!Q$2,$C423&lt;=職務経歴書!Q$3),"●","")</f>
        <v/>
      </c>
      <c r="G423" s="10" t="str">
        <f>IF(AND($C423&gt;=職務経歴書!R$2,$C423&lt;=職務経歴書!R$3),"●","")</f>
        <v/>
      </c>
      <c r="H423" s="10" t="str">
        <f>IF(AND($C423&gt;=職務経歴書!S$2,$C423&lt;=職務経歴書!S$3),"●","")</f>
        <v/>
      </c>
      <c r="I423" s="10" t="str">
        <f>IF(AND($C423&gt;=職務経歴書!T$2,$C423&lt;=職務経歴書!T$3),"●","")</f>
        <v/>
      </c>
      <c r="J423" s="10" t="str">
        <f>IF(AND($C423&gt;=職務経歴書!U$2,$C423&lt;=職務経歴書!U$3),"●","")</f>
        <v/>
      </c>
      <c r="K423" s="10" t="str">
        <f>IF(AND($C423&gt;=職務経歴書!V$2,$C423&lt;=職務経歴書!V$3),"●","")</f>
        <v/>
      </c>
      <c r="L423" s="10" t="str">
        <f>IF(AND($C423&gt;=職務経歴書!W$2,$C423&lt;=職務経歴書!W$3),"●","")</f>
        <v/>
      </c>
      <c r="M423" s="10" t="str">
        <f>IF(AND($C423&gt;=職務経歴書!X$2,$C423&lt;=職務経歴書!X$3),"●","")</f>
        <v/>
      </c>
      <c r="N423" s="10" t="str">
        <f>IF(AND($C423&gt;=職務経歴書!Y$2,$C423&lt;=職務経歴書!Y$3),"●","")</f>
        <v/>
      </c>
      <c r="O423" s="12">
        <f t="shared" si="20"/>
        <v>0</v>
      </c>
    </row>
    <row r="424" spans="1:15" x14ac:dyDescent="0.15">
      <c r="A424">
        <f t="shared" si="21"/>
        <v>2015</v>
      </c>
      <c r="B424">
        <v>5</v>
      </c>
      <c r="C424">
        <f t="shared" si="19"/>
        <v>201505</v>
      </c>
      <c r="D424" s="10" t="str">
        <f>IF(AND($C424&gt;=職務経歴書!O$2,$C424&lt;=職務経歴書!O$3),"●","")</f>
        <v/>
      </c>
      <c r="E424" s="10" t="str">
        <f>IF(AND($C424&gt;=職務経歴書!P$2,$C424&lt;=職務経歴書!P$3),"●","")</f>
        <v/>
      </c>
      <c r="F424" s="10" t="str">
        <f>IF(AND($C424&gt;=職務経歴書!Q$2,$C424&lt;=職務経歴書!Q$3),"●","")</f>
        <v/>
      </c>
      <c r="G424" s="10" t="str">
        <f>IF(AND($C424&gt;=職務経歴書!R$2,$C424&lt;=職務経歴書!R$3),"●","")</f>
        <v/>
      </c>
      <c r="H424" s="10" t="str">
        <f>IF(AND($C424&gt;=職務経歴書!S$2,$C424&lt;=職務経歴書!S$3),"●","")</f>
        <v/>
      </c>
      <c r="I424" s="10" t="str">
        <f>IF(AND($C424&gt;=職務経歴書!T$2,$C424&lt;=職務経歴書!T$3),"●","")</f>
        <v/>
      </c>
      <c r="J424" s="10" t="str">
        <f>IF(AND($C424&gt;=職務経歴書!U$2,$C424&lt;=職務経歴書!U$3),"●","")</f>
        <v/>
      </c>
      <c r="K424" s="10" t="str">
        <f>IF(AND($C424&gt;=職務経歴書!V$2,$C424&lt;=職務経歴書!V$3),"●","")</f>
        <v/>
      </c>
      <c r="L424" s="10" t="str">
        <f>IF(AND($C424&gt;=職務経歴書!W$2,$C424&lt;=職務経歴書!W$3),"●","")</f>
        <v/>
      </c>
      <c r="M424" s="10" t="str">
        <f>IF(AND($C424&gt;=職務経歴書!X$2,$C424&lt;=職務経歴書!X$3),"●","")</f>
        <v/>
      </c>
      <c r="N424" s="10" t="str">
        <f>IF(AND($C424&gt;=職務経歴書!Y$2,$C424&lt;=職務経歴書!Y$3),"●","")</f>
        <v/>
      </c>
      <c r="O424" s="12">
        <f t="shared" si="20"/>
        <v>0</v>
      </c>
    </row>
    <row r="425" spans="1:15" x14ac:dyDescent="0.15">
      <c r="A425">
        <f t="shared" si="21"/>
        <v>2015</v>
      </c>
      <c r="B425">
        <v>6</v>
      </c>
      <c r="C425">
        <f t="shared" si="19"/>
        <v>201506</v>
      </c>
      <c r="D425" s="10" t="str">
        <f>IF(AND($C425&gt;=職務経歴書!O$2,$C425&lt;=職務経歴書!O$3),"●","")</f>
        <v/>
      </c>
      <c r="E425" s="10" t="str">
        <f>IF(AND($C425&gt;=職務経歴書!P$2,$C425&lt;=職務経歴書!P$3),"●","")</f>
        <v/>
      </c>
      <c r="F425" s="10" t="str">
        <f>IF(AND($C425&gt;=職務経歴書!Q$2,$C425&lt;=職務経歴書!Q$3),"●","")</f>
        <v/>
      </c>
      <c r="G425" s="10" t="str">
        <f>IF(AND($C425&gt;=職務経歴書!R$2,$C425&lt;=職務経歴書!R$3),"●","")</f>
        <v/>
      </c>
      <c r="H425" s="10" t="str">
        <f>IF(AND($C425&gt;=職務経歴書!S$2,$C425&lt;=職務経歴書!S$3),"●","")</f>
        <v/>
      </c>
      <c r="I425" s="10" t="str">
        <f>IF(AND($C425&gt;=職務経歴書!T$2,$C425&lt;=職務経歴書!T$3),"●","")</f>
        <v/>
      </c>
      <c r="J425" s="10" t="str">
        <f>IF(AND($C425&gt;=職務経歴書!U$2,$C425&lt;=職務経歴書!U$3),"●","")</f>
        <v/>
      </c>
      <c r="K425" s="10" t="str">
        <f>IF(AND($C425&gt;=職務経歴書!V$2,$C425&lt;=職務経歴書!V$3),"●","")</f>
        <v/>
      </c>
      <c r="L425" s="10" t="str">
        <f>IF(AND($C425&gt;=職務経歴書!W$2,$C425&lt;=職務経歴書!W$3),"●","")</f>
        <v/>
      </c>
      <c r="M425" s="10" t="str">
        <f>IF(AND($C425&gt;=職務経歴書!X$2,$C425&lt;=職務経歴書!X$3),"●","")</f>
        <v/>
      </c>
      <c r="N425" s="10" t="str">
        <f>IF(AND($C425&gt;=職務経歴書!Y$2,$C425&lt;=職務経歴書!Y$3),"●","")</f>
        <v/>
      </c>
      <c r="O425" s="12">
        <f t="shared" si="20"/>
        <v>0</v>
      </c>
    </row>
    <row r="426" spans="1:15" x14ac:dyDescent="0.15">
      <c r="A426">
        <f t="shared" si="21"/>
        <v>2015</v>
      </c>
      <c r="B426">
        <v>7</v>
      </c>
      <c r="C426">
        <f t="shared" si="19"/>
        <v>201507</v>
      </c>
      <c r="D426" s="10" t="str">
        <f>IF(AND($C426&gt;=職務経歴書!O$2,$C426&lt;=職務経歴書!O$3),"●","")</f>
        <v/>
      </c>
      <c r="E426" s="10" t="str">
        <f>IF(AND($C426&gt;=職務経歴書!P$2,$C426&lt;=職務経歴書!P$3),"●","")</f>
        <v/>
      </c>
      <c r="F426" s="10" t="str">
        <f>IF(AND($C426&gt;=職務経歴書!Q$2,$C426&lt;=職務経歴書!Q$3),"●","")</f>
        <v/>
      </c>
      <c r="G426" s="10" t="str">
        <f>IF(AND($C426&gt;=職務経歴書!R$2,$C426&lt;=職務経歴書!R$3),"●","")</f>
        <v/>
      </c>
      <c r="H426" s="10" t="str">
        <f>IF(AND($C426&gt;=職務経歴書!S$2,$C426&lt;=職務経歴書!S$3),"●","")</f>
        <v/>
      </c>
      <c r="I426" s="10" t="str">
        <f>IF(AND($C426&gt;=職務経歴書!T$2,$C426&lt;=職務経歴書!T$3),"●","")</f>
        <v/>
      </c>
      <c r="J426" s="10" t="str">
        <f>IF(AND($C426&gt;=職務経歴書!U$2,$C426&lt;=職務経歴書!U$3),"●","")</f>
        <v/>
      </c>
      <c r="K426" s="10" t="str">
        <f>IF(AND($C426&gt;=職務経歴書!V$2,$C426&lt;=職務経歴書!V$3),"●","")</f>
        <v/>
      </c>
      <c r="L426" s="10" t="str">
        <f>IF(AND($C426&gt;=職務経歴書!W$2,$C426&lt;=職務経歴書!W$3),"●","")</f>
        <v/>
      </c>
      <c r="M426" s="10" t="str">
        <f>IF(AND($C426&gt;=職務経歴書!X$2,$C426&lt;=職務経歴書!X$3),"●","")</f>
        <v/>
      </c>
      <c r="N426" s="10" t="str">
        <f>IF(AND($C426&gt;=職務経歴書!Y$2,$C426&lt;=職務経歴書!Y$3),"●","")</f>
        <v/>
      </c>
      <c r="O426" s="12">
        <f t="shared" si="20"/>
        <v>0</v>
      </c>
    </row>
    <row r="427" spans="1:15" x14ac:dyDescent="0.15">
      <c r="A427">
        <f t="shared" si="21"/>
        <v>2015</v>
      </c>
      <c r="B427">
        <v>8</v>
      </c>
      <c r="C427">
        <f t="shared" si="19"/>
        <v>201508</v>
      </c>
      <c r="D427" s="10" t="str">
        <f>IF(AND($C427&gt;=職務経歴書!O$2,$C427&lt;=職務経歴書!O$3),"●","")</f>
        <v/>
      </c>
      <c r="E427" s="10" t="str">
        <f>IF(AND($C427&gt;=職務経歴書!P$2,$C427&lt;=職務経歴書!P$3),"●","")</f>
        <v/>
      </c>
      <c r="F427" s="10" t="str">
        <f>IF(AND($C427&gt;=職務経歴書!Q$2,$C427&lt;=職務経歴書!Q$3),"●","")</f>
        <v/>
      </c>
      <c r="G427" s="10" t="str">
        <f>IF(AND($C427&gt;=職務経歴書!R$2,$C427&lt;=職務経歴書!R$3),"●","")</f>
        <v/>
      </c>
      <c r="H427" s="10" t="str">
        <f>IF(AND($C427&gt;=職務経歴書!S$2,$C427&lt;=職務経歴書!S$3),"●","")</f>
        <v/>
      </c>
      <c r="I427" s="10" t="str">
        <f>IF(AND($C427&gt;=職務経歴書!T$2,$C427&lt;=職務経歴書!T$3),"●","")</f>
        <v/>
      </c>
      <c r="J427" s="10" t="str">
        <f>IF(AND($C427&gt;=職務経歴書!U$2,$C427&lt;=職務経歴書!U$3),"●","")</f>
        <v/>
      </c>
      <c r="K427" s="10" t="str">
        <f>IF(AND($C427&gt;=職務経歴書!V$2,$C427&lt;=職務経歴書!V$3),"●","")</f>
        <v/>
      </c>
      <c r="L427" s="10" t="str">
        <f>IF(AND($C427&gt;=職務経歴書!W$2,$C427&lt;=職務経歴書!W$3),"●","")</f>
        <v/>
      </c>
      <c r="M427" s="10" t="str">
        <f>IF(AND($C427&gt;=職務経歴書!X$2,$C427&lt;=職務経歴書!X$3),"●","")</f>
        <v/>
      </c>
      <c r="N427" s="10" t="str">
        <f>IF(AND($C427&gt;=職務経歴書!Y$2,$C427&lt;=職務経歴書!Y$3),"●","")</f>
        <v/>
      </c>
      <c r="O427" s="12">
        <f t="shared" si="20"/>
        <v>0</v>
      </c>
    </row>
    <row r="428" spans="1:15" x14ac:dyDescent="0.15">
      <c r="A428">
        <f t="shared" si="21"/>
        <v>2015</v>
      </c>
      <c r="B428">
        <v>9</v>
      </c>
      <c r="C428">
        <f t="shared" si="19"/>
        <v>201509</v>
      </c>
      <c r="D428" s="10" t="str">
        <f>IF(AND($C428&gt;=職務経歴書!O$2,$C428&lt;=職務経歴書!O$3),"●","")</f>
        <v/>
      </c>
      <c r="E428" s="10" t="str">
        <f>IF(AND($C428&gt;=職務経歴書!P$2,$C428&lt;=職務経歴書!P$3),"●","")</f>
        <v/>
      </c>
      <c r="F428" s="10" t="str">
        <f>IF(AND($C428&gt;=職務経歴書!Q$2,$C428&lt;=職務経歴書!Q$3),"●","")</f>
        <v/>
      </c>
      <c r="G428" s="10" t="str">
        <f>IF(AND($C428&gt;=職務経歴書!R$2,$C428&lt;=職務経歴書!R$3),"●","")</f>
        <v/>
      </c>
      <c r="H428" s="10" t="str">
        <f>IF(AND($C428&gt;=職務経歴書!S$2,$C428&lt;=職務経歴書!S$3),"●","")</f>
        <v/>
      </c>
      <c r="I428" s="10" t="str">
        <f>IF(AND($C428&gt;=職務経歴書!T$2,$C428&lt;=職務経歴書!T$3),"●","")</f>
        <v/>
      </c>
      <c r="J428" s="10" t="str">
        <f>IF(AND($C428&gt;=職務経歴書!U$2,$C428&lt;=職務経歴書!U$3),"●","")</f>
        <v/>
      </c>
      <c r="K428" s="10" t="str">
        <f>IF(AND($C428&gt;=職務経歴書!V$2,$C428&lt;=職務経歴書!V$3),"●","")</f>
        <v/>
      </c>
      <c r="L428" s="10" t="str">
        <f>IF(AND($C428&gt;=職務経歴書!W$2,$C428&lt;=職務経歴書!W$3),"●","")</f>
        <v/>
      </c>
      <c r="M428" s="10" t="str">
        <f>IF(AND($C428&gt;=職務経歴書!X$2,$C428&lt;=職務経歴書!X$3),"●","")</f>
        <v/>
      </c>
      <c r="N428" s="10" t="str">
        <f>IF(AND($C428&gt;=職務経歴書!Y$2,$C428&lt;=職務経歴書!Y$3),"●","")</f>
        <v/>
      </c>
      <c r="O428" s="12">
        <f t="shared" si="20"/>
        <v>0</v>
      </c>
    </row>
    <row r="429" spans="1:15" x14ac:dyDescent="0.15">
      <c r="A429">
        <f t="shared" si="21"/>
        <v>2015</v>
      </c>
      <c r="B429">
        <v>10</v>
      </c>
      <c r="C429">
        <f t="shared" si="19"/>
        <v>201510</v>
      </c>
      <c r="D429" s="10" t="str">
        <f>IF(AND($C429&gt;=職務経歴書!O$2,$C429&lt;=職務経歴書!O$3),"●","")</f>
        <v/>
      </c>
      <c r="E429" s="10" t="str">
        <f>IF(AND($C429&gt;=職務経歴書!P$2,$C429&lt;=職務経歴書!P$3),"●","")</f>
        <v/>
      </c>
      <c r="F429" s="10" t="str">
        <f>IF(AND($C429&gt;=職務経歴書!Q$2,$C429&lt;=職務経歴書!Q$3),"●","")</f>
        <v/>
      </c>
      <c r="G429" s="10" t="str">
        <f>IF(AND($C429&gt;=職務経歴書!R$2,$C429&lt;=職務経歴書!R$3),"●","")</f>
        <v/>
      </c>
      <c r="H429" s="10" t="str">
        <f>IF(AND($C429&gt;=職務経歴書!S$2,$C429&lt;=職務経歴書!S$3),"●","")</f>
        <v/>
      </c>
      <c r="I429" s="10" t="str">
        <f>IF(AND($C429&gt;=職務経歴書!T$2,$C429&lt;=職務経歴書!T$3),"●","")</f>
        <v/>
      </c>
      <c r="J429" s="10" t="str">
        <f>IF(AND($C429&gt;=職務経歴書!U$2,$C429&lt;=職務経歴書!U$3),"●","")</f>
        <v/>
      </c>
      <c r="K429" s="10" t="str">
        <f>IF(AND($C429&gt;=職務経歴書!V$2,$C429&lt;=職務経歴書!V$3),"●","")</f>
        <v/>
      </c>
      <c r="L429" s="10" t="str">
        <f>IF(AND($C429&gt;=職務経歴書!W$2,$C429&lt;=職務経歴書!W$3),"●","")</f>
        <v/>
      </c>
      <c r="M429" s="10" t="str">
        <f>IF(AND($C429&gt;=職務経歴書!X$2,$C429&lt;=職務経歴書!X$3),"●","")</f>
        <v/>
      </c>
      <c r="N429" s="10" t="str">
        <f>IF(AND($C429&gt;=職務経歴書!Y$2,$C429&lt;=職務経歴書!Y$3),"●","")</f>
        <v/>
      </c>
      <c r="O429" s="12">
        <f t="shared" si="20"/>
        <v>0</v>
      </c>
    </row>
    <row r="430" spans="1:15" x14ac:dyDescent="0.15">
      <c r="A430">
        <f t="shared" si="21"/>
        <v>2015</v>
      </c>
      <c r="B430">
        <v>11</v>
      </c>
      <c r="C430">
        <f t="shared" si="19"/>
        <v>201511</v>
      </c>
      <c r="D430" s="10" t="str">
        <f>IF(AND($C430&gt;=職務経歴書!O$2,$C430&lt;=職務経歴書!O$3),"●","")</f>
        <v/>
      </c>
      <c r="E430" s="10" t="str">
        <f>IF(AND($C430&gt;=職務経歴書!P$2,$C430&lt;=職務経歴書!P$3),"●","")</f>
        <v/>
      </c>
      <c r="F430" s="10" t="str">
        <f>IF(AND($C430&gt;=職務経歴書!Q$2,$C430&lt;=職務経歴書!Q$3),"●","")</f>
        <v/>
      </c>
      <c r="G430" s="10" t="str">
        <f>IF(AND($C430&gt;=職務経歴書!R$2,$C430&lt;=職務経歴書!R$3),"●","")</f>
        <v/>
      </c>
      <c r="H430" s="10" t="str">
        <f>IF(AND($C430&gt;=職務経歴書!S$2,$C430&lt;=職務経歴書!S$3),"●","")</f>
        <v/>
      </c>
      <c r="I430" s="10" t="str">
        <f>IF(AND($C430&gt;=職務経歴書!T$2,$C430&lt;=職務経歴書!T$3),"●","")</f>
        <v/>
      </c>
      <c r="J430" s="10" t="str">
        <f>IF(AND($C430&gt;=職務経歴書!U$2,$C430&lt;=職務経歴書!U$3),"●","")</f>
        <v/>
      </c>
      <c r="K430" s="10" t="str">
        <f>IF(AND($C430&gt;=職務経歴書!V$2,$C430&lt;=職務経歴書!V$3),"●","")</f>
        <v/>
      </c>
      <c r="L430" s="10" t="str">
        <f>IF(AND($C430&gt;=職務経歴書!W$2,$C430&lt;=職務経歴書!W$3),"●","")</f>
        <v/>
      </c>
      <c r="M430" s="10" t="str">
        <f>IF(AND($C430&gt;=職務経歴書!X$2,$C430&lt;=職務経歴書!X$3),"●","")</f>
        <v/>
      </c>
      <c r="N430" s="10" t="str">
        <f>IF(AND($C430&gt;=職務経歴書!Y$2,$C430&lt;=職務経歴書!Y$3),"●","")</f>
        <v/>
      </c>
      <c r="O430" s="12">
        <f t="shared" si="20"/>
        <v>0</v>
      </c>
    </row>
    <row r="431" spans="1:15" x14ac:dyDescent="0.15">
      <c r="A431">
        <f t="shared" si="21"/>
        <v>2015</v>
      </c>
      <c r="B431">
        <v>12</v>
      </c>
      <c r="C431">
        <f t="shared" si="19"/>
        <v>201512</v>
      </c>
      <c r="D431" s="10" t="str">
        <f>IF(AND($C431&gt;=職務経歴書!O$2,$C431&lt;=職務経歴書!O$3),"●","")</f>
        <v/>
      </c>
      <c r="E431" s="10" t="str">
        <f>IF(AND($C431&gt;=職務経歴書!P$2,$C431&lt;=職務経歴書!P$3),"●","")</f>
        <v/>
      </c>
      <c r="F431" s="10" t="str">
        <f>IF(AND($C431&gt;=職務経歴書!Q$2,$C431&lt;=職務経歴書!Q$3),"●","")</f>
        <v/>
      </c>
      <c r="G431" s="10" t="str">
        <f>IF(AND($C431&gt;=職務経歴書!R$2,$C431&lt;=職務経歴書!R$3),"●","")</f>
        <v/>
      </c>
      <c r="H431" s="10" t="str">
        <f>IF(AND($C431&gt;=職務経歴書!S$2,$C431&lt;=職務経歴書!S$3),"●","")</f>
        <v/>
      </c>
      <c r="I431" s="10" t="str">
        <f>IF(AND($C431&gt;=職務経歴書!T$2,$C431&lt;=職務経歴書!T$3),"●","")</f>
        <v/>
      </c>
      <c r="J431" s="10" t="str">
        <f>IF(AND($C431&gt;=職務経歴書!U$2,$C431&lt;=職務経歴書!U$3),"●","")</f>
        <v/>
      </c>
      <c r="K431" s="10" t="str">
        <f>IF(AND($C431&gt;=職務経歴書!V$2,$C431&lt;=職務経歴書!V$3),"●","")</f>
        <v/>
      </c>
      <c r="L431" s="10" t="str">
        <f>IF(AND($C431&gt;=職務経歴書!W$2,$C431&lt;=職務経歴書!W$3),"●","")</f>
        <v/>
      </c>
      <c r="M431" s="10" t="str">
        <f>IF(AND($C431&gt;=職務経歴書!X$2,$C431&lt;=職務経歴書!X$3),"●","")</f>
        <v/>
      </c>
      <c r="N431" s="10" t="str">
        <f>IF(AND($C431&gt;=職務経歴書!Y$2,$C431&lt;=職務経歴書!Y$3),"●","")</f>
        <v/>
      </c>
      <c r="O431" s="12">
        <f t="shared" si="20"/>
        <v>0</v>
      </c>
    </row>
    <row r="432" spans="1:15" x14ac:dyDescent="0.15">
      <c r="A432">
        <f t="shared" si="21"/>
        <v>2016</v>
      </c>
      <c r="B432">
        <v>1</v>
      </c>
      <c r="C432">
        <f t="shared" si="19"/>
        <v>201601</v>
      </c>
      <c r="D432" s="10" t="str">
        <f>IF(AND($C432&gt;=職務経歴書!O$2,$C432&lt;=職務経歴書!O$3),"●","")</f>
        <v/>
      </c>
      <c r="E432" s="10" t="str">
        <f>IF(AND($C432&gt;=職務経歴書!P$2,$C432&lt;=職務経歴書!P$3),"●","")</f>
        <v/>
      </c>
      <c r="F432" s="10" t="str">
        <f>IF(AND($C432&gt;=職務経歴書!Q$2,$C432&lt;=職務経歴書!Q$3),"●","")</f>
        <v/>
      </c>
      <c r="G432" s="10" t="str">
        <f>IF(AND($C432&gt;=職務経歴書!R$2,$C432&lt;=職務経歴書!R$3),"●","")</f>
        <v/>
      </c>
      <c r="H432" s="10" t="str">
        <f>IF(AND($C432&gt;=職務経歴書!S$2,$C432&lt;=職務経歴書!S$3),"●","")</f>
        <v/>
      </c>
      <c r="I432" s="10" t="str">
        <f>IF(AND($C432&gt;=職務経歴書!T$2,$C432&lt;=職務経歴書!T$3),"●","")</f>
        <v/>
      </c>
      <c r="J432" s="10" t="str">
        <f>IF(AND($C432&gt;=職務経歴書!U$2,$C432&lt;=職務経歴書!U$3),"●","")</f>
        <v/>
      </c>
      <c r="K432" s="10" t="str">
        <f>IF(AND($C432&gt;=職務経歴書!V$2,$C432&lt;=職務経歴書!V$3),"●","")</f>
        <v/>
      </c>
      <c r="L432" s="10" t="str">
        <f>IF(AND($C432&gt;=職務経歴書!W$2,$C432&lt;=職務経歴書!W$3),"●","")</f>
        <v/>
      </c>
      <c r="M432" s="10" t="str">
        <f>IF(AND($C432&gt;=職務経歴書!X$2,$C432&lt;=職務経歴書!X$3),"●","")</f>
        <v/>
      </c>
      <c r="N432" s="10" t="str">
        <f>IF(AND($C432&gt;=職務経歴書!Y$2,$C432&lt;=職務経歴書!Y$3),"●","")</f>
        <v/>
      </c>
      <c r="O432" s="12">
        <f t="shared" si="20"/>
        <v>0</v>
      </c>
    </row>
    <row r="433" spans="1:15" x14ac:dyDescent="0.15">
      <c r="A433">
        <f t="shared" si="21"/>
        <v>2016</v>
      </c>
      <c r="B433">
        <v>2</v>
      </c>
      <c r="C433">
        <f t="shared" si="19"/>
        <v>201602</v>
      </c>
      <c r="D433" s="10" t="str">
        <f>IF(AND($C433&gt;=職務経歴書!O$2,$C433&lt;=職務経歴書!O$3),"●","")</f>
        <v/>
      </c>
      <c r="E433" s="10" t="str">
        <f>IF(AND($C433&gt;=職務経歴書!P$2,$C433&lt;=職務経歴書!P$3),"●","")</f>
        <v/>
      </c>
      <c r="F433" s="10" t="str">
        <f>IF(AND($C433&gt;=職務経歴書!Q$2,$C433&lt;=職務経歴書!Q$3),"●","")</f>
        <v/>
      </c>
      <c r="G433" s="10" t="str">
        <f>IF(AND($C433&gt;=職務経歴書!R$2,$C433&lt;=職務経歴書!R$3),"●","")</f>
        <v/>
      </c>
      <c r="H433" s="10" t="str">
        <f>IF(AND($C433&gt;=職務経歴書!S$2,$C433&lt;=職務経歴書!S$3),"●","")</f>
        <v/>
      </c>
      <c r="I433" s="10" t="str">
        <f>IF(AND($C433&gt;=職務経歴書!T$2,$C433&lt;=職務経歴書!T$3),"●","")</f>
        <v/>
      </c>
      <c r="J433" s="10" t="str">
        <f>IF(AND($C433&gt;=職務経歴書!U$2,$C433&lt;=職務経歴書!U$3),"●","")</f>
        <v/>
      </c>
      <c r="K433" s="10" t="str">
        <f>IF(AND($C433&gt;=職務経歴書!V$2,$C433&lt;=職務経歴書!V$3),"●","")</f>
        <v/>
      </c>
      <c r="L433" s="10" t="str">
        <f>IF(AND($C433&gt;=職務経歴書!W$2,$C433&lt;=職務経歴書!W$3),"●","")</f>
        <v/>
      </c>
      <c r="M433" s="10" t="str">
        <f>IF(AND($C433&gt;=職務経歴書!X$2,$C433&lt;=職務経歴書!X$3),"●","")</f>
        <v/>
      </c>
      <c r="N433" s="10" t="str">
        <f>IF(AND($C433&gt;=職務経歴書!Y$2,$C433&lt;=職務経歴書!Y$3),"●","")</f>
        <v/>
      </c>
      <c r="O433" s="12">
        <f t="shared" si="20"/>
        <v>0</v>
      </c>
    </row>
    <row r="434" spans="1:15" x14ac:dyDescent="0.15">
      <c r="A434">
        <f t="shared" si="21"/>
        <v>2016</v>
      </c>
      <c r="B434">
        <v>3</v>
      </c>
      <c r="C434">
        <f t="shared" si="19"/>
        <v>201603</v>
      </c>
      <c r="D434" s="10" t="str">
        <f>IF(AND($C434&gt;=職務経歴書!O$2,$C434&lt;=職務経歴書!O$3),"●","")</f>
        <v/>
      </c>
      <c r="E434" s="10" t="str">
        <f>IF(AND($C434&gt;=職務経歴書!P$2,$C434&lt;=職務経歴書!P$3),"●","")</f>
        <v/>
      </c>
      <c r="F434" s="10" t="str">
        <f>IF(AND($C434&gt;=職務経歴書!Q$2,$C434&lt;=職務経歴書!Q$3),"●","")</f>
        <v/>
      </c>
      <c r="G434" s="10" t="str">
        <f>IF(AND($C434&gt;=職務経歴書!R$2,$C434&lt;=職務経歴書!R$3),"●","")</f>
        <v/>
      </c>
      <c r="H434" s="10" t="str">
        <f>IF(AND($C434&gt;=職務経歴書!S$2,$C434&lt;=職務経歴書!S$3),"●","")</f>
        <v/>
      </c>
      <c r="I434" s="10" t="str">
        <f>IF(AND($C434&gt;=職務経歴書!T$2,$C434&lt;=職務経歴書!T$3),"●","")</f>
        <v/>
      </c>
      <c r="J434" s="10" t="str">
        <f>IF(AND($C434&gt;=職務経歴書!U$2,$C434&lt;=職務経歴書!U$3),"●","")</f>
        <v/>
      </c>
      <c r="K434" s="10" t="str">
        <f>IF(AND($C434&gt;=職務経歴書!V$2,$C434&lt;=職務経歴書!V$3),"●","")</f>
        <v/>
      </c>
      <c r="L434" s="10" t="str">
        <f>IF(AND($C434&gt;=職務経歴書!W$2,$C434&lt;=職務経歴書!W$3),"●","")</f>
        <v/>
      </c>
      <c r="M434" s="10" t="str">
        <f>IF(AND($C434&gt;=職務経歴書!X$2,$C434&lt;=職務経歴書!X$3),"●","")</f>
        <v/>
      </c>
      <c r="N434" s="10" t="str">
        <f>IF(AND($C434&gt;=職務経歴書!Y$2,$C434&lt;=職務経歴書!Y$3),"●","")</f>
        <v/>
      </c>
      <c r="O434" s="12">
        <f t="shared" si="20"/>
        <v>0</v>
      </c>
    </row>
    <row r="435" spans="1:15" x14ac:dyDescent="0.15">
      <c r="A435">
        <f t="shared" si="21"/>
        <v>2016</v>
      </c>
      <c r="B435">
        <v>4</v>
      </c>
      <c r="C435">
        <f t="shared" si="19"/>
        <v>201604</v>
      </c>
      <c r="D435" s="10" t="str">
        <f>IF(AND($C435&gt;=職務経歴書!O$2,$C435&lt;=職務経歴書!O$3),"●","")</f>
        <v/>
      </c>
      <c r="E435" s="10" t="str">
        <f>IF(AND($C435&gt;=職務経歴書!P$2,$C435&lt;=職務経歴書!P$3),"●","")</f>
        <v/>
      </c>
      <c r="F435" s="10" t="str">
        <f>IF(AND($C435&gt;=職務経歴書!Q$2,$C435&lt;=職務経歴書!Q$3),"●","")</f>
        <v/>
      </c>
      <c r="G435" s="10" t="str">
        <f>IF(AND($C435&gt;=職務経歴書!R$2,$C435&lt;=職務経歴書!R$3),"●","")</f>
        <v/>
      </c>
      <c r="H435" s="10" t="str">
        <f>IF(AND($C435&gt;=職務経歴書!S$2,$C435&lt;=職務経歴書!S$3),"●","")</f>
        <v/>
      </c>
      <c r="I435" s="10" t="str">
        <f>IF(AND($C435&gt;=職務経歴書!T$2,$C435&lt;=職務経歴書!T$3),"●","")</f>
        <v/>
      </c>
      <c r="J435" s="10" t="str">
        <f>IF(AND($C435&gt;=職務経歴書!U$2,$C435&lt;=職務経歴書!U$3),"●","")</f>
        <v/>
      </c>
      <c r="K435" s="10" t="str">
        <f>IF(AND($C435&gt;=職務経歴書!V$2,$C435&lt;=職務経歴書!V$3),"●","")</f>
        <v/>
      </c>
      <c r="L435" s="10" t="str">
        <f>IF(AND($C435&gt;=職務経歴書!W$2,$C435&lt;=職務経歴書!W$3),"●","")</f>
        <v/>
      </c>
      <c r="M435" s="10" t="str">
        <f>IF(AND($C435&gt;=職務経歴書!X$2,$C435&lt;=職務経歴書!X$3),"●","")</f>
        <v/>
      </c>
      <c r="N435" s="10" t="str">
        <f>IF(AND($C435&gt;=職務経歴書!Y$2,$C435&lt;=職務経歴書!Y$3),"●","")</f>
        <v/>
      </c>
      <c r="O435" s="12">
        <f t="shared" si="20"/>
        <v>0</v>
      </c>
    </row>
    <row r="436" spans="1:15" x14ac:dyDescent="0.15">
      <c r="A436">
        <f t="shared" si="21"/>
        <v>2016</v>
      </c>
      <c r="B436">
        <v>5</v>
      </c>
      <c r="C436">
        <f t="shared" si="19"/>
        <v>201605</v>
      </c>
      <c r="D436" s="10" t="str">
        <f>IF(AND($C436&gt;=職務経歴書!O$2,$C436&lt;=職務経歴書!O$3),"●","")</f>
        <v/>
      </c>
      <c r="E436" s="10" t="str">
        <f>IF(AND($C436&gt;=職務経歴書!P$2,$C436&lt;=職務経歴書!P$3),"●","")</f>
        <v/>
      </c>
      <c r="F436" s="10" t="str">
        <f>IF(AND($C436&gt;=職務経歴書!Q$2,$C436&lt;=職務経歴書!Q$3),"●","")</f>
        <v/>
      </c>
      <c r="G436" s="10" t="str">
        <f>IF(AND($C436&gt;=職務経歴書!R$2,$C436&lt;=職務経歴書!R$3),"●","")</f>
        <v/>
      </c>
      <c r="H436" s="10" t="str">
        <f>IF(AND($C436&gt;=職務経歴書!S$2,$C436&lt;=職務経歴書!S$3),"●","")</f>
        <v/>
      </c>
      <c r="I436" s="10" t="str">
        <f>IF(AND($C436&gt;=職務経歴書!T$2,$C436&lt;=職務経歴書!T$3),"●","")</f>
        <v/>
      </c>
      <c r="J436" s="10" t="str">
        <f>IF(AND($C436&gt;=職務経歴書!U$2,$C436&lt;=職務経歴書!U$3),"●","")</f>
        <v/>
      </c>
      <c r="K436" s="10" t="str">
        <f>IF(AND($C436&gt;=職務経歴書!V$2,$C436&lt;=職務経歴書!V$3),"●","")</f>
        <v/>
      </c>
      <c r="L436" s="10" t="str">
        <f>IF(AND($C436&gt;=職務経歴書!W$2,$C436&lt;=職務経歴書!W$3),"●","")</f>
        <v/>
      </c>
      <c r="M436" s="10" t="str">
        <f>IF(AND($C436&gt;=職務経歴書!X$2,$C436&lt;=職務経歴書!X$3),"●","")</f>
        <v/>
      </c>
      <c r="N436" s="10" t="str">
        <f>IF(AND($C436&gt;=職務経歴書!Y$2,$C436&lt;=職務経歴書!Y$3),"●","")</f>
        <v/>
      </c>
      <c r="O436" s="12">
        <f t="shared" si="20"/>
        <v>0</v>
      </c>
    </row>
    <row r="437" spans="1:15" x14ac:dyDescent="0.15">
      <c r="A437">
        <f t="shared" si="21"/>
        <v>2016</v>
      </c>
      <c r="B437">
        <v>6</v>
      </c>
      <c r="C437">
        <f t="shared" si="19"/>
        <v>201606</v>
      </c>
      <c r="D437" s="10" t="str">
        <f>IF(AND($C437&gt;=職務経歴書!O$2,$C437&lt;=職務経歴書!O$3),"●","")</f>
        <v/>
      </c>
      <c r="E437" s="10" t="str">
        <f>IF(AND($C437&gt;=職務経歴書!P$2,$C437&lt;=職務経歴書!P$3),"●","")</f>
        <v/>
      </c>
      <c r="F437" s="10" t="str">
        <f>IF(AND($C437&gt;=職務経歴書!Q$2,$C437&lt;=職務経歴書!Q$3),"●","")</f>
        <v/>
      </c>
      <c r="G437" s="10" t="str">
        <f>IF(AND($C437&gt;=職務経歴書!R$2,$C437&lt;=職務経歴書!R$3),"●","")</f>
        <v/>
      </c>
      <c r="H437" s="10" t="str">
        <f>IF(AND($C437&gt;=職務経歴書!S$2,$C437&lt;=職務経歴書!S$3),"●","")</f>
        <v/>
      </c>
      <c r="I437" s="10" t="str">
        <f>IF(AND($C437&gt;=職務経歴書!T$2,$C437&lt;=職務経歴書!T$3),"●","")</f>
        <v/>
      </c>
      <c r="J437" s="10" t="str">
        <f>IF(AND($C437&gt;=職務経歴書!U$2,$C437&lt;=職務経歴書!U$3),"●","")</f>
        <v/>
      </c>
      <c r="K437" s="10" t="str">
        <f>IF(AND($C437&gt;=職務経歴書!V$2,$C437&lt;=職務経歴書!V$3),"●","")</f>
        <v/>
      </c>
      <c r="L437" s="10" t="str">
        <f>IF(AND($C437&gt;=職務経歴書!W$2,$C437&lt;=職務経歴書!W$3),"●","")</f>
        <v/>
      </c>
      <c r="M437" s="10" t="str">
        <f>IF(AND($C437&gt;=職務経歴書!X$2,$C437&lt;=職務経歴書!X$3),"●","")</f>
        <v/>
      </c>
      <c r="N437" s="10" t="str">
        <f>IF(AND($C437&gt;=職務経歴書!Y$2,$C437&lt;=職務経歴書!Y$3),"●","")</f>
        <v/>
      </c>
      <c r="O437" s="12">
        <f t="shared" si="20"/>
        <v>0</v>
      </c>
    </row>
    <row r="438" spans="1:15" x14ac:dyDescent="0.15">
      <c r="A438">
        <f t="shared" si="21"/>
        <v>2016</v>
      </c>
      <c r="B438">
        <v>7</v>
      </c>
      <c r="C438">
        <f t="shared" si="19"/>
        <v>201607</v>
      </c>
      <c r="D438" s="10" t="str">
        <f>IF(AND($C438&gt;=職務経歴書!O$2,$C438&lt;=職務経歴書!O$3),"●","")</f>
        <v/>
      </c>
      <c r="E438" s="10" t="str">
        <f>IF(AND($C438&gt;=職務経歴書!P$2,$C438&lt;=職務経歴書!P$3),"●","")</f>
        <v/>
      </c>
      <c r="F438" s="10" t="str">
        <f>IF(AND($C438&gt;=職務経歴書!Q$2,$C438&lt;=職務経歴書!Q$3),"●","")</f>
        <v/>
      </c>
      <c r="G438" s="10" t="str">
        <f>IF(AND($C438&gt;=職務経歴書!R$2,$C438&lt;=職務経歴書!R$3),"●","")</f>
        <v/>
      </c>
      <c r="H438" s="10" t="str">
        <f>IF(AND($C438&gt;=職務経歴書!S$2,$C438&lt;=職務経歴書!S$3),"●","")</f>
        <v/>
      </c>
      <c r="I438" s="10" t="str">
        <f>IF(AND($C438&gt;=職務経歴書!T$2,$C438&lt;=職務経歴書!T$3),"●","")</f>
        <v/>
      </c>
      <c r="J438" s="10" t="str">
        <f>IF(AND($C438&gt;=職務経歴書!U$2,$C438&lt;=職務経歴書!U$3),"●","")</f>
        <v/>
      </c>
      <c r="K438" s="10" t="str">
        <f>IF(AND($C438&gt;=職務経歴書!V$2,$C438&lt;=職務経歴書!V$3),"●","")</f>
        <v/>
      </c>
      <c r="L438" s="10" t="str">
        <f>IF(AND($C438&gt;=職務経歴書!W$2,$C438&lt;=職務経歴書!W$3),"●","")</f>
        <v/>
      </c>
      <c r="M438" s="10" t="str">
        <f>IF(AND($C438&gt;=職務経歴書!X$2,$C438&lt;=職務経歴書!X$3),"●","")</f>
        <v/>
      </c>
      <c r="N438" s="10" t="str">
        <f>IF(AND($C438&gt;=職務経歴書!Y$2,$C438&lt;=職務経歴書!Y$3),"●","")</f>
        <v/>
      </c>
      <c r="O438" s="12">
        <f t="shared" si="20"/>
        <v>0</v>
      </c>
    </row>
    <row r="439" spans="1:15" x14ac:dyDescent="0.15">
      <c r="A439">
        <f t="shared" si="21"/>
        <v>2016</v>
      </c>
      <c r="B439">
        <v>8</v>
      </c>
      <c r="C439">
        <f t="shared" si="19"/>
        <v>201608</v>
      </c>
      <c r="D439" s="10" t="str">
        <f>IF(AND($C439&gt;=職務経歴書!O$2,$C439&lt;=職務経歴書!O$3),"●","")</f>
        <v/>
      </c>
      <c r="E439" s="10" t="str">
        <f>IF(AND($C439&gt;=職務経歴書!P$2,$C439&lt;=職務経歴書!P$3),"●","")</f>
        <v/>
      </c>
      <c r="F439" s="10" t="str">
        <f>IF(AND($C439&gt;=職務経歴書!Q$2,$C439&lt;=職務経歴書!Q$3),"●","")</f>
        <v/>
      </c>
      <c r="G439" s="10" t="str">
        <f>IF(AND($C439&gt;=職務経歴書!R$2,$C439&lt;=職務経歴書!R$3),"●","")</f>
        <v/>
      </c>
      <c r="H439" s="10" t="str">
        <f>IF(AND($C439&gt;=職務経歴書!S$2,$C439&lt;=職務経歴書!S$3),"●","")</f>
        <v/>
      </c>
      <c r="I439" s="10" t="str">
        <f>IF(AND($C439&gt;=職務経歴書!T$2,$C439&lt;=職務経歴書!T$3),"●","")</f>
        <v/>
      </c>
      <c r="J439" s="10" t="str">
        <f>IF(AND($C439&gt;=職務経歴書!U$2,$C439&lt;=職務経歴書!U$3),"●","")</f>
        <v/>
      </c>
      <c r="K439" s="10" t="str">
        <f>IF(AND($C439&gt;=職務経歴書!V$2,$C439&lt;=職務経歴書!V$3),"●","")</f>
        <v/>
      </c>
      <c r="L439" s="10" t="str">
        <f>IF(AND($C439&gt;=職務経歴書!W$2,$C439&lt;=職務経歴書!W$3),"●","")</f>
        <v/>
      </c>
      <c r="M439" s="10" t="str">
        <f>IF(AND($C439&gt;=職務経歴書!X$2,$C439&lt;=職務経歴書!X$3),"●","")</f>
        <v/>
      </c>
      <c r="N439" s="10" t="str">
        <f>IF(AND($C439&gt;=職務経歴書!Y$2,$C439&lt;=職務経歴書!Y$3),"●","")</f>
        <v/>
      </c>
      <c r="O439" s="12">
        <f t="shared" si="20"/>
        <v>0</v>
      </c>
    </row>
    <row r="440" spans="1:15" x14ac:dyDescent="0.15">
      <c r="A440">
        <f t="shared" si="21"/>
        <v>2016</v>
      </c>
      <c r="B440">
        <v>9</v>
      </c>
      <c r="C440">
        <f t="shared" si="19"/>
        <v>201609</v>
      </c>
      <c r="D440" s="10" t="str">
        <f>IF(AND($C440&gt;=職務経歴書!O$2,$C440&lt;=職務経歴書!O$3),"●","")</f>
        <v/>
      </c>
      <c r="E440" s="10" t="str">
        <f>IF(AND($C440&gt;=職務経歴書!P$2,$C440&lt;=職務経歴書!P$3),"●","")</f>
        <v/>
      </c>
      <c r="F440" s="10" t="str">
        <f>IF(AND($C440&gt;=職務経歴書!Q$2,$C440&lt;=職務経歴書!Q$3),"●","")</f>
        <v/>
      </c>
      <c r="G440" s="10" t="str">
        <f>IF(AND($C440&gt;=職務経歴書!R$2,$C440&lt;=職務経歴書!R$3),"●","")</f>
        <v/>
      </c>
      <c r="H440" s="10" t="str">
        <f>IF(AND($C440&gt;=職務経歴書!S$2,$C440&lt;=職務経歴書!S$3),"●","")</f>
        <v/>
      </c>
      <c r="I440" s="10" t="str">
        <f>IF(AND($C440&gt;=職務経歴書!T$2,$C440&lt;=職務経歴書!T$3),"●","")</f>
        <v/>
      </c>
      <c r="J440" s="10" t="str">
        <f>IF(AND($C440&gt;=職務経歴書!U$2,$C440&lt;=職務経歴書!U$3),"●","")</f>
        <v/>
      </c>
      <c r="K440" s="10" t="str">
        <f>IF(AND($C440&gt;=職務経歴書!V$2,$C440&lt;=職務経歴書!V$3),"●","")</f>
        <v/>
      </c>
      <c r="L440" s="10" t="str">
        <f>IF(AND($C440&gt;=職務経歴書!W$2,$C440&lt;=職務経歴書!W$3),"●","")</f>
        <v/>
      </c>
      <c r="M440" s="10" t="str">
        <f>IF(AND($C440&gt;=職務経歴書!X$2,$C440&lt;=職務経歴書!X$3),"●","")</f>
        <v/>
      </c>
      <c r="N440" s="10" t="str">
        <f>IF(AND($C440&gt;=職務経歴書!Y$2,$C440&lt;=職務経歴書!Y$3),"●","")</f>
        <v/>
      </c>
      <c r="O440" s="12">
        <f t="shared" si="20"/>
        <v>0</v>
      </c>
    </row>
    <row r="441" spans="1:15" x14ac:dyDescent="0.15">
      <c r="A441">
        <f t="shared" si="21"/>
        <v>2016</v>
      </c>
      <c r="B441">
        <v>10</v>
      </c>
      <c r="C441">
        <f t="shared" si="19"/>
        <v>201610</v>
      </c>
      <c r="D441" s="10" t="str">
        <f>IF(AND($C441&gt;=職務経歴書!O$2,$C441&lt;=職務経歴書!O$3),"●","")</f>
        <v/>
      </c>
      <c r="E441" s="10" t="str">
        <f>IF(AND($C441&gt;=職務経歴書!P$2,$C441&lt;=職務経歴書!P$3),"●","")</f>
        <v/>
      </c>
      <c r="F441" s="10" t="str">
        <f>IF(AND($C441&gt;=職務経歴書!Q$2,$C441&lt;=職務経歴書!Q$3),"●","")</f>
        <v/>
      </c>
      <c r="G441" s="10" t="str">
        <f>IF(AND($C441&gt;=職務経歴書!R$2,$C441&lt;=職務経歴書!R$3),"●","")</f>
        <v/>
      </c>
      <c r="H441" s="10" t="str">
        <f>IF(AND($C441&gt;=職務経歴書!S$2,$C441&lt;=職務経歴書!S$3),"●","")</f>
        <v/>
      </c>
      <c r="I441" s="10" t="str">
        <f>IF(AND($C441&gt;=職務経歴書!T$2,$C441&lt;=職務経歴書!T$3),"●","")</f>
        <v/>
      </c>
      <c r="J441" s="10" t="str">
        <f>IF(AND($C441&gt;=職務経歴書!U$2,$C441&lt;=職務経歴書!U$3),"●","")</f>
        <v/>
      </c>
      <c r="K441" s="10" t="str">
        <f>IF(AND($C441&gt;=職務経歴書!V$2,$C441&lt;=職務経歴書!V$3),"●","")</f>
        <v/>
      </c>
      <c r="L441" s="10" t="str">
        <f>IF(AND($C441&gt;=職務経歴書!W$2,$C441&lt;=職務経歴書!W$3),"●","")</f>
        <v/>
      </c>
      <c r="M441" s="10" t="str">
        <f>IF(AND($C441&gt;=職務経歴書!X$2,$C441&lt;=職務経歴書!X$3),"●","")</f>
        <v/>
      </c>
      <c r="N441" s="10" t="str">
        <f>IF(AND($C441&gt;=職務経歴書!Y$2,$C441&lt;=職務経歴書!Y$3),"●","")</f>
        <v/>
      </c>
      <c r="O441" s="12">
        <f t="shared" si="20"/>
        <v>0</v>
      </c>
    </row>
    <row r="442" spans="1:15" x14ac:dyDescent="0.15">
      <c r="A442">
        <f t="shared" si="21"/>
        <v>2016</v>
      </c>
      <c r="B442">
        <v>11</v>
      </c>
      <c r="C442">
        <f t="shared" si="19"/>
        <v>201611</v>
      </c>
      <c r="D442" s="10" t="str">
        <f>IF(AND($C442&gt;=職務経歴書!O$2,$C442&lt;=職務経歴書!O$3),"●","")</f>
        <v/>
      </c>
      <c r="E442" s="10" t="str">
        <f>IF(AND($C442&gt;=職務経歴書!P$2,$C442&lt;=職務経歴書!P$3),"●","")</f>
        <v/>
      </c>
      <c r="F442" s="10" t="str">
        <f>IF(AND($C442&gt;=職務経歴書!Q$2,$C442&lt;=職務経歴書!Q$3),"●","")</f>
        <v/>
      </c>
      <c r="G442" s="10" t="str">
        <f>IF(AND($C442&gt;=職務経歴書!R$2,$C442&lt;=職務経歴書!R$3),"●","")</f>
        <v/>
      </c>
      <c r="H442" s="10" t="str">
        <f>IF(AND($C442&gt;=職務経歴書!S$2,$C442&lt;=職務経歴書!S$3),"●","")</f>
        <v/>
      </c>
      <c r="I442" s="10" t="str">
        <f>IF(AND($C442&gt;=職務経歴書!T$2,$C442&lt;=職務経歴書!T$3),"●","")</f>
        <v/>
      </c>
      <c r="J442" s="10" t="str">
        <f>IF(AND($C442&gt;=職務経歴書!U$2,$C442&lt;=職務経歴書!U$3),"●","")</f>
        <v/>
      </c>
      <c r="K442" s="10" t="str">
        <f>IF(AND($C442&gt;=職務経歴書!V$2,$C442&lt;=職務経歴書!V$3),"●","")</f>
        <v/>
      </c>
      <c r="L442" s="10" t="str">
        <f>IF(AND($C442&gt;=職務経歴書!W$2,$C442&lt;=職務経歴書!W$3),"●","")</f>
        <v/>
      </c>
      <c r="M442" s="10" t="str">
        <f>IF(AND($C442&gt;=職務経歴書!X$2,$C442&lt;=職務経歴書!X$3),"●","")</f>
        <v/>
      </c>
      <c r="N442" s="10" t="str">
        <f>IF(AND($C442&gt;=職務経歴書!Y$2,$C442&lt;=職務経歴書!Y$3),"●","")</f>
        <v/>
      </c>
      <c r="O442" s="12">
        <f t="shared" si="20"/>
        <v>0</v>
      </c>
    </row>
    <row r="443" spans="1:15" x14ac:dyDescent="0.15">
      <c r="A443">
        <f t="shared" si="21"/>
        <v>2016</v>
      </c>
      <c r="B443">
        <v>12</v>
      </c>
      <c r="C443">
        <f t="shared" si="19"/>
        <v>201612</v>
      </c>
      <c r="D443" s="10" t="str">
        <f>IF(AND($C443&gt;=職務経歴書!O$2,$C443&lt;=職務経歴書!O$3),"●","")</f>
        <v/>
      </c>
      <c r="E443" s="10" t="str">
        <f>IF(AND($C443&gt;=職務経歴書!P$2,$C443&lt;=職務経歴書!P$3),"●","")</f>
        <v/>
      </c>
      <c r="F443" s="10" t="str">
        <f>IF(AND($C443&gt;=職務経歴書!Q$2,$C443&lt;=職務経歴書!Q$3),"●","")</f>
        <v/>
      </c>
      <c r="G443" s="10" t="str">
        <f>IF(AND($C443&gt;=職務経歴書!R$2,$C443&lt;=職務経歴書!R$3),"●","")</f>
        <v/>
      </c>
      <c r="H443" s="10" t="str">
        <f>IF(AND($C443&gt;=職務経歴書!S$2,$C443&lt;=職務経歴書!S$3),"●","")</f>
        <v/>
      </c>
      <c r="I443" s="10" t="str">
        <f>IF(AND($C443&gt;=職務経歴書!T$2,$C443&lt;=職務経歴書!T$3),"●","")</f>
        <v/>
      </c>
      <c r="J443" s="10" t="str">
        <f>IF(AND($C443&gt;=職務経歴書!U$2,$C443&lt;=職務経歴書!U$3),"●","")</f>
        <v/>
      </c>
      <c r="K443" s="10" t="str">
        <f>IF(AND($C443&gt;=職務経歴書!V$2,$C443&lt;=職務経歴書!V$3),"●","")</f>
        <v/>
      </c>
      <c r="L443" s="10" t="str">
        <f>IF(AND($C443&gt;=職務経歴書!W$2,$C443&lt;=職務経歴書!W$3),"●","")</f>
        <v/>
      </c>
      <c r="M443" s="10" t="str">
        <f>IF(AND($C443&gt;=職務経歴書!X$2,$C443&lt;=職務経歴書!X$3),"●","")</f>
        <v/>
      </c>
      <c r="N443" s="10" t="str">
        <f>IF(AND($C443&gt;=職務経歴書!Y$2,$C443&lt;=職務経歴書!Y$3),"●","")</f>
        <v/>
      </c>
      <c r="O443" s="12">
        <f t="shared" si="20"/>
        <v>0</v>
      </c>
    </row>
    <row r="444" spans="1:15" x14ac:dyDescent="0.15">
      <c r="A444">
        <f t="shared" si="21"/>
        <v>2017</v>
      </c>
      <c r="B444">
        <v>1</v>
      </c>
      <c r="C444">
        <f t="shared" si="19"/>
        <v>201701</v>
      </c>
      <c r="D444" s="10" t="str">
        <f>IF(AND($C444&gt;=職務経歴書!O$2,$C444&lt;=職務経歴書!O$3),"●","")</f>
        <v/>
      </c>
      <c r="E444" s="10" t="str">
        <f>IF(AND($C444&gt;=職務経歴書!P$2,$C444&lt;=職務経歴書!P$3),"●","")</f>
        <v/>
      </c>
      <c r="F444" s="10" t="str">
        <f>IF(AND($C444&gt;=職務経歴書!Q$2,$C444&lt;=職務経歴書!Q$3),"●","")</f>
        <v/>
      </c>
      <c r="G444" s="10" t="str">
        <f>IF(AND($C444&gt;=職務経歴書!R$2,$C444&lt;=職務経歴書!R$3),"●","")</f>
        <v/>
      </c>
      <c r="H444" s="10" t="str">
        <f>IF(AND($C444&gt;=職務経歴書!S$2,$C444&lt;=職務経歴書!S$3),"●","")</f>
        <v/>
      </c>
      <c r="I444" s="10" t="str">
        <f>IF(AND($C444&gt;=職務経歴書!T$2,$C444&lt;=職務経歴書!T$3),"●","")</f>
        <v/>
      </c>
      <c r="J444" s="10" t="str">
        <f>IF(AND($C444&gt;=職務経歴書!U$2,$C444&lt;=職務経歴書!U$3),"●","")</f>
        <v/>
      </c>
      <c r="K444" s="10" t="str">
        <f>IF(AND($C444&gt;=職務経歴書!V$2,$C444&lt;=職務経歴書!V$3),"●","")</f>
        <v/>
      </c>
      <c r="L444" s="10" t="str">
        <f>IF(AND($C444&gt;=職務経歴書!W$2,$C444&lt;=職務経歴書!W$3),"●","")</f>
        <v/>
      </c>
      <c r="M444" s="10" t="str">
        <f>IF(AND($C444&gt;=職務経歴書!X$2,$C444&lt;=職務経歴書!X$3),"●","")</f>
        <v/>
      </c>
      <c r="N444" s="10" t="str">
        <f>IF(AND($C444&gt;=職務経歴書!Y$2,$C444&lt;=職務経歴書!Y$3),"●","")</f>
        <v/>
      </c>
      <c r="O444" s="12">
        <f t="shared" si="20"/>
        <v>0</v>
      </c>
    </row>
    <row r="445" spans="1:15" x14ac:dyDescent="0.15">
      <c r="A445">
        <f t="shared" si="21"/>
        <v>2017</v>
      </c>
      <c r="B445">
        <v>2</v>
      </c>
      <c r="C445">
        <f t="shared" si="19"/>
        <v>201702</v>
      </c>
      <c r="D445" s="10" t="str">
        <f>IF(AND($C445&gt;=職務経歴書!O$2,$C445&lt;=職務経歴書!O$3),"●","")</f>
        <v/>
      </c>
      <c r="E445" s="10" t="str">
        <f>IF(AND($C445&gt;=職務経歴書!P$2,$C445&lt;=職務経歴書!P$3),"●","")</f>
        <v/>
      </c>
      <c r="F445" s="10" t="str">
        <f>IF(AND($C445&gt;=職務経歴書!Q$2,$C445&lt;=職務経歴書!Q$3),"●","")</f>
        <v/>
      </c>
      <c r="G445" s="10" t="str">
        <f>IF(AND($C445&gt;=職務経歴書!R$2,$C445&lt;=職務経歴書!R$3),"●","")</f>
        <v/>
      </c>
      <c r="H445" s="10" t="str">
        <f>IF(AND($C445&gt;=職務経歴書!S$2,$C445&lt;=職務経歴書!S$3),"●","")</f>
        <v/>
      </c>
      <c r="I445" s="10" t="str">
        <f>IF(AND($C445&gt;=職務経歴書!T$2,$C445&lt;=職務経歴書!T$3),"●","")</f>
        <v/>
      </c>
      <c r="J445" s="10" t="str">
        <f>IF(AND($C445&gt;=職務経歴書!U$2,$C445&lt;=職務経歴書!U$3),"●","")</f>
        <v/>
      </c>
      <c r="K445" s="10" t="str">
        <f>IF(AND($C445&gt;=職務経歴書!V$2,$C445&lt;=職務経歴書!V$3),"●","")</f>
        <v/>
      </c>
      <c r="L445" s="10" t="str">
        <f>IF(AND($C445&gt;=職務経歴書!W$2,$C445&lt;=職務経歴書!W$3),"●","")</f>
        <v/>
      </c>
      <c r="M445" s="10" t="str">
        <f>IF(AND($C445&gt;=職務経歴書!X$2,$C445&lt;=職務経歴書!X$3),"●","")</f>
        <v/>
      </c>
      <c r="N445" s="10" t="str">
        <f>IF(AND($C445&gt;=職務経歴書!Y$2,$C445&lt;=職務経歴書!Y$3),"●","")</f>
        <v/>
      </c>
      <c r="O445" s="12">
        <f t="shared" si="20"/>
        <v>0</v>
      </c>
    </row>
    <row r="446" spans="1:15" x14ac:dyDescent="0.15">
      <c r="A446">
        <f t="shared" si="21"/>
        <v>2017</v>
      </c>
      <c r="B446">
        <v>3</v>
      </c>
      <c r="C446">
        <f t="shared" si="19"/>
        <v>201703</v>
      </c>
      <c r="D446" s="10" t="str">
        <f>IF(AND($C446&gt;=職務経歴書!O$2,$C446&lt;=職務経歴書!O$3),"●","")</f>
        <v/>
      </c>
      <c r="E446" s="10" t="str">
        <f>IF(AND($C446&gt;=職務経歴書!P$2,$C446&lt;=職務経歴書!P$3),"●","")</f>
        <v/>
      </c>
      <c r="F446" s="10" t="str">
        <f>IF(AND($C446&gt;=職務経歴書!Q$2,$C446&lt;=職務経歴書!Q$3),"●","")</f>
        <v/>
      </c>
      <c r="G446" s="10" t="str">
        <f>IF(AND($C446&gt;=職務経歴書!R$2,$C446&lt;=職務経歴書!R$3),"●","")</f>
        <v/>
      </c>
      <c r="H446" s="10" t="str">
        <f>IF(AND($C446&gt;=職務経歴書!S$2,$C446&lt;=職務経歴書!S$3),"●","")</f>
        <v/>
      </c>
      <c r="I446" s="10" t="str">
        <f>IF(AND($C446&gt;=職務経歴書!T$2,$C446&lt;=職務経歴書!T$3),"●","")</f>
        <v/>
      </c>
      <c r="J446" s="10" t="str">
        <f>IF(AND($C446&gt;=職務経歴書!U$2,$C446&lt;=職務経歴書!U$3),"●","")</f>
        <v/>
      </c>
      <c r="K446" s="10" t="str">
        <f>IF(AND($C446&gt;=職務経歴書!V$2,$C446&lt;=職務経歴書!V$3),"●","")</f>
        <v/>
      </c>
      <c r="L446" s="10" t="str">
        <f>IF(AND($C446&gt;=職務経歴書!W$2,$C446&lt;=職務経歴書!W$3),"●","")</f>
        <v/>
      </c>
      <c r="M446" s="10" t="str">
        <f>IF(AND($C446&gt;=職務経歴書!X$2,$C446&lt;=職務経歴書!X$3),"●","")</f>
        <v/>
      </c>
      <c r="N446" s="10" t="str">
        <f>IF(AND($C446&gt;=職務経歴書!Y$2,$C446&lt;=職務経歴書!Y$3),"●","")</f>
        <v/>
      </c>
      <c r="O446" s="12">
        <f t="shared" si="20"/>
        <v>0</v>
      </c>
    </row>
    <row r="447" spans="1:15" x14ac:dyDescent="0.15">
      <c r="A447">
        <f t="shared" si="21"/>
        <v>2017</v>
      </c>
      <c r="B447">
        <v>4</v>
      </c>
      <c r="C447">
        <f t="shared" si="19"/>
        <v>201704</v>
      </c>
      <c r="D447" s="10" t="str">
        <f>IF(AND($C447&gt;=職務経歴書!O$2,$C447&lt;=職務経歴書!O$3),"●","")</f>
        <v/>
      </c>
      <c r="E447" s="10" t="str">
        <f>IF(AND($C447&gt;=職務経歴書!P$2,$C447&lt;=職務経歴書!P$3),"●","")</f>
        <v/>
      </c>
      <c r="F447" s="10" t="str">
        <f>IF(AND($C447&gt;=職務経歴書!Q$2,$C447&lt;=職務経歴書!Q$3),"●","")</f>
        <v/>
      </c>
      <c r="G447" s="10" t="str">
        <f>IF(AND($C447&gt;=職務経歴書!R$2,$C447&lt;=職務経歴書!R$3),"●","")</f>
        <v/>
      </c>
      <c r="H447" s="10" t="str">
        <f>IF(AND($C447&gt;=職務経歴書!S$2,$C447&lt;=職務経歴書!S$3),"●","")</f>
        <v/>
      </c>
      <c r="I447" s="10" t="str">
        <f>IF(AND($C447&gt;=職務経歴書!T$2,$C447&lt;=職務経歴書!T$3),"●","")</f>
        <v/>
      </c>
      <c r="J447" s="10" t="str">
        <f>IF(AND($C447&gt;=職務経歴書!U$2,$C447&lt;=職務経歴書!U$3),"●","")</f>
        <v/>
      </c>
      <c r="K447" s="10" t="str">
        <f>IF(AND($C447&gt;=職務経歴書!V$2,$C447&lt;=職務経歴書!V$3),"●","")</f>
        <v/>
      </c>
      <c r="L447" s="10" t="str">
        <f>IF(AND($C447&gt;=職務経歴書!W$2,$C447&lt;=職務経歴書!W$3),"●","")</f>
        <v/>
      </c>
      <c r="M447" s="10" t="str">
        <f>IF(AND($C447&gt;=職務経歴書!X$2,$C447&lt;=職務経歴書!X$3),"●","")</f>
        <v/>
      </c>
      <c r="N447" s="10" t="str">
        <f>IF(AND($C447&gt;=職務経歴書!Y$2,$C447&lt;=職務経歴書!Y$3),"●","")</f>
        <v/>
      </c>
      <c r="O447" s="12">
        <f t="shared" si="20"/>
        <v>0</v>
      </c>
    </row>
    <row r="448" spans="1:15" x14ac:dyDescent="0.15">
      <c r="A448">
        <f t="shared" si="21"/>
        <v>2017</v>
      </c>
      <c r="B448">
        <v>5</v>
      </c>
      <c r="C448">
        <f t="shared" si="19"/>
        <v>201705</v>
      </c>
      <c r="D448" s="10" t="str">
        <f>IF(AND($C448&gt;=職務経歴書!O$2,$C448&lt;=職務経歴書!O$3),"●","")</f>
        <v/>
      </c>
      <c r="E448" s="10" t="str">
        <f>IF(AND($C448&gt;=職務経歴書!P$2,$C448&lt;=職務経歴書!P$3),"●","")</f>
        <v/>
      </c>
      <c r="F448" s="10" t="str">
        <f>IF(AND($C448&gt;=職務経歴書!Q$2,$C448&lt;=職務経歴書!Q$3),"●","")</f>
        <v/>
      </c>
      <c r="G448" s="10" t="str">
        <f>IF(AND($C448&gt;=職務経歴書!R$2,$C448&lt;=職務経歴書!R$3),"●","")</f>
        <v/>
      </c>
      <c r="H448" s="10" t="str">
        <f>IF(AND($C448&gt;=職務経歴書!S$2,$C448&lt;=職務経歴書!S$3),"●","")</f>
        <v/>
      </c>
      <c r="I448" s="10" t="str">
        <f>IF(AND($C448&gt;=職務経歴書!T$2,$C448&lt;=職務経歴書!T$3),"●","")</f>
        <v/>
      </c>
      <c r="J448" s="10" t="str">
        <f>IF(AND($C448&gt;=職務経歴書!U$2,$C448&lt;=職務経歴書!U$3),"●","")</f>
        <v/>
      </c>
      <c r="K448" s="10" t="str">
        <f>IF(AND($C448&gt;=職務経歴書!V$2,$C448&lt;=職務経歴書!V$3),"●","")</f>
        <v/>
      </c>
      <c r="L448" s="10" t="str">
        <f>IF(AND($C448&gt;=職務経歴書!W$2,$C448&lt;=職務経歴書!W$3),"●","")</f>
        <v/>
      </c>
      <c r="M448" s="10" t="str">
        <f>IF(AND($C448&gt;=職務経歴書!X$2,$C448&lt;=職務経歴書!X$3),"●","")</f>
        <v/>
      </c>
      <c r="N448" s="10" t="str">
        <f>IF(AND($C448&gt;=職務経歴書!Y$2,$C448&lt;=職務経歴書!Y$3),"●","")</f>
        <v/>
      </c>
      <c r="O448" s="12">
        <f t="shared" si="20"/>
        <v>0</v>
      </c>
    </row>
    <row r="449" spans="1:15" x14ac:dyDescent="0.15">
      <c r="A449">
        <f t="shared" si="21"/>
        <v>2017</v>
      </c>
      <c r="B449">
        <v>6</v>
      </c>
      <c r="C449">
        <f t="shared" si="19"/>
        <v>201706</v>
      </c>
      <c r="D449" s="10" t="str">
        <f>IF(AND($C449&gt;=職務経歴書!O$2,$C449&lt;=職務経歴書!O$3),"●","")</f>
        <v/>
      </c>
      <c r="E449" s="10" t="str">
        <f>IF(AND($C449&gt;=職務経歴書!P$2,$C449&lt;=職務経歴書!P$3),"●","")</f>
        <v/>
      </c>
      <c r="F449" s="10" t="str">
        <f>IF(AND($C449&gt;=職務経歴書!Q$2,$C449&lt;=職務経歴書!Q$3),"●","")</f>
        <v/>
      </c>
      <c r="G449" s="10" t="str">
        <f>IF(AND($C449&gt;=職務経歴書!R$2,$C449&lt;=職務経歴書!R$3),"●","")</f>
        <v/>
      </c>
      <c r="H449" s="10" t="str">
        <f>IF(AND($C449&gt;=職務経歴書!S$2,$C449&lt;=職務経歴書!S$3),"●","")</f>
        <v/>
      </c>
      <c r="I449" s="10" t="str">
        <f>IF(AND($C449&gt;=職務経歴書!T$2,$C449&lt;=職務経歴書!T$3),"●","")</f>
        <v/>
      </c>
      <c r="J449" s="10" t="str">
        <f>IF(AND($C449&gt;=職務経歴書!U$2,$C449&lt;=職務経歴書!U$3),"●","")</f>
        <v/>
      </c>
      <c r="K449" s="10" t="str">
        <f>IF(AND($C449&gt;=職務経歴書!V$2,$C449&lt;=職務経歴書!V$3),"●","")</f>
        <v/>
      </c>
      <c r="L449" s="10" t="str">
        <f>IF(AND($C449&gt;=職務経歴書!W$2,$C449&lt;=職務経歴書!W$3),"●","")</f>
        <v/>
      </c>
      <c r="M449" s="10" t="str">
        <f>IF(AND($C449&gt;=職務経歴書!X$2,$C449&lt;=職務経歴書!X$3),"●","")</f>
        <v/>
      </c>
      <c r="N449" s="10" t="str">
        <f>IF(AND($C449&gt;=職務経歴書!Y$2,$C449&lt;=職務経歴書!Y$3),"●","")</f>
        <v/>
      </c>
      <c r="O449" s="12">
        <f t="shared" si="20"/>
        <v>0</v>
      </c>
    </row>
    <row r="450" spans="1:15" x14ac:dyDescent="0.15">
      <c r="A450">
        <f t="shared" si="21"/>
        <v>2017</v>
      </c>
      <c r="B450">
        <v>7</v>
      </c>
      <c r="C450">
        <f t="shared" si="19"/>
        <v>201707</v>
      </c>
      <c r="D450" s="10" t="str">
        <f>IF(AND($C450&gt;=職務経歴書!O$2,$C450&lt;=職務経歴書!O$3),"●","")</f>
        <v/>
      </c>
      <c r="E450" s="10" t="str">
        <f>IF(AND($C450&gt;=職務経歴書!P$2,$C450&lt;=職務経歴書!P$3),"●","")</f>
        <v/>
      </c>
      <c r="F450" s="10" t="str">
        <f>IF(AND($C450&gt;=職務経歴書!Q$2,$C450&lt;=職務経歴書!Q$3),"●","")</f>
        <v/>
      </c>
      <c r="G450" s="10" t="str">
        <f>IF(AND($C450&gt;=職務経歴書!R$2,$C450&lt;=職務経歴書!R$3),"●","")</f>
        <v/>
      </c>
      <c r="H450" s="10" t="str">
        <f>IF(AND($C450&gt;=職務経歴書!S$2,$C450&lt;=職務経歴書!S$3),"●","")</f>
        <v/>
      </c>
      <c r="I450" s="10" t="str">
        <f>IF(AND($C450&gt;=職務経歴書!T$2,$C450&lt;=職務経歴書!T$3),"●","")</f>
        <v/>
      </c>
      <c r="J450" s="10" t="str">
        <f>IF(AND($C450&gt;=職務経歴書!U$2,$C450&lt;=職務経歴書!U$3),"●","")</f>
        <v/>
      </c>
      <c r="K450" s="10" t="str">
        <f>IF(AND($C450&gt;=職務経歴書!V$2,$C450&lt;=職務経歴書!V$3),"●","")</f>
        <v/>
      </c>
      <c r="L450" s="10" t="str">
        <f>IF(AND($C450&gt;=職務経歴書!W$2,$C450&lt;=職務経歴書!W$3),"●","")</f>
        <v/>
      </c>
      <c r="M450" s="10" t="str">
        <f>IF(AND($C450&gt;=職務経歴書!X$2,$C450&lt;=職務経歴書!X$3),"●","")</f>
        <v/>
      </c>
      <c r="N450" s="10" t="str">
        <f>IF(AND($C450&gt;=職務経歴書!Y$2,$C450&lt;=職務経歴書!Y$3),"●","")</f>
        <v/>
      </c>
      <c r="O450" s="12">
        <f t="shared" si="20"/>
        <v>0</v>
      </c>
    </row>
    <row r="451" spans="1:15" x14ac:dyDescent="0.15">
      <c r="A451">
        <f t="shared" si="21"/>
        <v>2017</v>
      </c>
      <c r="B451">
        <v>8</v>
      </c>
      <c r="C451">
        <f t="shared" si="19"/>
        <v>201708</v>
      </c>
      <c r="D451" s="10" t="str">
        <f>IF(AND($C451&gt;=職務経歴書!O$2,$C451&lt;=職務経歴書!O$3),"●","")</f>
        <v/>
      </c>
      <c r="E451" s="10" t="str">
        <f>IF(AND($C451&gt;=職務経歴書!P$2,$C451&lt;=職務経歴書!P$3),"●","")</f>
        <v/>
      </c>
      <c r="F451" s="10" t="str">
        <f>IF(AND($C451&gt;=職務経歴書!Q$2,$C451&lt;=職務経歴書!Q$3),"●","")</f>
        <v/>
      </c>
      <c r="G451" s="10" t="str">
        <f>IF(AND($C451&gt;=職務経歴書!R$2,$C451&lt;=職務経歴書!R$3),"●","")</f>
        <v/>
      </c>
      <c r="H451" s="10" t="str">
        <f>IF(AND($C451&gt;=職務経歴書!S$2,$C451&lt;=職務経歴書!S$3),"●","")</f>
        <v/>
      </c>
      <c r="I451" s="10" t="str">
        <f>IF(AND($C451&gt;=職務経歴書!T$2,$C451&lt;=職務経歴書!T$3),"●","")</f>
        <v/>
      </c>
      <c r="J451" s="10" t="str">
        <f>IF(AND($C451&gt;=職務経歴書!U$2,$C451&lt;=職務経歴書!U$3),"●","")</f>
        <v/>
      </c>
      <c r="K451" s="10" t="str">
        <f>IF(AND($C451&gt;=職務経歴書!V$2,$C451&lt;=職務経歴書!V$3),"●","")</f>
        <v/>
      </c>
      <c r="L451" s="10" t="str">
        <f>IF(AND($C451&gt;=職務経歴書!W$2,$C451&lt;=職務経歴書!W$3),"●","")</f>
        <v/>
      </c>
      <c r="M451" s="10" t="str">
        <f>IF(AND($C451&gt;=職務経歴書!X$2,$C451&lt;=職務経歴書!X$3),"●","")</f>
        <v/>
      </c>
      <c r="N451" s="10" t="str">
        <f>IF(AND($C451&gt;=職務経歴書!Y$2,$C451&lt;=職務経歴書!Y$3),"●","")</f>
        <v/>
      </c>
      <c r="O451" s="12">
        <f t="shared" si="20"/>
        <v>0</v>
      </c>
    </row>
    <row r="452" spans="1:15" x14ac:dyDescent="0.15">
      <c r="A452">
        <f t="shared" si="21"/>
        <v>2017</v>
      </c>
      <c r="B452">
        <v>9</v>
      </c>
      <c r="C452">
        <f t="shared" ref="C452:C515" si="22">VALUE(A452&amp;TEXT(B452,"00"))</f>
        <v>201709</v>
      </c>
      <c r="D452" s="10" t="str">
        <f>IF(AND($C452&gt;=職務経歴書!O$2,$C452&lt;=職務経歴書!O$3),"●","")</f>
        <v/>
      </c>
      <c r="E452" s="10" t="str">
        <f>IF(AND($C452&gt;=職務経歴書!P$2,$C452&lt;=職務経歴書!P$3),"●","")</f>
        <v/>
      </c>
      <c r="F452" s="10" t="str">
        <f>IF(AND($C452&gt;=職務経歴書!Q$2,$C452&lt;=職務経歴書!Q$3),"●","")</f>
        <v/>
      </c>
      <c r="G452" s="10" t="str">
        <f>IF(AND($C452&gt;=職務経歴書!R$2,$C452&lt;=職務経歴書!R$3),"●","")</f>
        <v/>
      </c>
      <c r="H452" s="10" t="str">
        <f>IF(AND($C452&gt;=職務経歴書!S$2,$C452&lt;=職務経歴書!S$3),"●","")</f>
        <v/>
      </c>
      <c r="I452" s="10" t="str">
        <f>IF(AND($C452&gt;=職務経歴書!T$2,$C452&lt;=職務経歴書!T$3),"●","")</f>
        <v/>
      </c>
      <c r="J452" s="10" t="str">
        <f>IF(AND($C452&gt;=職務経歴書!U$2,$C452&lt;=職務経歴書!U$3),"●","")</f>
        <v/>
      </c>
      <c r="K452" s="10" t="str">
        <f>IF(AND($C452&gt;=職務経歴書!V$2,$C452&lt;=職務経歴書!V$3),"●","")</f>
        <v/>
      </c>
      <c r="L452" s="10" t="str">
        <f>IF(AND($C452&gt;=職務経歴書!W$2,$C452&lt;=職務経歴書!W$3),"●","")</f>
        <v/>
      </c>
      <c r="M452" s="10" t="str">
        <f>IF(AND($C452&gt;=職務経歴書!X$2,$C452&lt;=職務経歴書!X$3),"●","")</f>
        <v/>
      </c>
      <c r="N452" s="10" t="str">
        <f>IF(AND($C452&gt;=職務経歴書!Y$2,$C452&lt;=職務経歴書!Y$3),"●","")</f>
        <v/>
      </c>
      <c r="O452" s="12">
        <f t="shared" ref="O452:O515" si="23">IF(COUNTIF(D452:N452,"●")&gt;=2,1,COUNTIF(D452:N452,"●"))</f>
        <v>0</v>
      </c>
    </row>
    <row r="453" spans="1:15" x14ac:dyDescent="0.15">
      <c r="A453">
        <f t="shared" ref="A453:A516" si="24">IF(B453=1,A452+1,A452)</f>
        <v>2017</v>
      </c>
      <c r="B453">
        <v>10</v>
      </c>
      <c r="C453">
        <f t="shared" si="22"/>
        <v>201710</v>
      </c>
      <c r="D453" s="10" t="str">
        <f>IF(AND($C453&gt;=職務経歴書!O$2,$C453&lt;=職務経歴書!O$3),"●","")</f>
        <v/>
      </c>
      <c r="E453" s="10" t="str">
        <f>IF(AND($C453&gt;=職務経歴書!P$2,$C453&lt;=職務経歴書!P$3),"●","")</f>
        <v/>
      </c>
      <c r="F453" s="10" t="str">
        <f>IF(AND($C453&gt;=職務経歴書!Q$2,$C453&lt;=職務経歴書!Q$3),"●","")</f>
        <v/>
      </c>
      <c r="G453" s="10" t="str">
        <f>IF(AND($C453&gt;=職務経歴書!R$2,$C453&lt;=職務経歴書!R$3),"●","")</f>
        <v/>
      </c>
      <c r="H453" s="10" t="str">
        <f>IF(AND($C453&gt;=職務経歴書!S$2,$C453&lt;=職務経歴書!S$3),"●","")</f>
        <v/>
      </c>
      <c r="I453" s="10" t="str">
        <f>IF(AND($C453&gt;=職務経歴書!T$2,$C453&lt;=職務経歴書!T$3),"●","")</f>
        <v/>
      </c>
      <c r="J453" s="10" t="str">
        <f>IF(AND($C453&gt;=職務経歴書!U$2,$C453&lt;=職務経歴書!U$3),"●","")</f>
        <v/>
      </c>
      <c r="K453" s="10" t="str">
        <f>IF(AND($C453&gt;=職務経歴書!V$2,$C453&lt;=職務経歴書!V$3),"●","")</f>
        <v/>
      </c>
      <c r="L453" s="10" t="str">
        <f>IF(AND($C453&gt;=職務経歴書!W$2,$C453&lt;=職務経歴書!W$3),"●","")</f>
        <v/>
      </c>
      <c r="M453" s="10" t="str">
        <f>IF(AND($C453&gt;=職務経歴書!X$2,$C453&lt;=職務経歴書!X$3),"●","")</f>
        <v/>
      </c>
      <c r="N453" s="10" t="str">
        <f>IF(AND($C453&gt;=職務経歴書!Y$2,$C453&lt;=職務経歴書!Y$3),"●","")</f>
        <v/>
      </c>
      <c r="O453" s="12">
        <f t="shared" si="23"/>
        <v>0</v>
      </c>
    </row>
    <row r="454" spans="1:15" x14ac:dyDescent="0.15">
      <c r="A454">
        <f t="shared" si="24"/>
        <v>2017</v>
      </c>
      <c r="B454">
        <v>11</v>
      </c>
      <c r="C454">
        <f t="shared" si="22"/>
        <v>201711</v>
      </c>
      <c r="D454" s="10" t="str">
        <f>IF(AND($C454&gt;=職務経歴書!O$2,$C454&lt;=職務経歴書!O$3),"●","")</f>
        <v/>
      </c>
      <c r="E454" s="10" t="str">
        <f>IF(AND($C454&gt;=職務経歴書!P$2,$C454&lt;=職務経歴書!P$3),"●","")</f>
        <v/>
      </c>
      <c r="F454" s="10" t="str">
        <f>IF(AND($C454&gt;=職務経歴書!Q$2,$C454&lt;=職務経歴書!Q$3),"●","")</f>
        <v/>
      </c>
      <c r="G454" s="10" t="str">
        <f>IF(AND($C454&gt;=職務経歴書!R$2,$C454&lt;=職務経歴書!R$3),"●","")</f>
        <v/>
      </c>
      <c r="H454" s="10" t="str">
        <f>IF(AND($C454&gt;=職務経歴書!S$2,$C454&lt;=職務経歴書!S$3),"●","")</f>
        <v/>
      </c>
      <c r="I454" s="10" t="str">
        <f>IF(AND($C454&gt;=職務経歴書!T$2,$C454&lt;=職務経歴書!T$3),"●","")</f>
        <v/>
      </c>
      <c r="J454" s="10" t="str">
        <f>IF(AND($C454&gt;=職務経歴書!U$2,$C454&lt;=職務経歴書!U$3),"●","")</f>
        <v/>
      </c>
      <c r="K454" s="10" t="str">
        <f>IF(AND($C454&gt;=職務経歴書!V$2,$C454&lt;=職務経歴書!V$3),"●","")</f>
        <v/>
      </c>
      <c r="L454" s="10" t="str">
        <f>IF(AND($C454&gt;=職務経歴書!W$2,$C454&lt;=職務経歴書!W$3),"●","")</f>
        <v/>
      </c>
      <c r="M454" s="10" t="str">
        <f>IF(AND($C454&gt;=職務経歴書!X$2,$C454&lt;=職務経歴書!X$3),"●","")</f>
        <v/>
      </c>
      <c r="N454" s="10" t="str">
        <f>IF(AND($C454&gt;=職務経歴書!Y$2,$C454&lt;=職務経歴書!Y$3),"●","")</f>
        <v/>
      </c>
      <c r="O454" s="12">
        <f t="shared" si="23"/>
        <v>0</v>
      </c>
    </row>
    <row r="455" spans="1:15" x14ac:dyDescent="0.15">
      <c r="A455">
        <f t="shared" si="24"/>
        <v>2017</v>
      </c>
      <c r="B455">
        <v>12</v>
      </c>
      <c r="C455">
        <f t="shared" si="22"/>
        <v>201712</v>
      </c>
      <c r="D455" s="10" t="str">
        <f>IF(AND($C455&gt;=職務経歴書!O$2,$C455&lt;=職務経歴書!O$3),"●","")</f>
        <v/>
      </c>
      <c r="E455" s="10" t="str">
        <f>IF(AND($C455&gt;=職務経歴書!P$2,$C455&lt;=職務経歴書!P$3),"●","")</f>
        <v/>
      </c>
      <c r="F455" s="10" t="str">
        <f>IF(AND($C455&gt;=職務経歴書!Q$2,$C455&lt;=職務経歴書!Q$3),"●","")</f>
        <v/>
      </c>
      <c r="G455" s="10" t="str">
        <f>IF(AND($C455&gt;=職務経歴書!R$2,$C455&lt;=職務経歴書!R$3),"●","")</f>
        <v/>
      </c>
      <c r="H455" s="10" t="str">
        <f>IF(AND($C455&gt;=職務経歴書!S$2,$C455&lt;=職務経歴書!S$3),"●","")</f>
        <v/>
      </c>
      <c r="I455" s="10" t="str">
        <f>IF(AND($C455&gt;=職務経歴書!T$2,$C455&lt;=職務経歴書!T$3),"●","")</f>
        <v/>
      </c>
      <c r="J455" s="10" t="str">
        <f>IF(AND($C455&gt;=職務経歴書!U$2,$C455&lt;=職務経歴書!U$3),"●","")</f>
        <v/>
      </c>
      <c r="K455" s="10" t="str">
        <f>IF(AND($C455&gt;=職務経歴書!V$2,$C455&lt;=職務経歴書!V$3),"●","")</f>
        <v/>
      </c>
      <c r="L455" s="10" t="str">
        <f>IF(AND($C455&gt;=職務経歴書!W$2,$C455&lt;=職務経歴書!W$3),"●","")</f>
        <v/>
      </c>
      <c r="M455" s="10" t="str">
        <f>IF(AND($C455&gt;=職務経歴書!X$2,$C455&lt;=職務経歴書!X$3),"●","")</f>
        <v/>
      </c>
      <c r="N455" s="10" t="str">
        <f>IF(AND($C455&gt;=職務経歴書!Y$2,$C455&lt;=職務経歴書!Y$3),"●","")</f>
        <v/>
      </c>
      <c r="O455" s="12">
        <f t="shared" si="23"/>
        <v>0</v>
      </c>
    </row>
    <row r="456" spans="1:15" x14ac:dyDescent="0.15">
      <c r="A456">
        <f t="shared" si="24"/>
        <v>2018</v>
      </c>
      <c r="B456">
        <v>1</v>
      </c>
      <c r="C456">
        <f t="shared" si="22"/>
        <v>201801</v>
      </c>
      <c r="D456" s="10" t="str">
        <f>IF(AND($C456&gt;=職務経歴書!O$2,$C456&lt;=職務経歴書!O$3),"●","")</f>
        <v/>
      </c>
      <c r="E456" s="10" t="str">
        <f>IF(AND($C456&gt;=職務経歴書!P$2,$C456&lt;=職務経歴書!P$3),"●","")</f>
        <v/>
      </c>
      <c r="F456" s="10" t="str">
        <f>IF(AND($C456&gt;=職務経歴書!Q$2,$C456&lt;=職務経歴書!Q$3),"●","")</f>
        <v/>
      </c>
      <c r="G456" s="10" t="str">
        <f>IF(AND($C456&gt;=職務経歴書!R$2,$C456&lt;=職務経歴書!R$3),"●","")</f>
        <v/>
      </c>
      <c r="H456" s="10" t="str">
        <f>IF(AND($C456&gt;=職務経歴書!S$2,$C456&lt;=職務経歴書!S$3),"●","")</f>
        <v/>
      </c>
      <c r="I456" s="10" t="str">
        <f>IF(AND($C456&gt;=職務経歴書!T$2,$C456&lt;=職務経歴書!T$3),"●","")</f>
        <v/>
      </c>
      <c r="J456" s="10" t="str">
        <f>IF(AND($C456&gt;=職務経歴書!U$2,$C456&lt;=職務経歴書!U$3),"●","")</f>
        <v/>
      </c>
      <c r="K456" s="10" t="str">
        <f>IF(AND($C456&gt;=職務経歴書!V$2,$C456&lt;=職務経歴書!V$3),"●","")</f>
        <v/>
      </c>
      <c r="L456" s="10" t="str">
        <f>IF(AND($C456&gt;=職務経歴書!W$2,$C456&lt;=職務経歴書!W$3),"●","")</f>
        <v/>
      </c>
      <c r="M456" s="10" t="str">
        <f>IF(AND($C456&gt;=職務経歴書!X$2,$C456&lt;=職務経歴書!X$3),"●","")</f>
        <v/>
      </c>
      <c r="N456" s="10" t="str">
        <f>IF(AND($C456&gt;=職務経歴書!Y$2,$C456&lt;=職務経歴書!Y$3),"●","")</f>
        <v/>
      </c>
      <c r="O456" s="12">
        <f t="shared" si="23"/>
        <v>0</v>
      </c>
    </row>
    <row r="457" spans="1:15" x14ac:dyDescent="0.15">
      <c r="A457">
        <f t="shared" si="24"/>
        <v>2018</v>
      </c>
      <c r="B457">
        <v>2</v>
      </c>
      <c r="C457">
        <f t="shared" si="22"/>
        <v>201802</v>
      </c>
      <c r="D457" s="10" t="str">
        <f>IF(AND($C457&gt;=職務経歴書!O$2,$C457&lt;=職務経歴書!O$3),"●","")</f>
        <v/>
      </c>
      <c r="E457" s="10" t="str">
        <f>IF(AND($C457&gt;=職務経歴書!P$2,$C457&lt;=職務経歴書!P$3),"●","")</f>
        <v/>
      </c>
      <c r="F457" s="10" t="str">
        <f>IF(AND($C457&gt;=職務経歴書!Q$2,$C457&lt;=職務経歴書!Q$3),"●","")</f>
        <v/>
      </c>
      <c r="G457" s="10" t="str">
        <f>IF(AND($C457&gt;=職務経歴書!R$2,$C457&lt;=職務経歴書!R$3),"●","")</f>
        <v/>
      </c>
      <c r="H457" s="10" t="str">
        <f>IF(AND($C457&gt;=職務経歴書!S$2,$C457&lt;=職務経歴書!S$3),"●","")</f>
        <v/>
      </c>
      <c r="I457" s="10" t="str">
        <f>IF(AND($C457&gt;=職務経歴書!T$2,$C457&lt;=職務経歴書!T$3),"●","")</f>
        <v/>
      </c>
      <c r="J457" s="10" t="str">
        <f>IF(AND($C457&gt;=職務経歴書!U$2,$C457&lt;=職務経歴書!U$3),"●","")</f>
        <v/>
      </c>
      <c r="K457" s="10" t="str">
        <f>IF(AND($C457&gt;=職務経歴書!V$2,$C457&lt;=職務経歴書!V$3),"●","")</f>
        <v/>
      </c>
      <c r="L457" s="10" t="str">
        <f>IF(AND($C457&gt;=職務経歴書!W$2,$C457&lt;=職務経歴書!W$3),"●","")</f>
        <v/>
      </c>
      <c r="M457" s="10" t="str">
        <f>IF(AND($C457&gt;=職務経歴書!X$2,$C457&lt;=職務経歴書!X$3),"●","")</f>
        <v/>
      </c>
      <c r="N457" s="10" t="str">
        <f>IF(AND($C457&gt;=職務経歴書!Y$2,$C457&lt;=職務経歴書!Y$3),"●","")</f>
        <v/>
      </c>
      <c r="O457" s="12">
        <f t="shared" si="23"/>
        <v>0</v>
      </c>
    </row>
    <row r="458" spans="1:15" x14ac:dyDescent="0.15">
      <c r="A458">
        <f t="shared" si="24"/>
        <v>2018</v>
      </c>
      <c r="B458">
        <v>3</v>
      </c>
      <c r="C458">
        <f t="shared" si="22"/>
        <v>201803</v>
      </c>
      <c r="D458" s="10" t="str">
        <f>IF(AND($C458&gt;=職務経歴書!O$2,$C458&lt;=職務経歴書!O$3),"●","")</f>
        <v/>
      </c>
      <c r="E458" s="10" t="str">
        <f>IF(AND($C458&gt;=職務経歴書!P$2,$C458&lt;=職務経歴書!P$3),"●","")</f>
        <v/>
      </c>
      <c r="F458" s="10" t="str">
        <f>IF(AND($C458&gt;=職務経歴書!Q$2,$C458&lt;=職務経歴書!Q$3),"●","")</f>
        <v/>
      </c>
      <c r="G458" s="10" t="str">
        <f>IF(AND($C458&gt;=職務経歴書!R$2,$C458&lt;=職務経歴書!R$3),"●","")</f>
        <v/>
      </c>
      <c r="H458" s="10" t="str">
        <f>IF(AND($C458&gt;=職務経歴書!S$2,$C458&lt;=職務経歴書!S$3),"●","")</f>
        <v/>
      </c>
      <c r="I458" s="10" t="str">
        <f>IF(AND($C458&gt;=職務経歴書!T$2,$C458&lt;=職務経歴書!T$3),"●","")</f>
        <v/>
      </c>
      <c r="J458" s="10" t="str">
        <f>IF(AND($C458&gt;=職務経歴書!U$2,$C458&lt;=職務経歴書!U$3),"●","")</f>
        <v/>
      </c>
      <c r="K458" s="10" t="str">
        <f>IF(AND($C458&gt;=職務経歴書!V$2,$C458&lt;=職務経歴書!V$3),"●","")</f>
        <v/>
      </c>
      <c r="L458" s="10" t="str">
        <f>IF(AND($C458&gt;=職務経歴書!W$2,$C458&lt;=職務経歴書!W$3),"●","")</f>
        <v/>
      </c>
      <c r="M458" s="10" t="str">
        <f>IF(AND($C458&gt;=職務経歴書!X$2,$C458&lt;=職務経歴書!X$3),"●","")</f>
        <v/>
      </c>
      <c r="N458" s="10" t="str">
        <f>IF(AND($C458&gt;=職務経歴書!Y$2,$C458&lt;=職務経歴書!Y$3),"●","")</f>
        <v/>
      </c>
      <c r="O458" s="12">
        <f t="shared" si="23"/>
        <v>0</v>
      </c>
    </row>
    <row r="459" spans="1:15" x14ac:dyDescent="0.15">
      <c r="A459">
        <f t="shared" si="24"/>
        <v>2018</v>
      </c>
      <c r="B459">
        <v>4</v>
      </c>
      <c r="C459">
        <f t="shared" si="22"/>
        <v>201804</v>
      </c>
      <c r="D459" s="10" t="str">
        <f>IF(AND($C459&gt;=職務経歴書!O$2,$C459&lt;=職務経歴書!O$3),"●","")</f>
        <v/>
      </c>
      <c r="E459" s="10" t="str">
        <f>IF(AND($C459&gt;=職務経歴書!P$2,$C459&lt;=職務経歴書!P$3),"●","")</f>
        <v/>
      </c>
      <c r="F459" s="10" t="str">
        <f>IF(AND($C459&gt;=職務経歴書!Q$2,$C459&lt;=職務経歴書!Q$3),"●","")</f>
        <v/>
      </c>
      <c r="G459" s="10" t="str">
        <f>IF(AND($C459&gt;=職務経歴書!R$2,$C459&lt;=職務経歴書!R$3),"●","")</f>
        <v/>
      </c>
      <c r="H459" s="10" t="str">
        <f>IF(AND($C459&gt;=職務経歴書!S$2,$C459&lt;=職務経歴書!S$3),"●","")</f>
        <v/>
      </c>
      <c r="I459" s="10" t="str">
        <f>IF(AND($C459&gt;=職務経歴書!T$2,$C459&lt;=職務経歴書!T$3),"●","")</f>
        <v/>
      </c>
      <c r="J459" s="10" t="str">
        <f>IF(AND($C459&gt;=職務経歴書!U$2,$C459&lt;=職務経歴書!U$3),"●","")</f>
        <v/>
      </c>
      <c r="K459" s="10" t="str">
        <f>IF(AND($C459&gt;=職務経歴書!V$2,$C459&lt;=職務経歴書!V$3),"●","")</f>
        <v/>
      </c>
      <c r="L459" s="10" t="str">
        <f>IF(AND($C459&gt;=職務経歴書!W$2,$C459&lt;=職務経歴書!W$3),"●","")</f>
        <v/>
      </c>
      <c r="M459" s="10" t="str">
        <f>IF(AND($C459&gt;=職務経歴書!X$2,$C459&lt;=職務経歴書!X$3),"●","")</f>
        <v/>
      </c>
      <c r="N459" s="10" t="str">
        <f>IF(AND($C459&gt;=職務経歴書!Y$2,$C459&lt;=職務経歴書!Y$3),"●","")</f>
        <v/>
      </c>
      <c r="O459" s="12">
        <f t="shared" si="23"/>
        <v>0</v>
      </c>
    </row>
    <row r="460" spans="1:15" x14ac:dyDescent="0.15">
      <c r="A460">
        <f t="shared" si="24"/>
        <v>2018</v>
      </c>
      <c r="B460">
        <v>5</v>
      </c>
      <c r="C460">
        <f t="shared" si="22"/>
        <v>201805</v>
      </c>
      <c r="D460" s="10" t="str">
        <f>IF(AND($C460&gt;=職務経歴書!O$2,$C460&lt;=職務経歴書!O$3),"●","")</f>
        <v/>
      </c>
      <c r="E460" s="10" t="str">
        <f>IF(AND($C460&gt;=職務経歴書!P$2,$C460&lt;=職務経歴書!P$3),"●","")</f>
        <v/>
      </c>
      <c r="F460" s="10" t="str">
        <f>IF(AND($C460&gt;=職務経歴書!Q$2,$C460&lt;=職務経歴書!Q$3),"●","")</f>
        <v/>
      </c>
      <c r="G460" s="10" t="str">
        <f>IF(AND($C460&gt;=職務経歴書!R$2,$C460&lt;=職務経歴書!R$3),"●","")</f>
        <v/>
      </c>
      <c r="H460" s="10" t="str">
        <f>IF(AND($C460&gt;=職務経歴書!S$2,$C460&lt;=職務経歴書!S$3),"●","")</f>
        <v/>
      </c>
      <c r="I460" s="10" t="str">
        <f>IF(AND($C460&gt;=職務経歴書!T$2,$C460&lt;=職務経歴書!T$3),"●","")</f>
        <v/>
      </c>
      <c r="J460" s="10" t="str">
        <f>IF(AND($C460&gt;=職務経歴書!U$2,$C460&lt;=職務経歴書!U$3),"●","")</f>
        <v/>
      </c>
      <c r="K460" s="10" t="str">
        <f>IF(AND($C460&gt;=職務経歴書!V$2,$C460&lt;=職務経歴書!V$3),"●","")</f>
        <v/>
      </c>
      <c r="L460" s="10" t="str">
        <f>IF(AND($C460&gt;=職務経歴書!W$2,$C460&lt;=職務経歴書!W$3),"●","")</f>
        <v/>
      </c>
      <c r="M460" s="10" t="str">
        <f>IF(AND($C460&gt;=職務経歴書!X$2,$C460&lt;=職務経歴書!X$3),"●","")</f>
        <v/>
      </c>
      <c r="N460" s="10" t="str">
        <f>IF(AND($C460&gt;=職務経歴書!Y$2,$C460&lt;=職務経歴書!Y$3),"●","")</f>
        <v/>
      </c>
      <c r="O460" s="12">
        <f t="shared" si="23"/>
        <v>0</v>
      </c>
    </row>
    <row r="461" spans="1:15" x14ac:dyDescent="0.15">
      <c r="A461">
        <f t="shared" si="24"/>
        <v>2018</v>
      </c>
      <c r="B461">
        <v>6</v>
      </c>
      <c r="C461">
        <f t="shared" si="22"/>
        <v>201806</v>
      </c>
      <c r="D461" s="10" t="str">
        <f>IF(AND($C461&gt;=職務経歴書!O$2,$C461&lt;=職務経歴書!O$3),"●","")</f>
        <v/>
      </c>
      <c r="E461" s="10" t="str">
        <f>IF(AND($C461&gt;=職務経歴書!P$2,$C461&lt;=職務経歴書!P$3),"●","")</f>
        <v/>
      </c>
      <c r="F461" s="10" t="str">
        <f>IF(AND($C461&gt;=職務経歴書!Q$2,$C461&lt;=職務経歴書!Q$3),"●","")</f>
        <v/>
      </c>
      <c r="G461" s="10" t="str">
        <f>IF(AND($C461&gt;=職務経歴書!R$2,$C461&lt;=職務経歴書!R$3),"●","")</f>
        <v/>
      </c>
      <c r="H461" s="10" t="str">
        <f>IF(AND($C461&gt;=職務経歴書!S$2,$C461&lt;=職務経歴書!S$3),"●","")</f>
        <v/>
      </c>
      <c r="I461" s="10" t="str">
        <f>IF(AND($C461&gt;=職務経歴書!T$2,$C461&lt;=職務経歴書!T$3),"●","")</f>
        <v/>
      </c>
      <c r="J461" s="10" t="str">
        <f>IF(AND($C461&gt;=職務経歴書!U$2,$C461&lt;=職務経歴書!U$3),"●","")</f>
        <v/>
      </c>
      <c r="K461" s="10" t="str">
        <f>IF(AND($C461&gt;=職務経歴書!V$2,$C461&lt;=職務経歴書!V$3),"●","")</f>
        <v/>
      </c>
      <c r="L461" s="10" t="str">
        <f>IF(AND($C461&gt;=職務経歴書!W$2,$C461&lt;=職務経歴書!W$3),"●","")</f>
        <v/>
      </c>
      <c r="M461" s="10" t="str">
        <f>IF(AND($C461&gt;=職務経歴書!X$2,$C461&lt;=職務経歴書!X$3),"●","")</f>
        <v/>
      </c>
      <c r="N461" s="10" t="str">
        <f>IF(AND($C461&gt;=職務経歴書!Y$2,$C461&lt;=職務経歴書!Y$3),"●","")</f>
        <v/>
      </c>
      <c r="O461" s="12">
        <f t="shared" si="23"/>
        <v>0</v>
      </c>
    </row>
    <row r="462" spans="1:15" x14ac:dyDescent="0.15">
      <c r="A462">
        <f t="shared" si="24"/>
        <v>2018</v>
      </c>
      <c r="B462">
        <v>7</v>
      </c>
      <c r="C462">
        <f t="shared" si="22"/>
        <v>201807</v>
      </c>
      <c r="D462" s="10" t="str">
        <f>IF(AND($C462&gt;=職務経歴書!O$2,$C462&lt;=職務経歴書!O$3),"●","")</f>
        <v/>
      </c>
      <c r="E462" s="10" t="str">
        <f>IF(AND($C462&gt;=職務経歴書!P$2,$C462&lt;=職務経歴書!P$3),"●","")</f>
        <v/>
      </c>
      <c r="F462" s="10" t="str">
        <f>IF(AND($C462&gt;=職務経歴書!Q$2,$C462&lt;=職務経歴書!Q$3),"●","")</f>
        <v/>
      </c>
      <c r="G462" s="10" t="str">
        <f>IF(AND($C462&gt;=職務経歴書!R$2,$C462&lt;=職務経歴書!R$3),"●","")</f>
        <v/>
      </c>
      <c r="H462" s="10" t="str">
        <f>IF(AND($C462&gt;=職務経歴書!S$2,$C462&lt;=職務経歴書!S$3),"●","")</f>
        <v/>
      </c>
      <c r="I462" s="10" t="str">
        <f>IF(AND($C462&gt;=職務経歴書!T$2,$C462&lt;=職務経歴書!T$3),"●","")</f>
        <v/>
      </c>
      <c r="J462" s="10" t="str">
        <f>IF(AND($C462&gt;=職務経歴書!U$2,$C462&lt;=職務経歴書!U$3),"●","")</f>
        <v/>
      </c>
      <c r="K462" s="10" t="str">
        <f>IF(AND($C462&gt;=職務経歴書!V$2,$C462&lt;=職務経歴書!V$3),"●","")</f>
        <v/>
      </c>
      <c r="L462" s="10" t="str">
        <f>IF(AND($C462&gt;=職務経歴書!W$2,$C462&lt;=職務経歴書!W$3),"●","")</f>
        <v/>
      </c>
      <c r="M462" s="10" t="str">
        <f>IF(AND($C462&gt;=職務経歴書!X$2,$C462&lt;=職務経歴書!X$3),"●","")</f>
        <v/>
      </c>
      <c r="N462" s="10" t="str">
        <f>IF(AND($C462&gt;=職務経歴書!Y$2,$C462&lt;=職務経歴書!Y$3),"●","")</f>
        <v/>
      </c>
      <c r="O462" s="12">
        <f t="shared" si="23"/>
        <v>0</v>
      </c>
    </row>
    <row r="463" spans="1:15" x14ac:dyDescent="0.15">
      <c r="A463">
        <f t="shared" si="24"/>
        <v>2018</v>
      </c>
      <c r="B463">
        <v>8</v>
      </c>
      <c r="C463">
        <f t="shared" si="22"/>
        <v>201808</v>
      </c>
      <c r="D463" s="10" t="str">
        <f>IF(AND($C463&gt;=職務経歴書!O$2,$C463&lt;=職務経歴書!O$3),"●","")</f>
        <v/>
      </c>
      <c r="E463" s="10" t="str">
        <f>IF(AND($C463&gt;=職務経歴書!P$2,$C463&lt;=職務経歴書!P$3),"●","")</f>
        <v/>
      </c>
      <c r="F463" s="10" t="str">
        <f>IF(AND($C463&gt;=職務経歴書!Q$2,$C463&lt;=職務経歴書!Q$3),"●","")</f>
        <v/>
      </c>
      <c r="G463" s="10" t="str">
        <f>IF(AND($C463&gt;=職務経歴書!R$2,$C463&lt;=職務経歴書!R$3),"●","")</f>
        <v/>
      </c>
      <c r="H463" s="10" t="str">
        <f>IF(AND($C463&gt;=職務経歴書!S$2,$C463&lt;=職務経歴書!S$3),"●","")</f>
        <v/>
      </c>
      <c r="I463" s="10" t="str">
        <f>IF(AND($C463&gt;=職務経歴書!T$2,$C463&lt;=職務経歴書!T$3),"●","")</f>
        <v/>
      </c>
      <c r="J463" s="10" t="str">
        <f>IF(AND($C463&gt;=職務経歴書!U$2,$C463&lt;=職務経歴書!U$3),"●","")</f>
        <v/>
      </c>
      <c r="K463" s="10" t="str">
        <f>IF(AND($C463&gt;=職務経歴書!V$2,$C463&lt;=職務経歴書!V$3),"●","")</f>
        <v/>
      </c>
      <c r="L463" s="10" t="str">
        <f>IF(AND($C463&gt;=職務経歴書!W$2,$C463&lt;=職務経歴書!W$3),"●","")</f>
        <v/>
      </c>
      <c r="M463" s="10" t="str">
        <f>IF(AND($C463&gt;=職務経歴書!X$2,$C463&lt;=職務経歴書!X$3),"●","")</f>
        <v/>
      </c>
      <c r="N463" s="10" t="str">
        <f>IF(AND($C463&gt;=職務経歴書!Y$2,$C463&lt;=職務経歴書!Y$3),"●","")</f>
        <v/>
      </c>
      <c r="O463" s="12">
        <f t="shared" si="23"/>
        <v>0</v>
      </c>
    </row>
    <row r="464" spans="1:15" x14ac:dyDescent="0.15">
      <c r="A464">
        <f t="shared" si="24"/>
        <v>2018</v>
      </c>
      <c r="B464">
        <v>9</v>
      </c>
      <c r="C464">
        <f t="shared" si="22"/>
        <v>201809</v>
      </c>
      <c r="D464" s="10" t="str">
        <f>IF(AND($C464&gt;=職務経歴書!O$2,$C464&lt;=職務経歴書!O$3),"●","")</f>
        <v/>
      </c>
      <c r="E464" s="10" t="str">
        <f>IF(AND($C464&gt;=職務経歴書!P$2,$C464&lt;=職務経歴書!P$3),"●","")</f>
        <v/>
      </c>
      <c r="F464" s="10" t="str">
        <f>IF(AND($C464&gt;=職務経歴書!Q$2,$C464&lt;=職務経歴書!Q$3),"●","")</f>
        <v/>
      </c>
      <c r="G464" s="10" t="str">
        <f>IF(AND($C464&gt;=職務経歴書!R$2,$C464&lt;=職務経歴書!R$3),"●","")</f>
        <v/>
      </c>
      <c r="H464" s="10" t="str">
        <f>IF(AND($C464&gt;=職務経歴書!S$2,$C464&lt;=職務経歴書!S$3),"●","")</f>
        <v/>
      </c>
      <c r="I464" s="10" t="str">
        <f>IF(AND($C464&gt;=職務経歴書!T$2,$C464&lt;=職務経歴書!T$3),"●","")</f>
        <v/>
      </c>
      <c r="J464" s="10" t="str">
        <f>IF(AND($C464&gt;=職務経歴書!U$2,$C464&lt;=職務経歴書!U$3),"●","")</f>
        <v/>
      </c>
      <c r="K464" s="10" t="str">
        <f>IF(AND($C464&gt;=職務経歴書!V$2,$C464&lt;=職務経歴書!V$3),"●","")</f>
        <v/>
      </c>
      <c r="L464" s="10" t="str">
        <f>IF(AND($C464&gt;=職務経歴書!W$2,$C464&lt;=職務経歴書!W$3),"●","")</f>
        <v/>
      </c>
      <c r="M464" s="10" t="str">
        <f>IF(AND($C464&gt;=職務経歴書!X$2,$C464&lt;=職務経歴書!X$3),"●","")</f>
        <v/>
      </c>
      <c r="N464" s="10" t="str">
        <f>IF(AND($C464&gt;=職務経歴書!Y$2,$C464&lt;=職務経歴書!Y$3),"●","")</f>
        <v/>
      </c>
      <c r="O464" s="12">
        <f t="shared" si="23"/>
        <v>0</v>
      </c>
    </row>
    <row r="465" spans="1:15" x14ac:dyDescent="0.15">
      <c r="A465">
        <f t="shared" si="24"/>
        <v>2018</v>
      </c>
      <c r="B465">
        <v>10</v>
      </c>
      <c r="C465">
        <f t="shared" si="22"/>
        <v>201810</v>
      </c>
      <c r="D465" s="10" t="str">
        <f>IF(AND($C465&gt;=職務経歴書!O$2,$C465&lt;=職務経歴書!O$3),"●","")</f>
        <v/>
      </c>
      <c r="E465" s="10" t="str">
        <f>IF(AND($C465&gt;=職務経歴書!P$2,$C465&lt;=職務経歴書!P$3),"●","")</f>
        <v/>
      </c>
      <c r="F465" s="10" t="str">
        <f>IF(AND($C465&gt;=職務経歴書!Q$2,$C465&lt;=職務経歴書!Q$3),"●","")</f>
        <v/>
      </c>
      <c r="G465" s="10" t="str">
        <f>IF(AND($C465&gt;=職務経歴書!R$2,$C465&lt;=職務経歴書!R$3),"●","")</f>
        <v/>
      </c>
      <c r="H465" s="10" t="str">
        <f>IF(AND($C465&gt;=職務経歴書!S$2,$C465&lt;=職務経歴書!S$3),"●","")</f>
        <v/>
      </c>
      <c r="I465" s="10" t="str">
        <f>IF(AND($C465&gt;=職務経歴書!T$2,$C465&lt;=職務経歴書!T$3),"●","")</f>
        <v/>
      </c>
      <c r="J465" s="10" t="str">
        <f>IF(AND($C465&gt;=職務経歴書!U$2,$C465&lt;=職務経歴書!U$3),"●","")</f>
        <v/>
      </c>
      <c r="K465" s="10" t="str">
        <f>IF(AND($C465&gt;=職務経歴書!V$2,$C465&lt;=職務経歴書!V$3),"●","")</f>
        <v/>
      </c>
      <c r="L465" s="10" t="str">
        <f>IF(AND($C465&gt;=職務経歴書!W$2,$C465&lt;=職務経歴書!W$3),"●","")</f>
        <v/>
      </c>
      <c r="M465" s="10" t="str">
        <f>IF(AND($C465&gt;=職務経歴書!X$2,$C465&lt;=職務経歴書!X$3),"●","")</f>
        <v/>
      </c>
      <c r="N465" s="10" t="str">
        <f>IF(AND($C465&gt;=職務経歴書!Y$2,$C465&lt;=職務経歴書!Y$3),"●","")</f>
        <v/>
      </c>
      <c r="O465" s="12">
        <f t="shared" si="23"/>
        <v>0</v>
      </c>
    </row>
    <row r="466" spans="1:15" x14ac:dyDescent="0.15">
      <c r="A466">
        <f t="shared" si="24"/>
        <v>2018</v>
      </c>
      <c r="B466">
        <v>11</v>
      </c>
      <c r="C466">
        <f t="shared" si="22"/>
        <v>201811</v>
      </c>
      <c r="D466" s="10" t="str">
        <f>IF(AND($C466&gt;=職務経歴書!O$2,$C466&lt;=職務経歴書!O$3),"●","")</f>
        <v/>
      </c>
      <c r="E466" s="10" t="str">
        <f>IF(AND($C466&gt;=職務経歴書!P$2,$C466&lt;=職務経歴書!P$3),"●","")</f>
        <v/>
      </c>
      <c r="F466" s="10" t="str">
        <f>IF(AND($C466&gt;=職務経歴書!Q$2,$C466&lt;=職務経歴書!Q$3),"●","")</f>
        <v/>
      </c>
      <c r="G466" s="10" t="str">
        <f>IF(AND($C466&gt;=職務経歴書!R$2,$C466&lt;=職務経歴書!R$3),"●","")</f>
        <v/>
      </c>
      <c r="H466" s="10" t="str">
        <f>IF(AND($C466&gt;=職務経歴書!S$2,$C466&lt;=職務経歴書!S$3),"●","")</f>
        <v/>
      </c>
      <c r="I466" s="10" t="str">
        <f>IF(AND($C466&gt;=職務経歴書!T$2,$C466&lt;=職務経歴書!T$3),"●","")</f>
        <v/>
      </c>
      <c r="J466" s="10" t="str">
        <f>IF(AND($C466&gt;=職務経歴書!U$2,$C466&lt;=職務経歴書!U$3),"●","")</f>
        <v/>
      </c>
      <c r="K466" s="10" t="str">
        <f>IF(AND($C466&gt;=職務経歴書!V$2,$C466&lt;=職務経歴書!V$3),"●","")</f>
        <v/>
      </c>
      <c r="L466" s="10" t="str">
        <f>IF(AND($C466&gt;=職務経歴書!W$2,$C466&lt;=職務経歴書!W$3),"●","")</f>
        <v/>
      </c>
      <c r="M466" s="10" t="str">
        <f>IF(AND($C466&gt;=職務経歴書!X$2,$C466&lt;=職務経歴書!X$3),"●","")</f>
        <v/>
      </c>
      <c r="N466" s="10" t="str">
        <f>IF(AND($C466&gt;=職務経歴書!Y$2,$C466&lt;=職務経歴書!Y$3),"●","")</f>
        <v/>
      </c>
      <c r="O466" s="12">
        <f t="shared" si="23"/>
        <v>0</v>
      </c>
    </row>
    <row r="467" spans="1:15" x14ac:dyDescent="0.15">
      <c r="A467">
        <f t="shared" si="24"/>
        <v>2018</v>
      </c>
      <c r="B467">
        <v>12</v>
      </c>
      <c r="C467">
        <f t="shared" si="22"/>
        <v>201812</v>
      </c>
      <c r="D467" s="10" t="str">
        <f>IF(AND($C467&gt;=職務経歴書!O$2,$C467&lt;=職務経歴書!O$3),"●","")</f>
        <v/>
      </c>
      <c r="E467" s="10" t="str">
        <f>IF(AND($C467&gt;=職務経歴書!P$2,$C467&lt;=職務経歴書!P$3),"●","")</f>
        <v/>
      </c>
      <c r="F467" s="10" t="str">
        <f>IF(AND($C467&gt;=職務経歴書!Q$2,$C467&lt;=職務経歴書!Q$3),"●","")</f>
        <v/>
      </c>
      <c r="G467" s="10" t="str">
        <f>IF(AND($C467&gt;=職務経歴書!R$2,$C467&lt;=職務経歴書!R$3),"●","")</f>
        <v/>
      </c>
      <c r="H467" s="10" t="str">
        <f>IF(AND($C467&gt;=職務経歴書!S$2,$C467&lt;=職務経歴書!S$3),"●","")</f>
        <v/>
      </c>
      <c r="I467" s="10" t="str">
        <f>IF(AND($C467&gt;=職務経歴書!T$2,$C467&lt;=職務経歴書!T$3),"●","")</f>
        <v/>
      </c>
      <c r="J467" s="10" t="str">
        <f>IF(AND($C467&gt;=職務経歴書!U$2,$C467&lt;=職務経歴書!U$3),"●","")</f>
        <v/>
      </c>
      <c r="K467" s="10" t="str">
        <f>IF(AND($C467&gt;=職務経歴書!V$2,$C467&lt;=職務経歴書!V$3),"●","")</f>
        <v/>
      </c>
      <c r="L467" s="10" t="str">
        <f>IF(AND($C467&gt;=職務経歴書!W$2,$C467&lt;=職務経歴書!W$3),"●","")</f>
        <v/>
      </c>
      <c r="M467" s="10" t="str">
        <f>IF(AND($C467&gt;=職務経歴書!X$2,$C467&lt;=職務経歴書!X$3),"●","")</f>
        <v/>
      </c>
      <c r="N467" s="10" t="str">
        <f>IF(AND($C467&gt;=職務経歴書!Y$2,$C467&lt;=職務経歴書!Y$3),"●","")</f>
        <v/>
      </c>
      <c r="O467" s="12">
        <f t="shared" si="23"/>
        <v>0</v>
      </c>
    </row>
    <row r="468" spans="1:15" x14ac:dyDescent="0.15">
      <c r="A468">
        <f t="shared" si="24"/>
        <v>2019</v>
      </c>
      <c r="B468">
        <v>1</v>
      </c>
      <c r="C468">
        <f t="shared" si="22"/>
        <v>201901</v>
      </c>
      <c r="D468" s="10" t="str">
        <f>IF(AND($C468&gt;=職務経歴書!O$2,$C468&lt;=職務経歴書!O$3),"●","")</f>
        <v/>
      </c>
      <c r="E468" s="10" t="str">
        <f>IF(AND($C468&gt;=職務経歴書!P$2,$C468&lt;=職務経歴書!P$3),"●","")</f>
        <v/>
      </c>
      <c r="F468" s="10" t="str">
        <f>IF(AND($C468&gt;=職務経歴書!Q$2,$C468&lt;=職務経歴書!Q$3),"●","")</f>
        <v/>
      </c>
      <c r="G468" s="10" t="str">
        <f>IF(AND($C468&gt;=職務経歴書!R$2,$C468&lt;=職務経歴書!R$3),"●","")</f>
        <v/>
      </c>
      <c r="H468" s="10" t="str">
        <f>IF(AND($C468&gt;=職務経歴書!S$2,$C468&lt;=職務経歴書!S$3),"●","")</f>
        <v/>
      </c>
      <c r="I468" s="10" t="str">
        <f>IF(AND($C468&gt;=職務経歴書!T$2,$C468&lt;=職務経歴書!T$3),"●","")</f>
        <v/>
      </c>
      <c r="J468" s="10" t="str">
        <f>IF(AND($C468&gt;=職務経歴書!U$2,$C468&lt;=職務経歴書!U$3),"●","")</f>
        <v/>
      </c>
      <c r="K468" s="10" t="str">
        <f>IF(AND($C468&gt;=職務経歴書!V$2,$C468&lt;=職務経歴書!V$3),"●","")</f>
        <v/>
      </c>
      <c r="L468" s="10" t="str">
        <f>IF(AND($C468&gt;=職務経歴書!W$2,$C468&lt;=職務経歴書!W$3),"●","")</f>
        <v/>
      </c>
      <c r="M468" s="10" t="str">
        <f>IF(AND($C468&gt;=職務経歴書!X$2,$C468&lt;=職務経歴書!X$3),"●","")</f>
        <v/>
      </c>
      <c r="N468" s="10" t="str">
        <f>IF(AND($C468&gt;=職務経歴書!Y$2,$C468&lt;=職務経歴書!Y$3),"●","")</f>
        <v/>
      </c>
      <c r="O468" s="12">
        <f t="shared" si="23"/>
        <v>0</v>
      </c>
    </row>
    <row r="469" spans="1:15" x14ac:dyDescent="0.15">
      <c r="A469">
        <f t="shared" si="24"/>
        <v>2019</v>
      </c>
      <c r="B469">
        <v>2</v>
      </c>
      <c r="C469">
        <f t="shared" si="22"/>
        <v>201902</v>
      </c>
      <c r="D469" s="10" t="str">
        <f>IF(AND($C469&gt;=職務経歴書!O$2,$C469&lt;=職務経歴書!O$3),"●","")</f>
        <v/>
      </c>
      <c r="E469" s="10" t="str">
        <f>IF(AND($C469&gt;=職務経歴書!P$2,$C469&lt;=職務経歴書!P$3),"●","")</f>
        <v/>
      </c>
      <c r="F469" s="10" t="str">
        <f>IF(AND($C469&gt;=職務経歴書!Q$2,$C469&lt;=職務経歴書!Q$3),"●","")</f>
        <v/>
      </c>
      <c r="G469" s="10" t="str">
        <f>IF(AND($C469&gt;=職務経歴書!R$2,$C469&lt;=職務経歴書!R$3),"●","")</f>
        <v/>
      </c>
      <c r="H469" s="10" t="str">
        <f>IF(AND($C469&gt;=職務経歴書!S$2,$C469&lt;=職務経歴書!S$3),"●","")</f>
        <v/>
      </c>
      <c r="I469" s="10" t="str">
        <f>IF(AND($C469&gt;=職務経歴書!T$2,$C469&lt;=職務経歴書!T$3),"●","")</f>
        <v/>
      </c>
      <c r="J469" s="10" t="str">
        <f>IF(AND($C469&gt;=職務経歴書!U$2,$C469&lt;=職務経歴書!U$3),"●","")</f>
        <v/>
      </c>
      <c r="K469" s="10" t="str">
        <f>IF(AND($C469&gt;=職務経歴書!V$2,$C469&lt;=職務経歴書!V$3),"●","")</f>
        <v/>
      </c>
      <c r="L469" s="10" t="str">
        <f>IF(AND($C469&gt;=職務経歴書!W$2,$C469&lt;=職務経歴書!W$3),"●","")</f>
        <v/>
      </c>
      <c r="M469" s="10" t="str">
        <f>IF(AND($C469&gt;=職務経歴書!X$2,$C469&lt;=職務経歴書!X$3),"●","")</f>
        <v/>
      </c>
      <c r="N469" s="10" t="str">
        <f>IF(AND($C469&gt;=職務経歴書!Y$2,$C469&lt;=職務経歴書!Y$3),"●","")</f>
        <v/>
      </c>
      <c r="O469" s="12">
        <f t="shared" si="23"/>
        <v>0</v>
      </c>
    </row>
    <row r="470" spans="1:15" x14ac:dyDescent="0.15">
      <c r="A470">
        <f t="shared" si="24"/>
        <v>2019</v>
      </c>
      <c r="B470">
        <v>3</v>
      </c>
      <c r="C470">
        <f t="shared" si="22"/>
        <v>201903</v>
      </c>
      <c r="D470" s="10" t="str">
        <f>IF(AND($C470&gt;=職務経歴書!O$2,$C470&lt;=職務経歴書!O$3),"●","")</f>
        <v/>
      </c>
      <c r="E470" s="10" t="str">
        <f>IF(AND($C470&gt;=職務経歴書!P$2,$C470&lt;=職務経歴書!P$3),"●","")</f>
        <v/>
      </c>
      <c r="F470" s="10" t="str">
        <f>IF(AND($C470&gt;=職務経歴書!Q$2,$C470&lt;=職務経歴書!Q$3),"●","")</f>
        <v/>
      </c>
      <c r="G470" s="10" t="str">
        <f>IF(AND($C470&gt;=職務経歴書!R$2,$C470&lt;=職務経歴書!R$3),"●","")</f>
        <v/>
      </c>
      <c r="H470" s="10" t="str">
        <f>IF(AND($C470&gt;=職務経歴書!S$2,$C470&lt;=職務経歴書!S$3),"●","")</f>
        <v/>
      </c>
      <c r="I470" s="10" t="str">
        <f>IF(AND($C470&gt;=職務経歴書!T$2,$C470&lt;=職務経歴書!T$3),"●","")</f>
        <v/>
      </c>
      <c r="J470" s="10" t="str">
        <f>IF(AND($C470&gt;=職務経歴書!U$2,$C470&lt;=職務経歴書!U$3),"●","")</f>
        <v/>
      </c>
      <c r="K470" s="10" t="str">
        <f>IF(AND($C470&gt;=職務経歴書!V$2,$C470&lt;=職務経歴書!V$3),"●","")</f>
        <v/>
      </c>
      <c r="L470" s="10" t="str">
        <f>IF(AND($C470&gt;=職務経歴書!W$2,$C470&lt;=職務経歴書!W$3),"●","")</f>
        <v/>
      </c>
      <c r="M470" s="10" t="str">
        <f>IF(AND($C470&gt;=職務経歴書!X$2,$C470&lt;=職務経歴書!X$3),"●","")</f>
        <v/>
      </c>
      <c r="N470" s="10" t="str">
        <f>IF(AND($C470&gt;=職務経歴書!Y$2,$C470&lt;=職務経歴書!Y$3),"●","")</f>
        <v/>
      </c>
      <c r="O470" s="12">
        <f t="shared" si="23"/>
        <v>0</v>
      </c>
    </row>
    <row r="471" spans="1:15" x14ac:dyDescent="0.15">
      <c r="A471">
        <f t="shared" si="24"/>
        <v>2019</v>
      </c>
      <c r="B471">
        <v>4</v>
      </c>
      <c r="C471">
        <f t="shared" si="22"/>
        <v>201904</v>
      </c>
      <c r="D471" s="10" t="str">
        <f>IF(AND($C471&gt;=職務経歴書!O$2,$C471&lt;=職務経歴書!O$3),"●","")</f>
        <v/>
      </c>
      <c r="E471" s="10" t="str">
        <f>IF(AND($C471&gt;=職務経歴書!P$2,$C471&lt;=職務経歴書!P$3),"●","")</f>
        <v/>
      </c>
      <c r="F471" s="10" t="str">
        <f>IF(AND($C471&gt;=職務経歴書!Q$2,$C471&lt;=職務経歴書!Q$3),"●","")</f>
        <v/>
      </c>
      <c r="G471" s="10" t="str">
        <f>IF(AND($C471&gt;=職務経歴書!R$2,$C471&lt;=職務経歴書!R$3),"●","")</f>
        <v/>
      </c>
      <c r="H471" s="10" t="str">
        <f>IF(AND($C471&gt;=職務経歴書!S$2,$C471&lt;=職務経歴書!S$3),"●","")</f>
        <v/>
      </c>
      <c r="I471" s="10" t="str">
        <f>IF(AND($C471&gt;=職務経歴書!T$2,$C471&lt;=職務経歴書!T$3),"●","")</f>
        <v/>
      </c>
      <c r="J471" s="10" t="str">
        <f>IF(AND($C471&gt;=職務経歴書!U$2,$C471&lt;=職務経歴書!U$3),"●","")</f>
        <v/>
      </c>
      <c r="K471" s="10" t="str">
        <f>IF(AND($C471&gt;=職務経歴書!V$2,$C471&lt;=職務経歴書!V$3),"●","")</f>
        <v/>
      </c>
      <c r="L471" s="10" t="str">
        <f>IF(AND($C471&gt;=職務経歴書!W$2,$C471&lt;=職務経歴書!W$3),"●","")</f>
        <v/>
      </c>
      <c r="M471" s="10" t="str">
        <f>IF(AND($C471&gt;=職務経歴書!X$2,$C471&lt;=職務経歴書!X$3),"●","")</f>
        <v/>
      </c>
      <c r="N471" s="10" t="str">
        <f>IF(AND($C471&gt;=職務経歴書!Y$2,$C471&lt;=職務経歴書!Y$3),"●","")</f>
        <v/>
      </c>
      <c r="O471" s="12">
        <f t="shared" si="23"/>
        <v>0</v>
      </c>
    </row>
    <row r="472" spans="1:15" x14ac:dyDescent="0.15">
      <c r="A472">
        <f t="shared" si="24"/>
        <v>2019</v>
      </c>
      <c r="B472">
        <v>5</v>
      </c>
      <c r="C472">
        <f t="shared" si="22"/>
        <v>201905</v>
      </c>
      <c r="D472" s="10" t="str">
        <f>IF(AND($C472&gt;=職務経歴書!O$2,$C472&lt;=職務経歴書!O$3),"●","")</f>
        <v/>
      </c>
      <c r="E472" s="10" t="str">
        <f>IF(AND($C472&gt;=職務経歴書!P$2,$C472&lt;=職務経歴書!P$3),"●","")</f>
        <v/>
      </c>
      <c r="F472" s="10" t="str">
        <f>IF(AND($C472&gt;=職務経歴書!Q$2,$C472&lt;=職務経歴書!Q$3),"●","")</f>
        <v/>
      </c>
      <c r="G472" s="10" t="str">
        <f>IF(AND($C472&gt;=職務経歴書!R$2,$C472&lt;=職務経歴書!R$3),"●","")</f>
        <v/>
      </c>
      <c r="H472" s="10" t="str">
        <f>IF(AND($C472&gt;=職務経歴書!S$2,$C472&lt;=職務経歴書!S$3),"●","")</f>
        <v/>
      </c>
      <c r="I472" s="10" t="str">
        <f>IF(AND($C472&gt;=職務経歴書!T$2,$C472&lt;=職務経歴書!T$3),"●","")</f>
        <v/>
      </c>
      <c r="J472" s="10" t="str">
        <f>IF(AND($C472&gt;=職務経歴書!U$2,$C472&lt;=職務経歴書!U$3),"●","")</f>
        <v/>
      </c>
      <c r="K472" s="10" t="str">
        <f>IF(AND($C472&gt;=職務経歴書!V$2,$C472&lt;=職務経歴書!V$3),"●","")</f>
        <v/>
      </c>
      <c r="L472" s="10" t="str">
        <f>IF(AND($C472&gt;=職務経歴書!W$2,$C472&lt;=職務経歴書!W$3),"●","")</f>
        <v/>
      </c>
      <c r="M472" s="10" t="str">
        <f>IF(AND($C472&gt;=職務経歴書!X$2,$C472&lt;=職務経歴書!X$3),"●","")</f>
        <v/>
      </c>
      <c r="N472" s="10" t="str">
        <f>IF(AND($C472&gt;=職務経歴書!Y$2,$C472&lt;=職務経歴書!Y$3),"●","")</f>
        <v/>
      </c>
      <c r="O472" s="12">
        <f t="shared" si="23"/>
        <v>0</v>
      </c>
    </row>
    <row r="473" spans="1:15" x14ac:dyDescent="0.15">
      <c r="A473">
        <f t="shared" si="24"/>
        <v>2019</v>
      </c>
      <c r="B473">
        <v>6</v>
      </c>
      <c r="C473">
        <f t="shared" si="22"/>
        <v>201906</v>
      </c>
      <c r="D473" s="10" t="str">
        <f>IF(AND($C473&gt;=職務経歴書!O$2,$C473&lt;=職務経歴書!O$3),"●","")</f>
        <v/>
      </c>
      <c r="E473" s="10" t="str">
        <f>IF(AND($C473&gt;=職務経歴書!P$2,$C473&lt;=職務経歴書!P$3),"●","")</f>
        <v/>
      </c>
      <c r="F473" s="10" t="str">
        <f>IF(AND($C473&gt;=職務経歴書!Q$2,$C473&lt;=職務経歴書!Q$3),"●","")</f>
        <v/>
      </c>
      <c r="G473" s="10" t="str">
        <f>IF(AND($C473&gt;=職務経歴書!R$2,$C473&lt;=職務経歴書!R$3),"●","")</f>
        <v/>
      </c>
      <c r="H473" s="10" t="str">
        <f>IF(AND($C473&gt;=職務経歴書!S$2,$C473&lt;=職務経歴書!S$3),"●","")</f>
        <v/>
      </c>
      <c r="I473" s="10" t="str">
        <f>IF(AND($C473&gt;=職務経歴書!T$2,$C473&lt;=職務経歴書!T$3),"●","")</f>
        <v/>
      </c>
      <c r="J473" s="10" t="str">
        <f>IF(AND($C473&gt;=職務経歴書!U$2,$C473&lt;=職務経歴書!U$3),"●","")</f>
        <v/>
      </c>
      <c r="K473" s="10" t="str">
        <f>IF(AND($C473&gt;=職務経歴書!V$2,$C473&lt;=職務経歴書!V$3),"●","")</f>
        <v/>
      </c>
      <c r="L473" s="10" t="str">
        <f>IF(AND($C473&gt;=職務経歴書!W$2,$C473&lt;=職務経歴書!W$3),"●","")</f>
        <v/>
      </c>
      <c r="M473" s="10" t="str">
        <f>IF(AND($C473&gt;=職務経歴書!X$2,$C473&lt;=職務経歴書!X$3),"●","")</f>
        <v/>
      </c>
      <c r="N473" s="10" t="str">
        <f>IF(AND($C473&gt;=職務経歴書!Y$2,$C473&lt;=職務経歴書!Y$3),"●","")</f>
        <v/>
      </c>
      <c r="O473" s="12">
        <f t="shared" si="23"/>
        <v>0</v>
      </c>
    </row>
    <row r="474" spans="1:15" x14ac:dyDescent="0.15">
      <c r="A474">
        <f t="shared" si="24"/>
        <v>2019</v>
      </c>
      <c r="B474">
        <v>7</v>
      </c>
      <c r="C474">
        <f t="shared" si="22"/>
        <v>201907</v>
      </c>
      <c r="D474" s="10" t="str">
        <f>IF(AND($C474&gt;=職務経歴書!O$2,$C474&lt;=職務経歴書!O$3),"●","")</f>
        <v/>
      </c>
      <c r="E474" s="10" t="str">
        <f>IF(AND($C474&gt;=職務経歴書!P$2,$C474&lt;=職務経歴書!P$3),"●","")</f>
        <v/>
      </c>
      <c r="F474" s="10" t="str">
        <f>IF(AND($C474&gt;=職務経歴書!Q$2,$C474&lt;=職務経歴書!Q$3),"●","")</f>
        <v/>
      </c>
      <c r="G474" s="10" t="str">
        <f>IF(AND($C474&gt;=職務経歴書!R$2,$C474&lt;=職務経歴書!R$3),"●","")</f>
        <v/>
      </c>
      <c r="H474" s="10" t="str">
        <f>IF(AND($C474&gt;=職務経歴書!S$2,$C474&lt;=職務経歴書!S$3),"●","")</f>
        <v/>
      </c>
      <c r="I474" s="10" t="str">
        <f>IF(AND($C474&gt;=職務経歴書!T$2,$C474&lt;=職務経歴書!T$3),"●","")</f>
        <v/>
      </c>
      <c r="J474" s="10" t="str">
        <f>IF(AND($C474&gt;=職務経歴書!U$2,$C474&lt;=職務経歴書!U$3),"●","")</f>
        <v/>
      </c>
      <c r="K474" s="10" t="str">
        <f>IF(AND($C474&gt;=職務経歴書!V$2,$C474&lt;=職務経歴書!V$3),"●","")</f>
        <v/>
      </c>
      <c r="L474" s="10" t="str">
        <f>IF(AND($C474&gt;=職務経歴書!W$2,$C474&lt;=職務経歴書!W$3),"●","")</f>
        <v/>
      </c>
      <c r="M474" s="10" t="str">
        <f>IF(AND($C474&gt;=職務経歴書!X$2,$C474&lt;=職務経歴書!X$3),"●","")</f>
        <v/>
      </c>
      <c r="N474" s="10" t="str">
        <f>IF(AND($C474&gt;=職務経歴書!Y$2,$C474&lt;=職務経歴書!Y$3),"●","")</f>
        <v/>
      </c>
      <c r="O474" s="12">
        <f t="shared" si="23"/>
        <v>0</v>
      </c>
    </row>
    <row r="475" spans="1:15" x14ac:dyDescent="0.15">
      <c r="A475">
        <f t="shared" si="24"/>
        <v>2019</v>
      </c>
      <c r="B475">
        <v>8</v>
      </c>
      <c r="C475">
        <f t="shared" si="22"/>
        <v>201908</v>
      </c>
      <c r="D475" s="10" t="str">
        <f>IF(AND($C475&gt;=職務経歴書!O$2,$C475&lt;=職務経歴書!O$3),"●","")</f>
        <v/>
      </c>
      <c r="E475" s="10" t="str">
        <f>IF(AND($C475&gt;=職務経歴書!P$2,$C475&lt;=職務経歴書!P$3),"●","")</f>
        <v/>
      </c>
      <c r="F475" s="10" t="str">
        <f>IF(AND($C475&gt;=職務経歴書!Q$2,$C475&lt;=職務経歴書!Q$3),"●","")</f>
        <v/>
      </c>
      <c r="G475" s="10" t="str">
        <f>IF(AND($C475&gt;=職務経歴書!R$2,$C475&lt;=職務経歴書!R$3),"●","")</f>
        <v/>
      </c>
      <c r="H475" s="10" t="str">
        <f>IF(AND($C475&gt;=職務経歴書!S$2,$C475&lt;=職務経歴書!S$3),"●","")</f>
        <v/>
      </c>
      <c r="I475" s="10" t="str">
        <f>IF(AND($C475&gt;=職務経歴書!T$2,$C475&lt;=職務経歴書!T$3),"●","")</f>
        <v/>
      </c>
      <c r="J475" s="10" t="str">
        <f>IF(AND($C475&gt;=職務経歴書!U$2,$C475&lt;=職務経歴書!U$3),"●","")</f>
        <v/>
      </c>
      <c r="K475" s="10" t="str">
        <f>IF(AND($C475&gt;=職務経歴書!V$2,$C475&lt;=職務経歴書!V$3),"●","")</f>
        <v/>
      </c>
      <c r="L475" s="10" t="str">
        <f>IF(AND($C475&gt;=職務経歴書!W$2,$C475&lt;=職務経歴書!W$3),"●","")</f>
        <v/>
      </c>
      <c r="M475" s="10" t="str">
        <f>IF(AND($C475&gt;=職務経歴書!X$2,$C475&lt;=職務経歴書!X$3),"●","")</f>
        <v/>
      </c>
      <c r="N475" s="10" t="str">
        <f>IF(AND($C475&gt;=職務経歴書!Y$2,$C475&lt;=職務経歴書!Y$3),"●","")</f>
        <v/>
      </c>
      <c r="O475" s="12">
        <f t="shared" si="23"/>
        <v>0</v>
      </c>
    </row>
    <row r="476" spans="1:15" x14ac:dyDescent="0.15">
      <c r="A476">
        <f t="shared" si="24"/>
        <v>2019</v>
      </c>
      <c r="B476">
        <v>9</v>
      </c>
      <c r="C476">
        <f t="shared" si="22"/>
        <v>201909</v>
      </c>
      <c r="D476" s="10" t="str">
        <f>IF(AND($C476&gt;=職務経歴書!O$2,$C476&lt;=職務経歴書!O$3),"●","")</f>
        <v/>
      </c>
      <c r="E476" s="10" t="str">
        <f>IF(AND($C476&gt;=職務経歴書!P$2,$C476&lt;=職務経歴書!P$3),"●","")</f>
        <v/>
      </c>
      <c r="F476" s="10" t="str">
        <f>IF(AND($C476&gt;=職務経歴書!Q$2,$C476&lt;=職務経歴書!Q$3),"●","")</f>
        <v/>
      </c>
      <c r="G476" s="10" t="str">
        <f>IF(AND($C476&gt;=職務経歴書!R$2,$C476&lt;=職務経歴書!R$3),"●","")</f>
        <v/>
      </c>
      <c r="H476" s="10" t="str">
        <f>IF(AND($C476&gt;=職務経歴書!S$2,$C476&lt;=職務経歴書!S$3),"●","")</f>
        <v/>
      </c>
      <c r="I476" s="10" t="str">
        <f>IF(AND($C476&gt;=職務経歴書!T$2,$C476&lt;=職務経歴書!T$3),"●","")</f>
        <v/>
      </c>
      <c r="J476" s="10" t="str">
        <f>IF(AND($C476&gt;=職務経歴書!U$2,$C476&lt;=職務経歴書!U$3),"●","")</f>
        <v/>
      </c>
      <c r="K476" s="10" t="str">
        <f>IF(AND($C476&gt;=職務経歴書!V$2,$C476&lt;=職務経歴書!V$3),"●","")</f>
        <v/>
      </c>
      <c r="L476" s="10" t="str">
        <f>IF(AND($C476&gt;=職務経歴書!W$2,$C476&lt;=職務経歴書!W$3),"●","")</f>
        <v/>
      </c>
      <c r="M476" s="10" t="str">
        <f>IF(AND($C476&gt;=職務経歴書!X$2,$C476&lt;=職務経歴書!X$3),"●","")</f>
        <v/>
      </c>
      <c r="N476" s="10" t="str">
        <f>IF(AND($C476&gt;=職務経歴書!Y$2,$C476&lt;=職務経歴書!Y$3),"●","")</f>
        <v/>
      </c>
      <c r="O476" s="12">
        <f t="shared" si="23"/>
        <v>0</v>
      </c>
    </row>
    <row r="477" spans="1:15" x14ac:dyDescent="0.15">
      <c r="A477">
        <f t="shared" si="24"/>
        <v>2019</v>
      </c>
      <c r="B477">
        <v>10</v>
      </c>
      <c r="C477">
        <f t="shared" si="22"/>
        <v>201910</v>
      </c>
      <c r="D477" s="10" t="str">
        <f>IF(AND($C477&gt;=職務経歴書!O$2,$C477&lt;=職務経歴書!O$3),"●","")</f>
        <v/>
      </c>
      <c r="E477" s="10" t="str">
        <f>IF(AND($C477&gt;=職務経歴書!P$2,$C477&lt;=職務経歴書!P$3),"●","")</f>
        <v/>
      </c>
      <c r="F477" s="10" t="str">
        <f>IF(AND($C477&gt;=職務経歴書!Q$2,$C477&lt;=職務経歴書!Q$3),"●","")</f>
        <v/>
      </c>
      <c r="G477" s="10" t="str">
        <f>IF(AND($C477&gt;=職務経歴書!R$2,$C477&lt;=職務経歴書!R$3),"●","")</f>
        <v/>
      </c>
      <c r="H477" s="10" t="str">
        <f>IF(AND($C477&gt;=職務経歴書!S$2,$C477&lt;=職務経歴書!S$3),"●","")</f>
        <v/>
      </c>
      <c r="I477" s="10" t="str">
        <f>IF(AND($C477&gt;=職務経歴書!T$2,$C477&lt;=職務経歴書!T$3),"●","")</f>
        <v/>
      </c>
      <c r="J477" s="10" t="str">
        <f>IF(AND($C477&gt;=職務経歴書!U$2,$C477&lt;=職務経歴書!U$3),"●","")</f>
        <v/>
      </c>
      <c r="K477" s="10" t="str">
        <f>IF(AND($C477&gt;=職務経歴書!V$2,$C477&lt;=職務経歴書!V$3),"●","")</f>
        <v/>
      </c>
      <c r="L477" s="10" t="str">
        <f>IF(AND($C477&gt;=職務経歴書!W$2,$C477&lt;=職務経歴書!W$3),"●","")</f>
        <v/>
      </c>
      <c r="M477" s="10" t="str">
        <f>IF(AND($C477&gt;=職務経歴書!X$2,$C477&lt;=職務経歴書!X$3),"●","")</f>
        <v/>
      </c>
      <c r="N477" s="10" t="str">
        <f>IF(AND($C477&gt;=職務経歴書!Y$2,$C477&lt;=職務経歴書!Y$3),"●","")</f>
        <v/>
      </c>
      <c r="O477" s="12">
        <f t="shared" si="23"/>
        <v>0</v>
      </c>
    </row>
    <row r="478" spans="1:15" x14ac:dyDescent="0.15">
      <c r="A478">
        <f t="shared" si="24"/>
        <v>2019</v>
      </c>
      <c r="B478">
        <v>11</v>
      </c>
      <c r="C478">
        <f t="shared" si="22"/>
        <v>201911</v>
      </c>
      <c r="D478" s="10" t="str">
        <f>IF(AND($C478&gt;=職務経歴書!O$2,$C478&lt;=職務経歴書!O$3),"●","")</f>
        <v/>
      </c>
      <c r="E478" s="10" t="str">
        <f>IF(AND($C478&gt;=職務経歴書!P$2,$C478&lt;=職務経歴書!P$3),"●","")</f>
        <v/>
      </c>
      <c r="F478" s="10" t="str">
        <f>IF(AND($C478&gt;=職務経歴書!Q$2,$C478&lt;=職務経歴書!Q$3),"●","")</f>
        <v/>
      </c>
      <c r="G478" s="10" t="str">
        <f>IF(AND($C478&gt;=職務経歴書!R$2,$C478&lt;=職務経歴書!R$3),"●","")</f>
        <v/>
      </c>
      <c r="H478" s="10" t="str">
        <f>IF(AND($C478&gt;=職務経歴書!S$2,$C478&lt;=職務経歴書!S$3),"●","")</f>
        <v/>
      </c>
      <c r="I478" s="10" t="str">
        <f>IF(AND($C478&gt;=職務経歴書!T$2,$C478&lt;=職務経歴書!T$3),"●","")</f>
        <v/>
      </c>
      <c r="J478" s="10" t="str">
        <f>IF(AND($C478&gt;=職務経歴書!U$2,$C478&lt;=職務経歴書!U$3),"●","")</f>
        <v/>
      </c>
      <c r="K478" s="10" t="str">
        <f>IF(AND($C478&gt;=職務経歴書!V$2,$C478&lt;=職務経歴書!V$3),"●","")</f>
        <v/>
      </c>
      <c r="L478" s="10" t="str">
        <f>IF(AND($C478&gt;=職務経歴書!W$2,$C478&lt;=職務経歴書!W$3),"●","")</f>
        <v/>
      </c>
      <c r="M478" s="10" t="str">
        <f>IF(AND($C478&gt;=職務経歴書!X$2,$C478&lt;=職務経歴書!X$3),"●","")</f>
        <v/>
      </c>
      <c r="N478" s="10" t="str">
        <f>IF(AND($C478&gt;=職務経歴書!Y$2,$C478&lt;=職務経歴書!Y$3),"●","")</f>
        <v/>
      </c>
      <c r="O478" s="12">
        <f t="shared" si="23"/>
        <v>0</v>
      </c>
    </row>
    <row r="479" spans="1:15" x14ac:dyDescent="0.15">
      <c r="A479">
        <f t="shared" si="24"/>
        <v>2019</v>
      </c>
      <c r="B479">
        <v>12</v>
      </c>
      <c r="C479">
        <f t="shared" si="22"/>
        <v>201912</v>
      </c>
      <c r="D479" s="10" t="str">
        <f>IF(AND($C479&gt;=職務経歴書!O$2,$C479&lt;=職務経歴書!O$3),"●","")</f>
        <v/>
      </c>
      <c r="E479" s="10" t="str">
        <f>IF(AND($C479&gt;=職務経歴書!P$2,$C479&lt;=職務経歴書!P$3),"●","")</f>
        <v/>
      </c>
      <c r="F479" s="10" t="str">
        <f>IF(AND($C479&gt;=職務経歴書!Q$2,$C479&lt;=職務経歴書!Q$3),"●","")</f>
        <v/>
      </c>
      <c r="G479" s="10" t="str">
        <f>IF(AND($C479&gt;=職務経歴書!R$2,$C479&lt;=職務経歴書!R$3),"●","")</f>
        <v/>
      </c>
      <c r="H479" s="10" t="str">
        <f>IF(AND($C479&gt;=職務経歴書!S$2,$C479&lt;=職務経歴書!S$3),"●","")</f>
        <v/>
      </c>
      <c r="I479" s="10" t="str">
        <f>IF(AND($C479&gt;=職務経歴書!T$2,$C479&lt;=職務経歴書!T$3),"●","")</f>
        <v/>
      </c>
      <c r="J479" s="10" t="str">
        <f>IF(AND($C479&gt;=職務経歴書!U$2,$C479&lt;=職務経歴書!U$3),"●","")</f>
        <v/>
      </c>
      <c r="K479" s="10" t="str">
        <f>IF(AND($C479&gt;=職務経歴書!V$2,$C479&lt;=職務経歴書!V$3),"●","")</f>
        <v/>
      </c>
      <c r="L479" s="10" t="str">
        <f>IF(AND($C479&gt;=職務経歴書!W$2,$C479&lt;=職務経歴書!W$3),"●","")</f>
        <v/>
      </c>
      <c r="M479" s="10" t="str">
        <f>IF(AND($C479&gt;=職務経歴書!X$2,$C479&lt;=職務経歴書!X$3),"●","")</f>
        <v/>
      </c>
      <c r="N479" s="10" t="str">
        <f>IF(AND($C479&gt;=職務経歴書!Y$2,$C479&lt;=職務経歴書!Y$3),"●","")</f>
        <v/>
      </c>
      <c r="O479" s="12">
        <f t="shared" si="23"/>
        <v>0</v>
      </c>
    </row>
    <row r="480" spans="1:15" x14ac:dyDescent="0.15">
      <c r="A480">
        <f t="shared" si="24"/>
        <v>2020</v>
      </c>
      <c r="B480">
        <v>1</v>
      </c>
      <c r="C480">
        <f t="shared" si="22"/>
        <v>202001</v>
      </c>
      <c r="D480" s="10" t="str">
        <f>IF(AND($C480&gt;=職務経歴書!O$2,$C480&lt;=職務経歴書!O$3),"●","")</f>
        <v/>
      </c>
      <c r="E480" s="10" t="str">
        <f>IF(AND($C480&gt;=職務経歴書!P$2,$C480&lt;=職務経歴書!P$3),"●","")</f>
        <v/>
      </c>
      <c r="F480" s="10" t="str">
        <f>IF(AND($C480&gt;=職務経歴書!Q$2,$C480&lt;=職務経歴書!Q$3),"●","")</f>
        <v/>
      </c>
      <c r="G480" s="10" t="str">
        <f>IF(AND($C480&gt;=職務経歴書!R$2,$C480&lt;=職務経歴書!R$3),"●","")</f>
        <v/>
      </c>
      <c r="H480" s="10" t="str">
        <f>IF(AND($C480&gt;=職務経歴書!S$2,$C480&lt;=職務経歴書!S$3),"●","")</f>
        <v/>
      </c>
      <c r="I480" s="10" t="str">
        <f>IF(AND($C480&gt;=職務経歴書!T$2,$C480&lt;=職務経歴書!T$3),"●","")</f>
        <v/>
      </c>
      <c r="J480" s="10" t="str">
        <f>IF(AND($C480&gt;=職務経歴書!U$2,$C480&lt;=職務経歴書!U$3),"●","")</f>
        <v/>
      </c>
      <c r="K480" s="10" t="str">
        <f>IF(AND($C480&gt;=職務経歴書!V$2,$C480&lt;=職務経歴書!V$3),"●","")</f>
        <v/>
      </c>
      <c r="L480" s="10" t="str">
        <f>IF(AND($C480&gt;=職務経歴書!W$2,$C480&lt;=職務経歴書!W$3),"●","")</f>
        <v/>
      </c>
      <c r="M480" s="10" t="str">
        <f>IF(AND($C480&gt;=職務経歴書!X$2,$C480&lt;=職務経歴書!X$3),"●","")</f>
        <v/>
      </c>
      <c r="N480" s="10" t="str">
        <f>IF(AND($C480&gt;=職務経歴書!Y$2,$C480&lt;=職務経歴書!Y$3),"●","")</f>
        <v/>
      </c>
      <c r="O480" s="12">
        <f t="shared" si="23"/>
        <v>0</v>
      </c>
    </row>
    <row r="481" spans="1:15" x14ac:dyDescent="0.15">
      <c r="A481">
        <f t="shared" si="24"/>
        <v>2020</v>
      </c>
      <c r="B481">
        <v>2</v>
      </c>
      <c r="C481">
        <f t="shared" si="22"/>
        <v>202002</v>
      </c>
      <c r="D481" s="10" t="str">
        <f>IF(AND($C481&gt;=職務経歴書!O$2,$C481&lt;=職務経歴書!O$3),"●","")</f>
        <v/>
      </c>
      <c r="E481" s="10" t="str">
        <f>IF(AND($C481&gt;=職務経歴書!P$2,$C481&lt;=職務経歴書!P$3),"●","")</f>
        <v/>
      </c>
      <c r="F481" s="10" t="str">
        <f>IF(AND($C481&gt;=職務経歴書!Q$2,$C481&lt;=職務経歴書!Q$3),"●","")</f>
        <v/>
      </c>
      <c r="G481" s="10" t="str">
        <f>IF(AND($C481&gt;=職務経歴書!R$2,$C481&lt;=職務経歴書!R$3),"●","")</f>
        <v/>
      </c>
      <c r="H481" s="10" t="str">
        <f>IF(AND($C481&gt;=職務経歴書!S$2,$C481&lt;=職務経歴書!S$3),"●","")</f>
        <v/>
      </c>
      <c r="I481" s="10" t="str">
        <f>IF(AND($C481&gt;=職務経歴書!T$2,$C481&lt;=職務経歴書!T$3),"●","")</f>
        <v/>
      </c>
      <c r="J481" s="10" t="str">
        <f>IF(AND($C481&gt;=職務経歴書!U$2,$C481&lt;=職務経歴書!U$3),"●","")</f>
        <v/>
      </c>
      <c r="K481" s="10" t="str">
        <f>IF(AND($C481&gt;=職務経歴書!V$2,$C481&lt;=職務経歴書!V$3),"●","")</f>
        <v/>
      </c>
      <c r="L481" s="10" t="str">
        <f>IF(AND($C481&gt;=職務経歴書!W$2,$C481&lt;=職務経歴書!W$3),"●","")</f>
        <v/>
      </c>
      <c r="M481" s="10" t="str">
        <f>IF(AND($C481&gt;=職務経歴書!X$2,$C481&lt;=職務経歴書!X$3),"●","")</f>
        <v/>
      </c>
      <c r="N481" s="10" t="str">
        <f>IF(AND($C481&gt;=職務経歴書!Y$2,$C481&lt;=職務経歴書!Y$3),"●","")</f>
        <v/>
      </c>
      <c r="O481" s="12">
        <f t="shared" si="23"/>
        <v>0</v>
      </c>
    </row>
    <row r="482" spans="1:15" x14ac:dyDescent="0.15">
      <c r="A482">
        <f t="shared" si="24"/>
        <v>2020</v>
      </c>
      <c r="B482">
        <v>3</v>
      </c>
      <c r="C482">
        <f t="shared" si="22"/>
        <v>202003</v>
      </c>
      <c r="D482" s="10" t="str">
        <f>IF(AND($C482&gt;=職務経歴書!O$2,$C482&lt;=職務経歴書!O$3),"●","")</f>
        <v/>
      </c>
      <c r="E482" s="10" t="str">
        <f>IF(AND($C482&gt;=職務経歴書!P$2,$C482&lt;=職務経歴書!P$3),"●","")</f>
        <v/>
      </c>
      <c r="F482" s="10" t="str">
        <f>IF(AND($C482&gt;=職務経歴書!Q$2,$C482&lt;=職務経歴書!Q$3),"●","")</f>
        <v/>
      </c>
      <c r="G482" s="10" t="str">
        <f>IF(AND($C482&gt;=職務経歴書!R$2,$C482&lt;=職務経歴書!R$3),"●","")</f>
        <v/>
      </c>
      <c r="H482" s="10" t="str">
        <f>IF(AND($C482&gt;=職務経歴書!S$2,$C482&lt;=職務経歴書!S$3),"●","")</f>
        <v/>
      </c>
      <c r="I482" s="10" t="str">
        <f>IF(AND($C482&gt;=職務経歴書!T$2,$C482&lt;=職務経歴書!T$3),"●","")</f>
        <v/>
      </c>
      <c r="J482" s="10" t="str">
        <f>IF(AND($C482&gt;=職務経歴書!U$2,$C482&lt;=職務経歴書!U$3),"●","")</f>
        <v/>
      </c>
      <c r="K482" s="10" t="str">
        <f>IF(AND($C482&gt;=職務経歴書!V$2,$C482&lt;=職務経歴書!V$3),"●","")</f>
        <v/>
      </c>
      <c r="L482" s="10" t="str">
        <f>IF(AND($C482&gt;=職務経歴書!W$2,$C482&lt;=職務経歴書!W$3),"●","")</f>
        <v/>
      </c>
      <c r="M482" s="10" t="str">
        <f>IF(AND($C482&gt;=職務経歴書!X$2,$C482&lt;=職務経歴書!X$3),"●","")</f>
        <v/>
      </c>
      <c r="N482" s="10" t="str">
        <f>IF(AND($C482&gt;=職務経歴書!Y$2,$C482&lt;=職務経歴書!Y$3),"●","")</f>
        <v/>
      </c>
      <c r="O482" s="12">
        <f t="shared" si="23"/>
        <v>0</v>
      </c>
    </row>
    <row r="483" spans="1:15" x14ac:dyDescent="0.15">
      <c r="A483">
        <f t="shared" si="24"/>
        <v>2020</v>
      </c>
      <c r="B483">
        <v>4</v>
      </c>
      <c r="C483">
        <f t="shared" si="22"/>
        <v>202004</v>
      </c>
      <c r="D483" s="10" t="str">
        <f>IF(AND($C483&gt;=職務経歴書!O$2,$C483&lt;=職務経歴書!O$3),"●","")</f>
        <v/>
      </c>
      <c r="E483" s="10" t="str">
        <f>IF(AND($C483&gt;=職務経歴書!P$2,$C483&lt;=職務経歴書!P$3),"●","")</f>
        <v/>
      </c>
      <c r="F483" s="10" t="str">
        <f>IF(AND($C483&gt;=職務経歴書!Q$2,$C483&lt;=職務経歴書!Q$3),"●","")</f>
        <v/>
      </c>
      <c r="G483" s="10" t="str">
        <f>IF(AND($C483&gt;=職務経歴書!R$2,$C483&lt;=職務経歴書!R$3),"●","")</f>
        <v/>
      </c>
      <c r="H483" s="10" t="str">
        <f>IF(AND($C483&gt;=職務経歴書!S$2,$C483&lt;=職務経歴書!S$3),"●","")</f>
        <v/>
      </c>
      <c r="I483" s="10" t="str">
        <f>IF(AND($C483&gt;=職務経歴書!T$2,$C483&lt;=職務経歴書!T$3),"●","")</f>
        <v/>
      </c>
      <c r="J483" s="10" t="str">
        <f>IF(AND($C483&gt;=職務経歴書!U$2,$C483&lt;=職務経歴書!U$3),"●","")</f>
        <v/>
      </c>
      <c r="K483" s="10" t="str">
        <f>IF(AND($C483&gt;=職務経歴書!V$2,$C483&lt;=職務経歴書!V$3),"●","")</f>
        <v/>
      </c>
      <c r="L483" s="10" t="str">
        <f>IF(AND($C483&gt;=職務経歴書!W$2,$C483&lt;=職務経歴書!W$3),"●","")</f>
        <v/>
      </c>
      <c r="M483" s="10" t="str">
        <f>IF(AND($C483&gt;=職務経歴書!X$2,$C483&lt;=職務経歴書!X$3),"●","")</f>
        <v/>
      </c>
      <c r="N483" s="10" t="str">
        <f>IF(AND($C483&gt;=職務経歴書!Y$2,$C483&lt;=職務経歴書!Y$3),"●","")</f>
        <v/>
      </c>
      <c r="O483" s="12">
        <f t="shared" si="23"/>
        <v>0</v>
      </c>
    </row>
    <row r="484" spans="1:15" x14ac:dyDescent="0.15">
      <c r="A484">
        <f t="shared" si="24"/>
        <v>2020</v>
      </c>
      <c r="B484">
        <v>5</v>
      </c>
      <c r="C484">
        <f t="shared" si="22"/>
        <v>202005</v>
      </c>
      <c r="D484" s="10" t="str">
        <f>IF(AND($C484&gt;=職務経歴書!O$2,$C484&lt;=職務経歴書!O$3),"●","")</f>
        <v/>
      </c>
      <c r="E484" s="10" t="str">
        <f>IF(AND($C484&gt;=職務経歴書!P$2,$C484&lt;=職務経歴書!P$3),"●","")</f>
        <v/>
      </c>
      <c r="F484" s="10" t="str">
        <f>IF(AND($C484&gt;=職務経歴書!Q$2,$C484&lt;=職務経歴書!Q$3),"●","")</f>
        <v/>
      </c>
      <c r="G484" s="10" t="str">
        <f>IF(AND($C484&gt;=職務経歴書!R$2,$C484&lt;=職務経歴書!R$3),"●","")</f>
        <v/>
      </c>
      <c r="H484" s="10" t="str">
        <f>IF(AND($C484&gt;=職務経歴書!S$2,$C484&lt;=職務経歴書!S$3),"●","")</f>
        <v/>
      </c>
      <c r="I484" s="10" t="str">
        <f>IF(AND($C484&gt;=職務経歴書!T$2,$C484&lt;=職務経歴書!T$3),"●","")</f>
        <v/>
      </c>
      <c r="J484" s="10" t="str">
        <f>IF(AND($C484&gt;=職務経歴書!U$2,$C484&lt;=職務経歴書!U$3),"●","")</f>
        <v/>
      </c>
      <c r="K484" s="10" t="str">
        <f>IF(AND($C484&gt;=職務経歴書!V$2,$C484&lt;=職務経歴書!V$3),"●","")</f>
        <v/>
      </c>
      <c r="L484" s="10" t="str">
        <f>IF(AND($C484&gt;=職務経歴書!W$2,$C484&lt;=職務経歴書!W$3),"●","")</f>
        <v/>
      </c>
      <c r="M484" s="10" t="str">
        <f>IF(AND($C484&gt;=職務経歴書!X$2,$C484&lt;=職務経歴書!X$3),"●","")</f>
        <v/>
      </c>
      <c r="N484" s="10" t="str">
        <f>IF(AND($C484&gt;=職務経歴書!Y$2,$C484&lt;=職務経歴書!Y$3),"●","")</f>
        <v/>
      </c>
      <c r="O484" s="12">
        <f t="shared" si="23"/>
        <v>0</v>
      </c>
    </row>
    <row r="485" spans="1:15" x14ac:dyDescent="0.15">
      <c r="A485">
        <f t="shared" si="24"/>
        <v>2020</v>
      </c>
      <c r="B485">
        <v>6</v>
      </c>
      <c r="C485">
        <f t="shared" si="22"/>
        <v>202006</v>
      </c>
      <c r="D485" s="10" t="str">
        <f>IF(AND($C485&gt;=職務経歴書!O$2,$C485&lt;=職務経歴書!O$3),"●","")</f>
        <v/>
      </c>
      <c r="E485" s="10" t="str">
        <f>IF(AND($C485&gt;=職務経歴書!P$2,$C485&lt;=職務経歴書!P$3),"●","")</f>
        <v/>
      </c>
      <c r="F485" s="10" t="str">
        <f>IF(AND($C485&gt;=職務経歴書!Q$2,$C485&lt;=職務経歴書!Q$3),"●","")</f>
        <v/>
      </c>
      <c r="G485" s="10" t="str">
        <f>IF(AND($C485&gt;=職務経歴書!R$2,$C485&lt;=職務経歴書!R$3),"●","")</f>
        <v/>
      </c>
      <c r="H485" s="10" t="str">
        <f>IF(AND($C485&gt;=職務経歴書!S$2,$C485&lt;=職務経歴書!S$3),"●","")</f>
        <v/>
      </c>
      <c r="I485" s="10" t="str">
        <f>IF(AND($C485&gt;=職務経歴書!T$2,$C485&lt;=職務経歴書!T$3),"●","")</f>
        <v/>
      </c>
      <c r="J485" s="10" t="str">
        <f>IF(AND($C485&gt;=職務経歴書!U$2,$C485&lt;=職務経歴書!U$3),"●","")</f>
        <v/>
      </c>
      <c r="K485" s="10" t="str">
        <f>IF(AND($C485&gt;=職務経歴書!V$2,$C485&lt;=職務経歴書!V$3),"●","")</f>
        <v/>
      </c>
      <c r="L485" s="10" t="str">
        <f>IF(AND($C485&gt;=職務経歴書!W$2,$C485&lt;=職務経歴書!W$3),"●","")</f>
        <v/>
      </c>
      <c r="M485" s="10" t="str">
        <f>IF(AND($C485&gt;=職務経歴書!X$2,$C485&lt;=職務経歴書!X$3),"●","")</f>
        <v/>
      </c>
      <c r="N485" s="10" t="str">
        <f>IF(AND($C485&gt;=職務経歴書!Y$2,$C485&lt;=職務経歴書!Y$3),"●","")</f>
        <v/>
      </c>
      <c r="O485" s="12">
        <f t="shared" si="23"/>
        <v>0</v>
      </c>
    </row>
    <row r="486" spans="1:15" x14ac:dyDescent="0.15">
      <c r="A486">
        <f t="shared" si="24"/>
        <v>2020</v>
      </c>
      <c r="B486">
        <v>7</v>
      </c>
      <c r="C486">
        <f t="shared" si="22"/>
        <v>202007</v>
      </c>
      <c r="D486" s="10" t="str">
        <f>IF(AND($C486&gt;=職務経歴書!O$2,$C486&lt;=職務経歴書!O$3),"●","")</f>
        <v/>
      </c>
      <c r="E486" s="10" t="str">
        <f>IF(AND($C486&gt;=職務経歴書!P$2,$C486&lt;=職務経歴書!P$3),"●","")</f>
        <v/>
      </c>
      <c r="F486" s="10" t="str">
        <f>IF(AND($C486&gt;=職務経歴書!Q$2,$C486&lt;=職務経歴書!Q$3),"●","")</f>
        <v/>
      </c>
      <c r="G486" s="10" t="str">
        <f>IF(AND($C486&gt;=職務経歴書!R$2,$C486&lt;=職務経歴書!R$3),"●","")</f>
        <v/>
      </c>
      <c r="H486" s="10" t="str">
        <f>IF(AND($C486&gt;=職務経歴書!S$2,$C486&lt;=職務経歴書!S$3),"●","")</f>
        <v/>
      </c>
      <c r="I486" s="10" t="str">
        <f>IF(AND($C486&gt;=職務経歴書!T$2,$C486&lt;=職務経歴書!T$3),"●","")</f>
        <v/>
      </c>
      <c r="J486" s="10" t="str">
        <f>IF(AND($C486&gt;=職務経歴書!U$2,$C486&lt;=職務経歴書!U$3),"●","")</f>
        <v/>
      </c>
      <c r="K486" s="10" t="str">
        <f>IF(AND($C486&gt;=職務経歴書!V$2,$C486&lt;=職務経歴書!V$3),"●","")</f>
        <v/>
      </c>
      <c r="L486" s="10" t="str">
        <f>IF(AND($C486&gt;=職務経歴書!W$2,$C486&lt;=職務経歴書!W$3),"●","")</f>
        <v/>
      </c>
      <c r="M486" s="10" t="str">
        <f>IF(AND($C486&gt;=職務経歴書!X$2,$C486&lt;=職務経歴書!X$3),"●","")</f>
        <v/>
      </c>
      <c r="N486" s="10" t="str">
        <f>IF(AND($C486&gt;=職務経歴書!Y$2,$C486&lt;=職務経歴書!Y$3),"●","")</f>
        <v/>
      </c>
      <c r="O486" s="12">
        <f t="shared" si="23"/>
        <v>0</v>
      </c>
    </row>
    <row r="487" spans="1:15" x14ac:dyDescent="0.15">
      <c r="A487">
        <f t="shared" si="24"/>
        <v>2020</v>
      </c>
      <c r="B487">
        <v>8</v>
      </c>
      <c r="C487">
        <f t="shared" si="22"/>
        <v>202008</v>
      </c>
      <c r="D487" s="10" t="str">
        <f>IF(AND($C487&gt;=職務経歴書!O$2,$C487&lt;=職務経歴書!O$3),"●","")</f>
        <v/>
      </c>
      <c r="E487" s="10" t="str">
        <f>IF(AND($C487&gt;=職務経歴書!P$2,$C487&lt;=職務経歴書!P$3),"●","")</f>
        <v/>
      </c>
      <c r="F487" s="10" t="str">
        <f>IF(AND($C487&gt;=職務経歴書!Q$2,$C487&lt;=職務経歴書!Q$3),"●","")</f>
        <v/>
      </c>
      <c r="G487" s="10" t="str">
        <f>IF(AND($C487&gt;=職務経歴書!R$2,$C487&lt;=職務経歴書!R$3),"●","")</f>
        <v/>
      </c>
      <c r="H487" s="10" t="str">
        <f>IF(AND($C487&gt;=職務経歴書!S$2,$C487&lt;=職務経歴書!S$3),"●","")</f>
        <v/>
      </c>
      <c r="I487" s="10" t="str">
        <f>IF(AND($C487&gt;=職務経歴書!T$2,$C487&lt;=職務経歴書!T$3),"●","")</f>
        <v/>
      </c>
      <c r="J487" s="10" t="str">
        <f>IF(AND($C487&gt;=職務経歴書!U$2,$C487&lt;=職務経歴書!U$3),"●","")</f>
        <v/>
      </c>
      <c r="K487" s="10" t="str">
        <f>IF(AND($C487&gt;=職務経歴書!V$2,$C487&lt;=職務経歴書!V$3),"●","")</f>
        <v/>
      </c>
      <c r="L487" s="10" t="str">
        <f>IF(AND($C487&gt;=職務経歴書!W$2,$C487&lt;=職務経歴書!W$3),"●","")</f>
        <v/>
      </c>
      <c r="M487" s="10" t="str">
        <f>IF(AND($C487&gt;=職務経歴書!X$2,$C487&lt;=職務経歴書!X$3),"●","")</f>
        <v/>
      </c>
      <c r="N487" s="10" t="str">
        <f>IF(AND($C487&gt;=職務経歴書!Y$2,$C487&lt;=職務経歴書!Y$3),"●","")</f>
        <v/>
      </c>
      <c r="O487" s="12">
        <f t="shared" si="23"/>
        <v>0</v>
      </c>
    </row>
    <row r="488" spans="1:15" x14ac:dyDescent="0.15">
      <c r="A488">
        <f t="shared" si="24"/>
        <v>2020</v>
      </c>
      <c r="B488">
        <v>9</v>
      </c>
      <c r="C488">
        <f t="shared" si="22"/>
        <v>202009</v>
      </c>
      <c r="D488" s="10" t="str">
        <f>IF(AND($C488&gt;=職務経歴書!O$2,$C488&lt;=職務経歴書!O$3),"●","")</f>
        <v/>
      </c>
      <c r="E488" s="10" t="str">
        <f>IF(AND($C488&gt;=職務経歴書!P$2,$C488&lt;=職務経歴書!P$3),"●","")</f>
        <v/>
      </c>
      <c r="F488" s="10" t="str">
        <f>IF(AND($C488&gt;=職務経歴書!Q$2,$C488&lt;=職務経歴書!Q$3),"●","")</f>
        <v/>
      </c>
      <c r="G488" s="10" t="str">
        <f>IF(AND($C488&gt;=職務経歴書!R$2,$C488&lt;=職務経歴書!R$3),"●","")</f>
        <v/>
      </c>
      <c r="H488" s="10" t="str">
        <f>IF(AND($C488&gt;=職務経歴書!S$2,$C488&lt;=職務経歴書!S$3),"●","")</f>
        <v/>
      </c>
      <c r="I488" s="10" t="str">
        <f>IF(AND($C488&gt;=職務経歴書!T$2,$C488&lt;=職務経歴書!T$3),"●","")</f>
        <v/>
      </c>
      <c r="J488" s="10" t="str">
        <f>IF(AND($C488&gt;=職務経歴書!U$2,$C488&lt;=職務経歴書!U$3),"●","")</f>
        <v/>
      </c>
      <c r="K488" s="10" t="str">
        <f>IF(AND($C488&gt;=職務経歴書!V$2,$C488&lt;=職務経歴書!V$3),"●","")</f>
        <v/>
      </c>
      <c r="L488" s="10" t="str">
        <f>IF(AND($C488&gt;=職務経歴書!W$2,$C488&lt;=職務経歴書!W$3),"●","")</f>
        <v/>
      </c>
      <c r="M488" s="10" t="str">
        <f>IF(AND($C488&gt;=職務経歴書!X$2,$C488&lt;=職務経歴書!X$3),"●","")</f>
        <v/>
      </c>
      <c r="N488" s="10" t="str">
        <f>IF(AND($C488&gt;=職務経歴書!Y$2,$C488&lt;=職務経歴書!Y$3),"●","")</f>
        <v/>
      </c>
      <c r="O488" s="12">
        <f t="shared" si="23"/>
        <v>0</v>
      </c>
    </row>
    <row r="489" spans="1:15" x14ac:dyDescent="0.15">
      <c r="A489">
        <f t="shared" si="24"/>
        <v>2020</v>
      </c>
      <c r="B489">
        <v>10</v>
      </c>
      <c r="C489">
        <f t="shared" si="22"/>
        <v>202010</v>
      </c>
      <c r="D489" s="10" t="str">
        <f>IF(AND($C489&gt;=職務経歴書!O$2,$C489&lt;=職務経歴書!O$3),"●","")</f>
        <v/>
      </c>
      <c r="E489" s="10" t="str">
        <f>IF(AND($C489&gt;=職務経歴書!P$2,$C489&lt;=職務経歴書!P$3),"●","")</f>
        <v/>
      </c>
      <c r="F489" s="10" t="str">
        <f>IF(AND($C489&gt;=職務経歴書!Q$2,$C489&lt;=職務経歴書!Q$3),"●","")</f>
        <v/>
      </c>
      <c r="G489" s="10" t="str">
        <f>IF(AND($C489&gt;=職務経歴書!R$2,$C489&lt;=職務経歴書!R$3),"●","")</f>
        <v/>
      </c>
      <c r="H489" s="10" t="str">
        <f>IF(AND($C489&gt;=職務経歴書!S$2,$C489&lt;=職務経歴書!S$3),"●","")</f>
        <v/>
      </c>
      <c r="I489" s="10" t="str">
        <f>IF(AND($C489&gt;=職務経歴書!T$2,$C489&lt;=職務経歴書!T$3),"●","")</f>
        <v/>
      </c>
      <c r="J489" s="10" t="str">
        <f>IF(AND($C489&gt;=職務経歴書!U$2,$C489&lt;=職務経歴書!U$3),"●","")</f>
        <v/>
      </c>
      <c r="K489" s="10" t="str">
        <f>IF(AND($C489&gt;=職務経歴書!V$2,$C489&lt;=職務経歴書!V$3),"●","")</f>
        <v/>
      </c>
      <c r="L489" s="10" t="str">
        <f>IF(AND($C489&gt;=職務経歴書!W$2,$C489&lt;=職務経歴書!W$3),"●","")</f>
        <v/>
      </c>
      <c r="M489" s="10" t="str">
        <f>IF(AND($C489&gt;=職務経歴書!X$2,$C489&lt;=職務経歴書!X$3),"●","")</f>
        <v/>
      </c>
      <c r="N489" s="10" t="str">
        <f>IF(AND($C489&gt;=職務経歴書!Y$2,$C489&lt;=職務経歴書!Y$3),"●","")</f>
        <v/>
      </c>
      <c r="O489" s="12">
        <f t="shared" si="23"/>
        <v>0</v>
      </c>
    </row>
    <row r="490" spans="1:15" x14ac:dyDescent="0.15">
      <c r="A490">
        <f t="shared" si="24"/>
        <v>2020</v>
      </c>
      <c r="B490">
        <v>11</v>
      </c>
      <c r="C490">
        <f t="shared" si="22"/>
        <v>202011</v>
      </c>
      <c r="D490" s="10" t="str">
        <f>IF(AND($C490&gt;=職務経歴書!O$2,$C490&lt;=職務経歴書!O$3),"●","")</f>
        <v/>
      </c>
      <c r="E490" s="10" t="str">
        <f>IF(AND($C490&gt;=職務経歴書!P$2,$C490&lt;=職務経歴書!P$3),"●","")</f>
        <v/>
      </c>
      <c r="F490" s="10" t="str">
        <f>IF(AND($C490&gt;=職務経歴書!Q$2,$C490&lt;=職務経歴書!Q$3),"●","")</f>
        <v/>
      </c>
      <c r="G490" s="10" t="str">
        <f>IF(AND($C490&gt;=職務経歴書!R$2,$C490&lt;=職務経歴書!R$3),"●","")</f>
        <v/>
      </c>
      <c r="H490" s="10" t="str">
        <f>IF(AND($C490&gt;=職務経歴書!S$2,$C490&lt;=職務経歴書!S$3),"●","")</f>
        <v/>
      </c>
      <c r="I490" s="10" t="str">
        <f>IF(AND($C490&gt;=職務経歴書!T$2,$C490&lt;=職務経歴書!T$3),"●","")</f>
        <v/>
      </c>
      <c r="J490" s="10" t="str">
        <f>IF(AND($C490&gt;=職務経歴書!U$2,$C490&lt;=職務経歴書!U$3),"●","")</f>
        <v/>
      </c>
      <c r="K490" s="10" t="str">
        <f>IF(AND($C490&gt;=職務経歴書!V$2,$C490&lt;=職務経歴書!V$3),"●","")</f>
        <v/>
      </c>
      <c r="L490" s="10" t="str">
        <f>IF(AND($C490&gt;=職務経歴書!W$2,$C490&lt;=職務経歴書!W$3),"●","")</f>
        <v/>
      </c>
      <c r="M490" s="10" t="str">
        <f>IF(AND($C490&gt;=職務経歴書!X$2,$C490&lt;=職務経歴書!X$3),"●","")</f>
        <v/>
      </c>
      <c r="N490" s="10" t="str">
        <f>IF(AND($C490&gt;=職務経歴書!Y$2,$C490&lt;=職務経歴書!Y$3),"●","")</f>
        <v/>
      </c>
      <c r="O490" s="12">
        <f t="shared" si="23"/>
        <v>0</v>
      </c>
    </row>
    <row r="491" spans="1:15" x14ac:dyDescent="0.15">
      <c r="A491">
        <f t="shared" si="24"/>
        <v>2020</v>
      </c>
      <c r="B491">
        <v>12</v>
      </c>
      <c r="C491">
        <f t="shared" si="22"/>
        <v>202012</v>
      </c>
      <c r="D491" s="10" t="str">
        <f>IF(AND($C491&gt;=職務経歴書!O$2,$C491&lt;=職務経歴書!O$3),"●","")</f>
        <v/>
      </c>
      <c r="E491" s="10" t="str">
        <f>IF(AND($C491&gt;=職務経歴書!P$2,$C491&lt;=職務経歴書!P$3),"●","")</f>
        <v/>
      </c>
      <c r="F491" s="10" t="str">
        <f>IF(AND($C491&gt;=職務経歴書!Q$2,$C491&lt;=職務経歴書!Q$3),"●","")</f>
        <v/>
      </c>
      <c r="G491" s="10" t="str">
        <f>IF(AND($C491&gt;=職務経歴書!R$2,$C491&lt;=職務経歴書!R$3),"●","")</f>
        <v/>
      </c>
      <c r="H491" s="10" t="str">
        <f>IF(AND($C491&gt;=職務経歴書!S$2,$C491&lt;=職務経歴書!S$3),"●","")</f>
        <v/>
      </c>
      <c r="I491" s="10" t="str">
        <f>IF(AND($C491&gt;=職務経歴書!T$2,$C491&lt;=職務経歴書!T$3),"●","")</f>
        <v/>
      </c>
      <c r="J491" s="10" t="str">
        <f>IF(AND($C491&gt;=職務経歴書!U$2,$C491&lt;=職務経歴書!U$3),"●","")</f>
        <v/>
      </c>
      <c r="K491" s="10" t="str">
        <f>IF(AND($C491&gt;=職務経歴書!V$2,$C491&lt;=職務経歴書!V$3),"●","")</f>
        <v/>
      </c>
      <c r="L491" s="10" t="str">
        <f>IF(AND($C491&gt;=職務経歴書!W$2,$C491&lt;=職務経歴書!W$3),"●","")</f>
        <v/>
      </c>
      <c r="M491" s="10" t="str">
        <f>IF(AND($C491&gt;=職務経歴書!X$2,$C491&lt;=職務経歴書!X$3),"●","")</f>
        <v/>
      </c>
      <c r="N491" s="10" t="str">
        <f>IF(AND($C491&gt;=職務経歴書!Y$2,$C491&lt;=職務経歴書!Y$3),"●","")</f>
        <v/>
      </c>
      <c r="O491" s="12">
        <f t="shared" si="23"/>
        <v>0</v>
      </c>
    </row>
    <row r="492" spans="1:15" x14ac:dyDescent="0.15">
      <c r="A492">
        <f t="shared" si="24"/>
        <v>2021</v>
      </c>
      <c r="B492">
        <v>1</v>
      </c>
      <c r="C492">
        <f t="shared" si="22"/>
        <v>202101</v>
      </c>
      <c r="D492" s="10" t="str">
        <f>IF(AND($C492&gt;=職務経歴書!O$2,$C492&lt;=職務経歴書!O$3),"●","")</f>
        <v/>
      </c>
      <c r="E492" s="10" t="str">
        <f>IF(AND($C492&gt;=職務経歴書!P$2,$C492&lt;=職務経歴書!P$3),"●","")</f>
        <v/>
      </c>
      <c r="F492" s="10" t="str">
        <f>IF(AND($C492&gt;=職務経歴書!Q$2,$C492&lt;=職務経歴書!Q$3),"●","")</f>
        <v/>
      </c>
      <c r="G492" s="10" t="str">
        <f>IF(AND($C492&gt;=職務経歴書!R$2,$C492&lt;=職務経歴書!R$3),"●","")</f>
        <v/>
      </c>
      <c r="H492" s="10" t="str">
        <f>IF(AND($C492&gt;=職務経歴書!S$2,$C492&lt;=職務経歴書!S$3),"●","")</f>
        <v/>
      </c>
      <c r="I492" s="10" t="str">
        <f>IF(AND($C492&gt;=職務経歴書!T$2,$C492&lt;=職務経歴書!T$3),"●","")</f>
        <v/>
      </c>
      <c r="J492" s="10" t="str">
        <f>IF(AND($C492&gt;=職務経歴書!U$2,$C492&lt;=職務経歴書!U$3),"●","")</f>
        <v/>
      </c>
      <c r="K492" s="10" t="str">
        <f>IF(AND($C492&gt;=職務経歴書!V$2,$C492&lt;=職務経歴書!V$3),"●","")</f>
        <v/>
      </c>
      <c r="L492" s="10" t="str">
        <f>IF(AND($C492&gt;=職務経歴書!W$2,$C492&lt;=職務経歴書!W$3),"●","")</f>
        <v/>
      </c>
      <c r="M492" s="10" t="str">
        <f>IF(AND($C492&gt;=職務経歴書!X$2,$C492&lt;=職務経歴書!X$3),"●","")</f>
        <v/>
      </c>
      <c r="N492" s="10" t="str">
        <f>IF(AND($C492&gt;=職務経歴書!Y$2,$C492&lt;=職務経歴書!Y$3),"●","")</f>
        <v/>
      </c>
      <c r="O492" s="12">
        <f t="shared" si="23"/>
        <v>0</v>
      </c>
    </row>
    <row r="493" spans="1:15" x14ac:dyDescent="0.15">
      <c r="A493">
        <f t="shared" si="24"/>
        <v>2021</v>
      </c>
      <c r="B493">
        <v>2</v>
      </c>
      <c r="C493">
        <f t="shared" si="22"/>
        <v>202102</v>
      </c>
      <c r="D493" s="10" t="str">
        <f>IF(AND($C493&gt;=職務経歴書!O$2,$C493&lt;=職務経歴書!O$3),"●","")</f>
        <v/>
      </c>
      <c r="E493" s="10" t="str">
        <f>IF(AND($C493&gt;=職務経歴書!P$2,$C493&lt;=職務経歴書!P$3),"●","")</f>
        <v/>
      </c>
      <c r="F493" s="10" t="str">
        <f>IF(AND($C493&gt;=職務経歴書!Q$2,$C493&lt;=職務経歴書!Q$3),"●","")</f>
        <v/>
      </c>
      <c r="G493" s="10" t="str">
        <f>IF(AND($C493&gt;=職務経歴書!R$2,$C493&lt;=職務経歴書!R$3),"●","")</f>
        <v/>
      </c>
      <c r="H493" s="10" t="str">
        <f>IF(AND($C493&gt;=職務経歴書!S$2,$C493&lt;=職務経歴書!S$3),"●","")</f>
        <v/>
      </c>
      <c r="I493" s="10" t="str">
        <f>IF(AND($C493&gt;=職務経歴書!T$2,$C493&lt;=職務経歴書!T$3),"●","")</f>
        <v/>
      </c>
      <c r="J493" s="10" t="str">
        <f>IF(AND($C493&gt;=職務経歴書!U$2,$C493&lt;=職務経歴書!U$3),"●","")</f>
        <v/>
      </c>
      <c r="K493" s="10" t="str">
        <f>IF(AND($C493&gt;=職務経歴書!V$2,$C493&lt;=職務経歴書!V$3),"●","")</f>
        <v/>
      </c>
      <c r="L493" s="10" t="str">
        <f>IF(AND($C493&gt;=職務経歴書!W$2,$C493&lt;=職務経歴書!W$3),"●","")</f>
        <v/>
      </c>
      <c r="M493" s="10" t="str">
        <f>IF(AND($C493&gt;=職務経歴書!X$2,$C493&lt;=職務経歴書!X$3),"●","")</f>
        <v/>
      </c>
      <c r="N493" s="10" t="str">
        <f>IF(AND($C493&gt;=職務経歴書!Y$2,$C493&lt;=職務経歴書!Y$3),"●","")</f>
        <v/>
      </c>
      <c r="O493" s="12">
        <f t="shared" si="23"/>
        <v>0</v>
      </c>
    </row>
    <row r="494" spans="1:15" x14ac:dyDescent="0.15">
      <c r="A494">
        <f t="shared" si="24"/>
        <v>2021</v>
      </c>
      <c r="B494">
        <v>3</v>
      </c>
      <c r="C494">
        <f t="shared" si="22"/>
        <v>202103</v>
      </c>
      <c r="D494" s="10" t="str">
        <f>IF(AND($C494&gt;=職務経歴書!O$2,$C494&lt;=職務経歴書!O$3),"●","")</f>
        <v/>
      </c>
      <c r="E494" s="10" t="str">
        <f>IF(AND($C494&gt;=職務経歴書!P$2,$C494&lt;=職務経歴書!P$3),"●","")</f>
        <v/>
      </c>
      <c r="F494" s="10" t="str">
        <f>IF(AND($C494&gt;=職務経歴書!Q$2,$C494&lt;=職務経歴書!Q$3),"●","")</f>
        <v/>
      </c>
      <c r="G494" s="10" t="str">
        <f>IF(AND($C494&gt;=職務経歴書!R$2,$C494&lt;=職務経歴書!R$3),"●","")</f>
        <v/>
      </c>
      <c r="H494" s="10" t="str">
        <f>IF(AND($C494&gt;=職務経歴書!S$2,$C494&lt;=職務経歴書!S$3),"●","")</f>
        <v/>
      </c>
      <c r="I494" s="10" t="str">
        <f>IF(AND($C494&gt;=職務経歴書!T$2,$C494&lt;=職務経歴書!T$3),"●","")</f>
        <v/>
      </c>
      <c r="J494" s="10" t="str">
        <f>IF(AND($C494&gt;=職務経歴書!U$2,$C494&lt;=職務経歴書!U$3),"●","")</f>
        <v/>
      </c>
      <c r="K494" s="10" t="str">
        <f>IF(AND($C494&gt;=職務経歴書!V$2,$C494&lt;=職務経歴書!V$3),"●","")</f>
        <v/>
      </c>
      <c r="L494" s="10" t="str">
        <f>IF(AND($C494&gt;=職務経歴書!W$2,$C494&lt;=職務経歴書!W$3),"●","")</f>
        <v/>
      </c>
      <c r="M494" s="10" t="str">
        <f>IF(AND($C494&gt;=職務経歴書!X$2,$C494&lt;=職務経歴書!X$3),"●","")</f>
        <v/>
      </c>
      <c r="N494" s="10" t="str">
        <f>IF(AND($C494&gt;=職務経歴書!Y$2,$C494&lt;=職務経歴書!Y$3),"●","")</f>
        <v/>
      </c>
      <c r="O494" s="12">
        <f t="shared" si="23"/>
        <v>0</v>
      </c>
    </row>
    <row r="495" spans="1:15" x14ac:dyDescent="0.15">
      <c r="A495">
        <f t="shared" si="24"/>
        <v>2021</v>
      </c>
      <c r="B495">
        <v>4</v>
      </c>
      <c r="C495">
        <f t="shared" si="22"/>
        <v>202104</v>
      </c>
      <c r="D495" s="10" t="str">
        <f>IF(AND($C495&gt;=職務経歴書!O$2,$C495&lt;=職務経歴書!O$3),"●","")</f>
        <v/>
      </c>
      <c r="E495" s="10" t="str">
        <f>IF(AND($C495&gt;=職務経歴書!P$2,$C495&lt;=職務経歴書!P$3),"●","")</f>
        <v/>
      </c>
      <c r="F495" s="10" t="str">
        <f>IF(AND($C495&gt;=職務経歴書!Q$2,$C495&lt;=職務経歴書!Q$3),"●","")</f>
        <v/>
      </c>
      <c r="G495" s="10" t="str">
        <f>IF(AND($C495&gt;=職務経歴書!R$2,$C495&lt;=職務経歴書!R$3),"●","")</f>
        <v/>
      </c>
      <c r="H495" s="10" t="str">
        <f>IF(AND($C495&gt;=職務経歴書!S$2,$C495&lt;=職務経歴書!S$3),"●","")</f>
        <v/>
      </c>
      <c r="I495" s="10" t="str">
        <f>IF(AND($C495&gt;=職務経歴書!T$2,$C495&lt;=職務経歴書!T$3),"●","")</f>
        <v/>
      </c>
      <c r="J495" s="10" t="str">
        <f>IF(AND($C495&gt;=職務経歴書!U$2,$C495&lt;=職務経歴書!U$3),"●","")</f>
        <v/>
      </c>
      <c r="K495" s="10" t="str">
        <f>IF(AND($C495&gt;=職務経歴書!V$2,$C495&lt;=職務経歴書!V$3),"●","")</f>
        <v/>
      </c>
      <c r="L495" s="10" t="str">
        <f>IF(AND($C495&gt;=職務経歴書!W$2,$C495&lt;=職務経歴書!W$3),"●","")</f>
        <v/>
      </c>
      <c r="M495" s="10" t="str">
        <f>IF(AND($C495&gt;=職務経歴書!X$2,$C495&lt;=職務経歴書!X$3),"●","")</f>
        <v/>
      </c>
      <c r="N495" s="10" t="str">
        <f>IF(AND($C495&gt;=職務経歴書!Y$2,$C495&lt;=職務経歴書!Y$3),"●","")</f>
        <v/>
      </c>
      <c r="O495" s="12">
        <f t="shared" si="23"/>
        <v>0</v>
      </c>
    </row>
    <row r="496" spans="1:15" x14ac:dyDescent="0.15">
      <c r="A496">
        <f t="shared" si="24"/>
        <v>2021</v>
      </c>
      <c r="B496">
        <v>5</v>
      </c>
      <c r="C496">
        <f t="shared" si="22"/>
        <v>202105</v>
      </c>
      <c r="D496" s="10" t="str">
        <f>IF(AND($C496&gt;=職務経歴書!O$2,$C496&lt;=職務経歴書!O$3),"●","")</f>
        <v/>
      </c>
      <c r="E496" s="10" t="str">
        <f>IF(AND($C496&gt;=職務経歴書!P$2,$C496&lt;=職務経歴書!P$3),"●","")</f>
        <v/>
      </c>
      <c r="F496" s="10" t="str">
        <f>IF(AND($C496&gt;=職務経歴書!Q$2,$C496&lt;=職務経歴書!Q$3),"●","")</f>
        <v/>
      </c>
      <c r="G496" s="10" t="str">
        <f>IF(AND($C496&gt;=職務経歴書!R$2,$C496&lt;=職務経歴書!R$3),"●","")</f>
        <v/>
      </c>
      <c r="H496" s="10" t="str">
        <f>IF(AND($C496&gt;=職務経歴書!S$2,$C496&lt;=職務経歴書!S$3),"●","")</f>
        <v/>
      </c>
      <c r="I496" s="10" t="str">
        <f>IF(AND($C496&gt;=職務経歴書!T$2,$C496&lt;=職務経歴書!T$3),"●","")</f>
        <v/>
      </c>
      <c r="J496" s="10" t="str">
        <f>IF(AND($C496&gt;=職務経歴書!U$2,$C496&lt;=職務経歴書!U$3),"●","")</f>
        <v/>
      </c>
      <c r="K496" s="10" t="str">
        <f>IF(AND($C496&gt;=職務経歴書!V$2,$C496&lt;=職務経歴書!V$3),"●","")</f>
        <v/>
      </c>
      <c r="L496" s="10" t="str">
        <f>IF(AND($C496&gt;=職務経歴書!W$2,$C496&lt;=職務経歴書!W$3),"●","")</f>
        <v/>
      </c>
      <c r="M496" s="10" t="str">
        <f>IF(AND($C496&gt;=職務経歴書!X$2,$C496&lt;=職務経歴書!X$3),"●","")</f>
        <v/>
      </c>
      <c r="N496" s="10" t="str">
        <f>IF(AND($C496&gt;=職務経歴書!Y$2,$C496&lt;=職務経歴書!Y$3),"●","")</f>
        <v/>
      </c>
      <c r="O496" s="12">
        <f t="shared" si="23"/>
        <v>0</v>
      </c>
    </row>
    <row r="497" spans="1:15" x14ac:dyDescent="0.15">
      <c r="A497">
        <f t="shared" si="24"/>
        <v>2021</v>
      </c>
      <c r="B497">
        <v>6</v>
      </c>
      <c r="C497">
        <f t="shared" si="22"/>
        <v>202106</v>
      </c>
      <c r="D497" s="10" t="str">
        <f>IF(AND($C497&gt;=職務経歴書!O$2,$C497&lt;=職務経歴書!O$3),"●","")</f>
        <v/>
      </c>
      <c r="E497" s="10" t="str">
        <f>IF(AND($C497&gt;=職務経歴書!P$2,$C497&lt;=職務経歴書!P$3),"●","")</f>
        <v/>
      </c>
      <c r="F497" s="10" t="str">
        <f>IF(AND($C497&gt;=職務経歴書!Q$2,$C497&lt;=職務経歴書!Q$3),"●","")</f>
        <v/>
      </c>
      <c r="G497" s="10" t="str">
        <f>IF(AND($C497&gt;=職務経歴書!R$2,$C497&lt;=職務経歴書!R$3),"●","")</f>
        <v/>
      </c>
      <c r="H497" s="10" t="str">
        <f>IF(AND($C497&gt;=職務経歴書!S$2,$C497&lt;=職務経歴書!S$3),"●","")</f>
        <v/>
      </c>
      <c r="I497" s="10" t="str">
        <f>IF(AND($C497&gt;=職務経歴書!T$2,$C497&lt;=職務経歴書!T$3),"●","")</f>
        <v/>
      </c>
      <c r="J497" s="10" t="str">
        <f>IF(AND($C497&gt;=職務経歴書!U$2,$C497&lt;=職務経歴書!U$3),"●","")</f>
        <v/>
      </c>
      <c r="K497" s="10" t="str">
        <f>IF(AND($C497&gt;=職務経歴書!V$2,$C497&lt;=職務経歴書!V$3),"●","")</f>
        <v/>
      </c>
      <c r="L497" s="10" t="str">
        <f>IF(AND($C497&gt;=職務経歴書!W$2,$C497&lt;=職務経歴書!W$3),"●","")</f>
        <v/>
      </c>
      <c r="M497" s="10" t="str">
        <f>IF(AND($C497&gt;=職務経歴書!X$2,$C497&lt;=職務経歴書!X$3),"●","")</f>
        <v/>
      </c>
      <c r="N497" s="10" t="str">
        <f>IF(AND($C497&gt;=職務経歴書!Y$2,$C497&lt;=職務経歴書!Y$3),"●","")</f>
        <v/>
      </c>
      <c r="O497" s="12">
        <f t="shared" si="23"/>
        <v>0</v>
      </c>
    </row>
    <row r="498" spans="1:15" x14ac:dyDescent="0.15">
      <c r="A498">
        <f t="shared" si="24"/>
        <v>2021</v>
      </c>
      <c r="B498">
        <v>7</v>
      </c>
      <c r="C498">
        <f t="shared" si="22"/>
        <v>202107</v>
      </c>
      <c r="D498" s="10" t="str">
        <f>IF(AND($C498&gt;=職務経歴書!O$2,$C498&lt;=職務経歴書!O$3),"●","")</f>
        <v/>
      </c>
      <c r="E498" s="10" t="str">
        <f>IF(AND($C498&gt;=職務経歴書!P$2,$C498&lt;=職務経歴書!P$3),"●","")</f>
        <v/>
      </c>
      <c r="F498" s="10" t="str">
        <f>IF(AND($C498&gt;=職務経歴書!Q$2,$C498&lt;=職務経歴書!Q$3),"●","")</f>
        <v/>
      </c>
      <c r="G498" s="10" t="str">
        <f>IF(AND($C498&gt;=職務経歴書!R$2,$C498&lt;=職務経歴書!R$3),"●","")</f>
        <v/>
      </c>
      <c r="H498" s="10" t="str">
        <f>IF(AND($C498&gt;=職務経歴書!S$2,$C498&lt;=職務経歴書!S$3),"●","")</f>
        <v/>
      </c>
      <c r="I498" s="10" t="str">
        <f>IF(AND($C498&gt;=職務経歴書!T$2,$C498&lt;=職務経歴書!T$3),"●","")</f>
        <v/>
      </c>
      <c r="J498" s="10" t="str">
        <f>IF(AND($C498&gt;=職務経歴書!U$2,$C498&lt;=職務経歴書!U$3),"●","")</f>
        <v/>
      </c>
      <c r="K498" s="10" t="str">
        <f>IF(AND($C498&gt;=職務経歴書!V$2,$C498&lt;=職務経歴書!V$3),"●","")</f>
        <v/>
      </c>
      <c r="L498" s="10" t="str">
        <f>IF(AND($C498&gt;=職務経歴書!W$2,$C498&lt;=職務経歴書!W$3),"●","")</f>
        <v/>
      </c>
      <c r="M498" s="10" t="str">
        <f>IF(AND($C498&gt;=職務経歴書!X$2,$C498&lt;=職務経歴書!X$3),"●","")</f>
        <v/>
      </c>
      <c r="N498" s="10" t="str">
        <f>IF(AND($C498&gt;=職務経歴書!Y$2,$C498&lt;=職務経歴書!Y$3),"●","")</f>
        <v/>
      </c>
      <c r="O498" s="12">
        <f t="shared" si="23"/>
        <v>0</v>
      </c>
    </row>
    <row r="499" spans="1:15" x14ac:dyDescent="0.15">
      <c r="A499">
        <f t="shared" si="24"/>
        <v>2021</v>
      </c>
      <c r="B499">
        <v>8</v>
      </c>
      <c r="C499">
        <f t="shared" si="22"/>
        <v>202108</v>
      </c>
      <c r="D499" s="10" t="str">
        <f>IF(AND($C499&gt;=職務経歴書!O$2,$C499&lt;=職務経歴書!O$3),"●","")</f>
        <v/>
      </c>
      <c r="E499" s="10" t="str">
        <f>IF(AND($C499&gt;=職務経歴書!P$2,$C499&lt;=職務経歴書!P$3),"●","")</f>
        <v/>
      </c>
      <c r="F499" s="10" t="str">
        <f>IF(AND($C499&gt;=職務経歴書!Q$2,$C499&lt;=職務経歴書!Q$3),"●","")</f>
        <v/>
      </c>
      <c r="G499" s="10" t="str">
        <f>IF(AND($C499&gt;=職務経歴書!R$2,$C499&lt;=職務経歴書!R$3),"●","")</f>
        <v/>
      </c>
      <c r="H499" s="10" t="str">
        <f>IF(AND($C499&gt;=職務経歴書!S$2,$C499&lt;=職務経歴書!S$3),"●","")</f>
        <v/>
      </c>
      <c r="I499" s="10" t="str">
        <f>IF(AND($C499&gt;=職務経歴書!T$2,$C499&lt;=職務経歴書!T$3),"●","")</f>
        <v/>
      </c>
      <c r="J499" s="10" t="str">
        <f>IF(AND($C499&gt;=職務経歴書!U$2,$C499&lt;=職務経歴書!U$3),"●","")</f>
        <v/>
      </c>
      <c r="K499" s="10" t="str">
        <f>IF(AND($C499&gt;=職務経歴書!V$2,$C499&lt;=職務経歴書!V$3),"●","")</f>
        <v/>
      </c>
      <c r="L499" s="10" t="str">
        <f>IF(AND($C499&gt;=職務経歴書!W$2,$C499&lt;=職務経歴書!W$3),"●","")</f>
        <v/>
      </c>
      <c r="M499" s="10" t="str">
        <f>IF(AND($C499&gt;=職務経歴書!X$2,$C499&lt;=職務経歴書!X$3),"●","")</f>
        <v/>
      </c>
      <c r="N499" s="10" t="str">
        <f>IF(AND($C499&gt;=職務経歴書!Y$2,$C499&lt;=職務経歴書!Y$3),"●","")</f>
        <v/>
      </c>
      <c r="O499" s="12">
        <f t="shared" si="23"/>
        <v>0</v>
      </c>
    </row>
    <row r="500" spans="1:15" x14ac:dyDescent="0.15">
      <c r="A500">
        <f t="shared" si="24"/>
        <v>2021</v>
      </c>
      <c r="B500">
        <v>9</v>
      </c>
      <c r="C500">
        <f t="shared" si="22"/>
        <v>202109</v>
      </c>
      <c r="D500" s="10" t="str">
        <f>IF(AND($C500&gt;=職務経歴書!O$2,$C500&lt;=職務経歴書!O$3),"●","")</f>
        <v/>
      </c>
      <c r="E500" s="10" t="str">
        <f>IF(AND($C500&gt;=職務経歴書!P$2,$C500&lt;=職務経歴書!P$3),"●","")</f>
        <v/>
      </c>
      <c r="F500" s="10" t="str">
        <f>IF(AND($C500&gt;=職務経歴書!Q$2,$C500&lt;=職務経歴書!Q$3),"●","")</f>
        <v/>
      </c>
      <c r="G500" s="10" t="str">
        <f>IF(AND($C500&gt;=職務経歴書!R$2,$C500&lt;=職務経歴書!R$3),"●","")</f>
        <v/>
      </c>
      <c r="H500" s="10" t="str">
        <f>IF(AND($C500&gt;=職務経歴書!S$2,$C500&lt;=職務経歴書!S$3),"●","")</f>
        <v/>
      </c>
      <c r="I500" s="10" t="str">
        <f>IF(AND($C500&gt;=職務経歴書!T$2,$C500&lt;=職務経歴書!T$3),"●","")</f>
        <v/>
      </c>
      <c r="J500" s="10" t="str">
        <f>IF(AND($C500&gt;=職務経歴書!U$2,$C500&lt;=職務経歴書!U$3),"●","")</f>
        <v/>
      </c>
      <c r="K500" s="10" t="str">
        <f>IF(AND($C500&gt;=職務経歴書!V$2,$C500&lt;=職務経歴書!V$3),"●","")</f>
        <v/>
      </c>
      <c r="L500" s="10" t="str">
        <f>IF(AND($C500&gt;=職務経歴書!W$2,$C500&lt;=職務経歴書!W$3),"●","")</f>
        <v/>
      </c>
      <c r="M500" s="10" t="str">
        <f>IF(AND($C500&gt;=職務経歴書!X$2,$C500&lt;=職務経歴書!X$3),"●","")</f>
        <v/>
      </c>
      <c r="N500" s="10" t="str">
        <f>IF(AND($C500&gt;=職務経歴書!Y$2,$C500&lt;=職務経歴書!Y$3),"●","")</f>
        <v/>
      </c>
      <c r="O500" s="12">
        <f t="shared" si="23"/>
        <v>0</v>
      </c>
    </row>
    <row r="501" spans="1:15" x14ac:dyDescent="0.15">
      <c r="A501">
        <f t="shared" si="24"/>
        <v>2021</v>
      </c>
      <c r="B501">
        <v>10</v>
      </c>
      <c r="C501">
        <f t="shared" si="22"/>
        <v>202110</v>
      </c>
      <c r="D501" s="10" t="str">
        <f>IF(AND($C501&gt;=職務経歴書!O$2,$C501&lt;=職務経歴書!O$3),"●","")</f>
        <v/>
      </c>
      <c r="E501" s="10" t="str">
        <f>IF(AND($C501&gt;=職務経歴書!P$2,$C501&lt;=職務経歴書!P$3),"●","")</f>
        <v/>
      </c>
      <c r="F501" s="10" t="str">
        <f>IF(AND($C501&gt;=職務経歴書!Q$2,$C501&lt;=職務経歴書!Q$3),"●","")</f>
        <v/>
      </c>
      <c r="G501" s="10" t="str">
        <f>IF(AND($C501&gt;=職務経歴書!R$2,$C501&lt;=職務経歴書!R$3),"●","")</f>
        <v/>
      </c>
      <c r="H501" s="10" t="str">
        <f>IF(AND($C501&gt;=職務経歴書!S$2,$C501&lt;=職務経歴書!S$3),"●","")</f>
        <v/>
      </c>
      <c r="I501" s="10" t="str">
        <f>IF(AND($C501&gt;=職務経歴書!T$2,$C501&lt;=職務経歴書!T$3),"●","")</f>
        <v/>
      </c>
      <c r="J501" s="10" t="str">
        <f>IF(AND($C501&gt;=職務経歴書!U$2,$C501&lt;=職務経歴書!U$3),"●","")</f>
        <v/>
      </c>
      <c r="K501" s="10" t="str">
        <f>IF(AND($C501&gt;=職務経歴書!V$2,$C501&lt;=職務経歴書!V$3),"●","")</f>
        <v/>
      </c>
      <c r="L501" s="10" t="str">
        <f>IF(AND($C501&gt;=職務経歴書!W$2,$C501&lt;=職務経歴書!W$3),"●","")</f>
        <v/>
      </c>
      <c r="M501" s="10" t="str">
        <f>IF(AND($C501&gt;=職務経歴書!X$2,$C501&lt;=職務経歴書!X$3),"●","")</f>
        <v/>
      </c>
      <c r="N501" s="10" t="str">
        <f>IF(AND($C501&gt;=職務経歴書!Y$2,$C501&lt;=職務経歴書!Y$3),"●","")</f>
        <v/>
      </c>
      <c r="O501" s="12">
        <f t="shared" si="23"/>
        <v>0</v>
      </c>
    </row>
    <row r="502" spans="1:15" x14ac:dyDescent="0.15">
      <c r="A502">
        <f t="shared" si="24"/>
        <v>2021</v>
      </c>
      <c r="B502">
        <v>11</v>
      </c>
      <c r="C502">
        <f t="shared" si="22"/>
        <v>202111</v>
      </c>
      <c r="D502" s="10" t="str">
        <f>IF(AND($C502&gt;=職務経歴書!O$2,$C502&lt;=職務経歴書!O$3),"●","")</f>
        <v/>
      </c>
      <c r="E502" s="10" t="str">
        <f>IF(AND($C502&gt;=職務経歴書!P$2,$C502&lt;=職務経歴書!P$3),"●","")</f>
        <v/>
      </c>
      <c r="F502" s="10" t="str">
        <f>IF(AND($C502&gt;=職務経歴書!Q$2,$C502&lt;=職務経歴書!Q$3),"●","")</f>
        <v/>
      </c>
      <c r="G502" s="10" t="str">
        <f>IF(AND($C502&gt;=職務経歴書!R$2,$C502&lt;=職務経歴書!R$3),"●","")</f>
        <v/>
      </c>
      <c r="H502" s="10" t="str">
        <f>IF(AND($C502&gt;=職務経歴書!S$2,$C502&lt;=職務経歴書!S$3),"●","")</f>
        <v/>
      </c>
      <c r="I502" s="10" t="str">
        <f>IF(AND($C502&gt;=職務経歴書!T$2,$C502&lt;=職務経歴書!T$3),"●","")</f>
        <v/>
      </c>
      <c r="J502" s="10" t="str">
        <f>IF(AND($C502&gt;=職務経歴書!U$2,$C502&lt;=職務経歴書!U$3),"●","")</f>
        <v/>
      </c>
      <c r="K502" s="10" t="str">
        <f>IF(AND($C502&gt;=職務経歴書!V$2,$C502&lt;=職務経歴書!V$3),"●","")</f>
        <v/>
      </c>
      <c r="L502" s="10" t="str">
        <f>IF(AND($C502&gt;=職務経歴書!W$2,$C502&lt;=職務経歴書!W$3),"●","")</f>
        <v/>
      </c>
      <c r="M502" s="10" t="str">
        <f>IF(AND($C502&gt;=職務経歴書!X$2,$C502&lt;=職務経歴書!X$3),"●","")</f>
        <v/>
      </c>
      <c r="N502" s="10" t="str">
        <f>IF(AND($C502&gt;=職務経歴書!Y$2,$C502&lt;=職務経歴書!Y$3),"●","")</f>
        <v/>
      </c>
      <c r="O502" s="12">
        <f t="shared" si="23"/>
        <v>0</v>
      </c>
    </row>
    <row r="503" spans="1:15" x14ac:dyDescent="0.15">
      <c r="A503">
        <f t="shared" si="24"/>
        <v>2021</v>
      </c>
      <c r="B503">
        <v>12</v>
      </c>
      <c r="C503">
        <f t="shared" si="22"/>
        <v>202112</v>
      </c>
      <c r="D503" s="10" t="str">
        <f>IF(AND($C503&gt;=職務経歴書!O$2,$C503&lt;=職務経歴書!O$3),"●","")</f>
        <v/>
      </c>
      <c r="E503" s="10" t="str">
        <f>IF(AND($C503&gt;=職務経歴書!P$2,$C503&lt;=職務経歴書!P$3),"●","")</f>
        <v/>
      </c>
      <c r="F503" s="10" t="str">
        <f>IF(AND($C503&gt;=職務経歴書!Q$2,$C503&lt;=職務経歴書!Q$3),"●","")</f>
        <v/>
      </c>
      <c r="G503" s="10" t="str">
        <f>IF(AND($C503&gt;=職務経歴書!R$2,$C503&lt;=職務経歴書!R$3),"●","")</f>
        <v/>
      </c>
      <c r="H503" s="10" t="str">
        <f>IF(AND($C503&gt;=職務経歴書!S$2,$C503&lt;=職務経歴書!S$3),"●","")</f>
        <v/>
      </c>
      <c r="I503" s="10" t="str">
        <f>IF(AND($C503&gt;=職務経歴書!T$2,$C503&lt;=職務経歴書!T$3),"●","")</f>
        <v/>
      </c>
      <c r="J503" s="10" t="str">
        <f>IF(AND($C503&gt;=職務経歴書!U$2,$C503&lt;=職務経歴書!U$3),"●","")</f>
        <v/>
      </c>
      <c r="K503" s="10" t="str">
        <f>IF(AND($C503&gt;=職務経歴書!V$2,$C503&lt;=職務経歴書!V$3),"●","")</f>
        <v/>
      </c>
      <c r="L503" s="10" t="str">
        <f>IF(AND($C503&gt;=職務経歴書!W$2,$C503&lt;=職務経歴書!W$3),"●","")</f>
        <v/>
      </c>
      <c r="M503" s="10" t="str">
        <f>IF(AND($C503&gt;=職務経歴書!X$2,$C503&lt;=職務経歴書!X$3),"●","")</f>
        <v/>
      </c>
      <c r="N503" s="10" t="str">
        <f>IF(AND($C503&gt;=職務経歴書!Y$2,$C503&lt;=職務経歴書!Y$3),"●","")</f>
        <v/>
      </c>
      <c r="O503" s="12">
        <f t="shared" si="23"/>
        <v>0</v>
      </c>
    </row>
    <row r="504" spans="1:15" x14ac:dyDescent="0.15">
      <c r="A504">
        <f t="shared" si="24"/>
        <v>2022</v>
      </c>
      <c r="B504">
        <v>1</v>
      </c>
      <c r="C504">
        <f t="shared" si="22"/>
        <v>202201</v>
      </c>
      <c r="D504" s="10" t="str">
        <f>IF(AND($C504&gt;=職務経歴書!O$2,$C504&lt;=職務経歴書!O$3),"●","")</f>
        <v/>
      </c>
      <c r="E504" s="10" t="str">
        <f>IF(AND($C504&gt;=職務経歴書!P$2,$C504&lt;=職務経歴書!P$3),"●","")</f>
        <v/>
      </c>
      <c r="F504" s="10" t="str">
        <f>IF(AND($C504&gt;=職務経歴書!Q$2,$C504&lt;=職務経歴書!Q$3),"●","")</f>
        <v/>
      </c>
      <c r="G504" s="10" t="str">
        <f>IF(AND($C504&gt;=職務経歴書!R$2,$C504&lt;=職務経歴書!R$3),"●","")</f>
        <v/>
      </c>
      <c r="H504" s="10" t="str">
        <f>IF(AND($C504&gt;=職務経歴書!S$2,$C504&lt;=職務経歴書!S$3),"●","")</f>
        <v/>
      </c>
      <c r="I504" s="10" t="str">
        <f>IF(AND($C504&gt;=職務経歴書!T$2,$C504&lt;=職務経歴書!T$3),"●","")</f>
        <v/>
      </c>
      <c r="J504" s="10" t="str">
        <f>IF(AND($C504&gt;=職務経歴書!U$2,$C504&lt;=職務経歴書!U$3),"●","")</f>
        <v/>
      </c>
      <c r="K504" s="10" t="str">
        <f>IF(AND($C504&gt;=職務経歴書!V$2,$C504&lt;=職務経歴書!V$3),"●","")</f>
        <v/>
      </c>
      <c r="L504" s="10" t="str">
        <f>IF(AND($C504&gt;=職務経歴書!W$2,$C504&lt;=職務経歴書!W$3),"●","")</f>
        <v/>
      </c>
      <c r="M504" s="10" t="str">
        <f>IF(AND($C504&gt;=職務経歴書!X$2,$C504&lt;=職務経歴書!X$3),"●","")</f>
        <v/>
      </c>
      <c r="N504" s="10" t="str">
        <f>IF(AND($C504&gt;=職務経歴書!Y$2,$C504&lt;=職務経歴書!Y$3),"●","")</f>
        <v/>
      </c>
      <c r="O504" s="12">
        <f t="shared" si="23"/>
        <v>0</v>
      </c>
    </row>
    <row r="505" spans="1:15" x14ac:dyDescent="0.15">
      <c r="A505">
        <f t="shared" si="24"/>
        <v>2022</v>
      </c>
      <c r="B505">
        <v>2</v>
      </c>
      <c r="C505">
        <f t="shared" si="22"/>
        <v>202202</v>
      </c>
      <c r="D505" s="10" t="str">
        <f>IF(AND($C505&gt;=職務経歴書!O$2,$C505&lt;=職務経歴書!O$3),"●","")</f>
        <v/>
      </c>
      <c r="E505" s="10" t="str">
        <f>IF(AND($C505&gt;=職務経歴書!P$2,$C505&lt;=職務経歴書!P$3),"●","")</f>
        <v/>
      </c>
      <c r="F505" s="10" t="str">
        <f>IF(AND($C505&gt;=職務経歴書!Q$2,$C505&lt;=職務経歴書!Q$3),"●","")</f>
        <v/>
      </c>
      <c r="G505" s="10" t="str">
        <f>IF(AND($C505&gt;=職務経歴書!R$2,$C505&lt;=職務経歴書!R$3),"●","")</f>
        <v/>
      </c>
      <c r="H505" s="10" t="str">
        <f>IF(AND($C505&gt;=職務経歴書!S$2,$C505&lt;=職務経歴書!S$3),"●","")</f>
        <v/>
      </c>
      <c r="I505" s="10" t="str">
        <f>IF(AND($C505&gt;=職務経歴書!T$2,$C505&lt;=職務経歴書!T$3),"●","")</f>
        <v/>
      </c>
      <c r="J505" s="10" t="str">
        <f>IF(AND($C505&gt;=職務経歴書!U$2,$C505&lt;=職務経歴書!U$3),"●","")</f>
        <v/>
      </c>
      <c r="K505" s="10" t="str">
        <f>IF(AND($C505&gt;=職務経歴書!V$2,$C505&lt;=職務経歴書!V$3),"●","")</f>
        <v/>
      </c>
      <c r="L505" s="10" t="str">
        <f>IF(AND($C505&gt;=職務経歴書!W$2,$C505&lt;=職務経歴書!W$3),"●","")</f>
        <v/>
      </c>
      <c r="M505" s="10" t="str">
        <f>IF(AND($C505&gt;=職務経歴書!X$2,$C505&lt;=職務経歴書!X$3),"●","")</f>
        <v/>
      </c>
      <c r="N505" s="10" t="str">
        <f>IF(AND($C505&gt;=職務経歴書!Y$2,$C505&lt;=職務経歴書!Y$3),"●","")</f>
        <v/>
      </c>
      <c r="O505" s="12">
        <f t="shared" si="23"/>
        <v>0</v>
      </c>
    </row>
    <row r="506" spans="1:15" x14ac:dyDescent="0.15">
      <c r="A506">
        <f t="shared" si="24"/>
        <v>2022</v>
      </c>
      <c r="B506">
        <v>3</v>
      </c>
      <c r="C506">
        <f t="shared" si="22"/>
        <v>202203</v>
      </c>
      <c r="D506" s="10" t="str">
        <f>IF(AND($C506&gt;=職務経歴書!O$2,$C506&lt;=職務経歴書!O$3),"●","")</f>
        <v/>
      </c>
      <c r="E506" s="10" t="str">
        <f>IF(AND($C506&gt;=職務経歴書!P$2,$C506&lt;=職務経歴書!P$3),"●","")</f>
        <v/>
      </c>
      <c r="F506" s="10" t="str">
        <f>IF(AND($C506&gt;=職務経歴書!Q$2,$C506&lt;=職務経歴書!Q$3),"●","")</f>
        <v/>
      </c>
      <c r="G506" s="10" t="str">
        <f>IF(AND($C506&gt;=職務経歴書!R$2,$C506&lt;=職務経歴書!R$3),"●","")</f>
        <v/>
      </c>
      <c r="H506" s="10" t="str">
        <f>IF(AND($C506&gt;=職務経歴書!S$2,$C506&lt;=職務経歴書!S$3),"●","")</f>
        <v/>
      </c>
      <c r="I506" s="10" t="str">
        <f>IF(AND($C506&gt;=職務経歴書!T$2,$C506&lt;=職務経歴書!T$3),"●","")</f>
        <v/>
      </c>
      <c r="J506" s="10" t="str">
        <f>IF(AND($C506&gt;=職務経歴書!U$2,$C506&lt;=職務経歴書!U$3),"●","")</f>
        <v/>
      </c>
      <c r="K506" s="10" t="str">
        <f>IF(AND($C506&gt;=職務経歴書!V$2,$C506&lt;=職務経歴書!V$3),"●","")</f>
        <v/>
      </c>
      <c r="L506" s="10" t="str">
        <f>IF(AND($C506&gt;=職務経歴書!W$2,$C506&lt;=職務経歴書!W$3),"●","")</f>
        <v/>
      </c>
      <c r="M506" s="10" t="str">
        <f>IF(AND($C506&gt;=職務経歴書!X$2,$C506&lt;=職務経歴書!X$3),"●","")</f>
        <v/>
      </c>
      <c r="N506" s="10" t="str">
        <f>IF(AND($C506&gt;=職務経歴書!Y$2,$C506&lt;=職務経歴書!Y$3),"●","")</f>
        <v/>
      </c>
      <c r="O506" s="12">
        <f t="shared" si="23"/>
        <v>0</v>
      </c>
    </row>
    <row r="507" spans="1:15" x14ac:dyDescent="0.15">
      <c r="A507">
        <f t="shared" si="24"/>
        <v>2022</v>
      </c>
      <c r="B507">
        <v>4</v>
      </c>
      <c r="C507">
        <f t="shared" si="22"/>
        <v>202204</v>
      </c>
      <c r="D507" s="10" t="str">
        <f>IF(AND($C507&gt;=職務経歴書!O$2,$C507&lt;=職務経歴書!O$3),"●","")</f>
        <v/>
      </c>
      <c r="E507" s="10" t="str">
        <f>IF(AND($C507&gt;=職務経歴書!P$2,$C507&lt;=職務経歴書!P$3),"●","")</f>
        <v/>
      </c>
      <c r="F507" s="10" t="str">
        <f>IF(AND($C507&gt;=職務経歴書!Q$2,$C507&lt;=職務経歴書!Q$3),"●","")</f>
        <v/>
      </c>
      <c r="G507" s="10" t="str">
        <f>IF(AND($C507&gt;=職務経歴書!R$2,$C507&lt;=職務経歴書!R$3),"●","")</f>
        <v/>
      </c>
      <c r="H507" s="10" t="str">
        <f>IF(AND($C507&gt;=職務経歴書!S$2,$C507&lt;=職務経歴書!S$3),"●","")</f>
        <v/>
      </c>
      <c r="I507" s="10" t="str">
        <f>IF(AND($C507&gt;=職務経歴書!T$2,$C507&lt;=職務経歴書!T$3),"●","")</f>
        <v/>
      </c>
      <c r="J507" s="10" t="str">
        <f>IF(AND($C507&gt;=職務経歴書!U$2,$C507&lt;=職務経歴書!U$3),"●","")</f>
        <v/>
      </c>
      <c r="K507" s="10" t="str">
        <f>IF(AND($C507&gt;=職務経歴書!V$2,$C507&lt;=職務経歴書!V$3),"●","")</f>
        <v/>
      </c>
      <c r="L507" s="10" t="str">
        <f>IF(AND($C507&gt;=職務経歴書!W$2,$C507&lt;=職務経歴書!W$3),"●","")</f>
        <v/>
      </c>
      <c r="M507" s="10" t="str">
        <f>IF(AND($C507&gt;=職務経歴書!X$2,$C507&lt;=職務経歴書!X$3),"●","")</f>
        <v/>
      </c>
      <c r="N507" s="10" t="str">
        <f>IF(AND($C507&gt;=職務経歴書!Y$2,$C507&lt;=職務経歴書!Y$3),"●","")</f>
        <v/>
      </c>
      <c r="O507" s="12">
        <f t="shared" si="23"/>
        <v>0</v>
      </c>
    </row>
    <row r="508" spans="1:15" x14ac:dyDescent="0.15">
      <c r="A508">
        <f t="shared" si="24"/>
        <v>2022</v>
      </c>
      <c r="B508">
        <v>5</v>
      </c>
      <c r="C508">
        <f t="shared" si="22"/>
        <v>202205</v>
      </c>
      <c r="D508" s="10" t="str">
        <f>IF(AND($C508&gt;=職務経歴書!O$2,$C508&lt;=職務経歴書!O$3),"●","")</f>
        <v/>
      </c>
      <c r="E508" s="10" t="str">
        <f>IF(AND($C508&gt;=職務経歴書!P$2,$C508&lt;=職務経歴書!P$3),"●","")</f>
        <v/>
      </c>
      <c r="F508" s="10" t="str">
        <f>IF(AND($C508&gt;=職務経歴書!Q$2,$C508&lt;=職務経歴書!Q$3),"●","")</f>
        <v/>
      </c>
      <c r="G508" s="10" t="str">
        <f>IF(AND($C508&gt;=職務経歴書!R$2,$C508&lt;=職務経歴書!R$3),"●","")</f>
        <v/>
      </c>
      <c r="H508" s="10" t="str">
        <f>IF(AND($C508&gt;=職務経歴書!S$2,$C508&lt;=職務経歴書!S$3),"●","")</f>
        <v/>
      </c>
      <c r="I508" s="10" t="str">
        <f>IF(AND($C508&gt;=職務経歴書!T$2,$C508&lt;=職務経歴書!T$3),"●","")</f>
        <v/>
      </c>
      <c r="J508" s="10" t="str">
        <f>IF(AND($C508&gt;=職務経歴書!U$2,$C508&lt;=職務経歴書!U$3),"●","")</f>
        <v/>
      </c>
      <c r="K508" s="10" t="str">
        <f>IF(AND($C508&gt;=職務経歴書!V$2,$C508&lt;=職務経歴書!V$3),"●","")</f>
        <v/>
      </c>
      <c r="L508" s="10" t="str">
        <f>IF(AND($C508&gt;=職務経歴書!W$2,$C508&lt;=職務経歴書!W$3),"●","")</f>
        <v/>
      </c>
      <c r="M508" s="10" t="str">
        <f>IF(AND($C508&gt;=職務経歴書!X$2,$C508&lt;=職務経歴書!X$3),"●","")</f>
        <v/>
      </c>
      <c r="N508" s="10" t="str">
        <f>IF(AND($C508&gt;=職務経歴書!Y$2,$C508&lt;=職務経歴書!Y$3),"●","")</f>
        <v/>
      </c>
      <c r="O508" s="12">
        <f t="shared" si="23"/>
        <v>0</v>
      </c>
    </row>
    <row r="509" spans="1:15" x14ac:dyDescent="0.15">
      <c r="A509">
        <f t="shared" si="24"/>
        <v>2022</v>
      </c>
      <c r="B509">
        <v>6</v>
      </c>
      <c r="C509">
        <f t="shared" si="22"/>
        <v>202206</v>
      </c>
      <c r="D509" s="10" t="str">
        <f>IF(AND($C509&gt;=職務経歴書!O$2,$C509&lt;=職務経歴書!O$3),"●","")</f>
        <v/>
      </c>
      <c r="E509" s="10" t="str">
        <f>IF(AND($C509&gt;=職務経歴書!P$2,$C509&lt;=職務経歴書!P$3),"●","")</f>
        <v/>
      </c>
      <c r="F509" s="10" t="str">
        <f>IF(AND($C509&gt;=職務経歴書!Q$2,$C509&lt;=職務経歴書!Q$3),"●","")</f>
        <v/>
      </c>
      <c r="G509" s="10" t="str">
        <f>IF(AND($C509&gt;=職務経歴書!R$2,$C509&lt;=職務経歴書!R$3),"●","")</f>
        <v/>
      </c>
      <c r="H509" s="10" t="str">
        <f>IF(AND($C509&gt;=職務経歴書!S$2,$C509&lt;=職務経歴書!S$3),"●","")</f>
        <v/>
      </c>
      <c r="I509" s="10" t="str">
        <f>IF(AND($C509&gt;=職務経歴書!T$2,$C509&lt;=職務経歴書!T$3),"●","")</f>
        <v/>
      </c>
      <c r="J509" s="10" t="str">
        <f>IF(AND($C509&gt;=職務経歴書!U$2,$C509&lt;=職務経歴書!U$3),"●","")</f>
        <v/>
      </c>
      <c r="K509" s="10" t="str">
        <f>IF(AND($C509&gt;=職務経歴書!V$2,$C509&lt;=職務経歴書!V$3),"●","")</f>
        <v/>
      </c>
      <c r="L509" s="10" t="str">
        <f>IF(AND($C509&gt;=職務経歴書!W$2,$C509&lt;=職務経歴書!W$3),"●","")</f>
        <v/>
      </c>
      <c r="M509" s="10" t="str">
        <f>IF(AND($C509&gt;=職務経歴書!X$2,$C509&lt;=職務経歴書!X$3),"●","")</f>
        <v/>
      </c>
      <c r="N509" s="10" t="str">
        <f>IF(AND($C509&gt;=職務経歴書!Y$2,$C509&lt;=職務経歴書!Y$3),"●","")</f>
        <v/>
      </c>
      <c r="O509" s="12">
        <f t="shared" si="23"/>
        <v>0</v>
      </c>
    </row>
    <row r="510" spans="1:15" x14ac:dyDescent="0.15">
      <c r="A510">
        <f t="shared" si="24"/>
        <v>2022</v>
      </c>
      <c r="B510">
        <v>7</v>
      </c>
      <c r="C510">
        <f t="shared" si="22"/>
        <v>202207</v>
      </c>
      <c r="D510" s="10" t="str">
        <f>IF(AND($C510&gt;=職務経歴書!O$2,$C510&lt;=職務経歴書!O$3),"●","")</f>
        <v/>
      </c>
      <c r="E510" s="10" t="str">
        <f>IF(AND($C510&gt;=職務経歴書!P$2,$C510&lt;=職務経歴書!P$3),"●","")</f>
        <v/>
      </c>
      <c r="F510" s="10" t="str">
        <f>IF(AND($C510&gt;=職務経歴書!Q$2,$C510&lt;=職務経歴書!Q$3),"●","")</f>
        <v/>
      </c>
      <c r="G510" s="10" t="str">
        <f>IF(AND($C510&gt;=職務経歴書!R$2,$C510&lt;=職務経歴書!R$3),"●","")</f>
        <v/>
      </c>
      <c r="H510" s="10" t="str">
        <f>IF(AND($C510&gt;=職務経歴書!S$2,$C510&lt;=職務経歴書!S$3),"●","")</f>
        <v/>
      </c>
      <c r="I510" s="10" t="str">
        <f>IF(AND($C510&gt;=職務経歴書!T$2,$C510&lt;=職務経歴書!T$3),"●","")</f>
        <v/>
      </c>
      <c r="J510" s="10" t="str">
        <f>IF(AND($C510&gt;=職務経歴書!U$2,$C510&lt;=職務経歴書!U$3),"●","")</f>
        <v/>
      </c>
      <c r="K510" s="10" t="str">
        <f>IF(AND($C510&gt;=職務経歴書!V$2,$C510&lt;=職務経歴書!V$3),"●","")</f>
        <v/>
      </c>
      <c r="L510" s="10" t="str">
        <f>IF(AND($C510&gt;=職務経歴書!W$2,$C510&lt;=職務経歴書!W$3),"●","")</f>
        <v/>
      </c>
      <c r="M510" s="10" t="str">
        <f>IF(AND($C510&gt;=職務経歴書!X$2,$C510&lt;=職務経歴書!X$3),"●","")</f>
        <v/>
      </c>
      <c r="N510" s="10" t="str">
        <f>IF(AND($C510&gt;=職務経歴書!Y$2,$C510&lt;=職務経歴書!Y$3),"●","")</f>
        <v/>
      </c>
      <c r="O510" s="12">
        <f t="shared" si="23"/>
        <v>0</v>
      </c>
    </row>
    <row r="511" spans="1:15" x14ac:dyDescent="0.15">
      <c r="A511">
        <f t="shared" si="24"/>
        <v>2022</v>
      </c>
      <c r="B511">
        <v>8</v>
      </c>
      <c r="C511">
        <f t="shared" si="22"/>
        <v>202208</v>
      </c>
      <c r="D511" s="10" t="str">
        <f>IF(AND($C511&gt;=職務経歴書!O$2,$C511&lt;=職務経歴書!O$3),"●","")</f>
        <v/>
      </c>
      <c r="E511" s="10" t="str">
        <f>IF(AND($C511&gt;=職務経歴書!P$2,$C511&lt;=職務経歴書!P$3),"●","")</f>
        <v/>
      </c>
      <c r="F511" s="10" t="str">
        <f>IF(AND($C511&gt;=職務経歴書!Q$2,$C511&lt;=職務経歴書!Q$3),"●","")</f>
        <v/>
      </c>
      <c r="G511" s="10" t="str">
        <f>IF(AND($C511&gt;=職務経歴書!R$2,$C511&lt;=職務経歴書!R$3),"●","")</f>
        <v/>
      </c>
      <c r="H511" s="10" t="str">
        <f>IF(AND($C511&gt;=職務経歴書!S$2,$C511&lt;=職務経歴書!S$3),"●","")</f>
        <v/>
      </c>
      <c r="I511" s="10" t="str">
        <f>IF(AND($C511&gt;=職務経歴書!T$2,$C511&lt;=職務経歴書!T$3),"●","")</f>
        <v/>
      </c>
      <c r="J511" s="10" t="str">
        <f>IF(AND($C511&gt;=職務経歴書!U$2,$C511&lt;=職務経歴書!U$3),"●","")</f>
        <v/>
      </c>
      <c r="K511" s="10" t="str">
        <f>IF(AND($C511&gt;=職務経歴書!V$2,$C511&lt;=職務経歴書!V$3),"●","")</f>
        <v/>
      </c>
      <c r="L511" s="10" t="str">
        <f>IF(AND($C511&gt;=職務経歴書!W$2,$C511&lt;=職務経歴書!W$3),"●","")</f>
        <v/>
      </c>
      <c r="M511" s="10" t="str">
        <f>IF(AND($C511&gt;=職務経歴書!X$2,$C511&lt;=職務経歴書!X$3),"●","")</f>
        <v/>
      </c>
      <c r="N511" s="10" t="str">
        <f>IF(AND($C511&gt;=職務経歴書!Y$2,$C511&lt;=職務経歴書!Y$3),"●","")</f>
        <v/>
      </c>
      <c r="O511" s="12">
        <f t="shared" si="23"/>
        <v>0</v>
      </c>
    </row>
    <row r="512" spans="1:15" x14ac:dyDescent="0.15">
      <c r="A512">
        <f t="shared" si="24"/>
        <v>2022</v>
      </c>
      <c r="B512">
        <v>9</v>
      </c>
      <c r="C512">
        <f t="shared" si="22"/>
        <v>202209</v>
      </c>
      <c r="D512" s="10" t="str">
        <f>IF(AND($C512&gt;=職務経歴書!O$2,$C512&lt;=職務経歴書!O$3),"●","")</f>
        <v/>
      </c>
      <c r="E512" s="10" t="str">
        <f>IF(AND($C512&gt;=職務経歴書!P$2,$C512&lt;=職務経歴書!P$3),"●","")</f>
        <v/>
      </c>
      <c r="F512" s="10" t="str">
        <f>IF(AND($C512&gt;=職務経歴書!Q$2,$C512&lt;=職務経歴書!Q$3),"●","")</f>
        <v/>
      </c>
      <c r="G512" s="10" t="str">
        <f>IF(AND($C512&gt;=職務経歴書!R$2,$C512&lt;=職務経歴書!R$3),"●","")</f>
        <v/>
      </c>
      <c r="H512" s="10" t="str">
        <f>IF(AND($C512&gt;=職務経歴書!S$2,$C512&lt;=職務経歴書!S$3),"●","")</f>
        <v/>
      </c>
      <c r="I512" s="10" t="str">
        <f>IF(AND($C512&gt;=職務経歴書!T$2,$C512&lt;=職務経歴書!T$3),"●","")</f>
        <v/>
      </c>
      <c r="J512" s="10" t="str">
        <f>IF(AND($C512&gt;=職務経歴書!U$2,$C512&lt;=職務経歴書!U$3),"●","")</f>
        <v/>
      </c>
      <c r="K512" s="10" t="str">
        <f>IF(AND($C512&gt;=職務経歴書!V$2,$C512&lt;=職務経歴書!V$3),"●","")</f>
        <v/>
      </c>
      <c r="L512" s="10" t="str">
        <f>IF(AND($C512&gt;=職務経歴書!W$2,$C512&lt;=職務経歴書!W$3),"●","")</f>
        <v/>
      </c>
      <c r="M512" s="10" t="str">
        <f>IF(AND($C512&gt;=職務経歴書!X$2,$C512&lt;=職務経歴書!X$3),"●","")</f>
        <v/>
      </c>
      <c r="N512" s="10" t="str">
        <f>IF(AND($C512&gt;=職務経歴書!Y$2,$C512&lt;=職務経歴書!Y$3),"●","")</f>
        <v/>
      </c>
      <c r="O512" s="12">
        <f t="shared" si="23"/>
        <v>0</v>
      </c>
    </row>
    <row r="513" spans="1:15" x14ac:dyDescent="0.15">
      <c r="A513">
        <f t="shared" si="24"/>
        <v>2022</v>
      </c>
      <c r="B513">
        <v>10</v>
      </c>
      <c r="C513">
        <f t="shared" si="22"/>
        <v>202210</v>
      </c>
      <c r="D513" s="10" t="str">
        <f>IF(AND($C513&gt;=職務経歴書!O$2,$C513&lt;=職務経歴書!O$3),"●","")</f>
        <v/>
      </c>
      <c r="E513" s="10" t="str">
        <f>IF(AND($C513&gt;=職務経歴書!P$2,$C513&lt;=職務経歴書!P$3),"●","")</f>
        <v/>
      </c>
      <c r="F513" s="10" t="str">
        <f>IF(AND($C513&gt;=職務経歴書!Q$2,$C513&lt;=職務経歴書!Q$3),"●","")</f>
        <v/>
      </c>
      <c r="G513" s="10" t="str">
        <f>IF(AND($C513&gt;=職務経歴書!R$2,$C513&lt;=職務経歴書!R$3),"●","")</f>
        <v/>
      </c>
      <c r="H513" s="10" t="str">
        <f>IF(AND($C513&gt;=職務経歴書!S$2,$C513&lt;=職務経歴書!S$3),"●","")</f>
        <v/>
      </c>
      <c r="I513" s="10" t="str">
        <f>IF(AND($C513&gt;=職務経歴書!T$2,$C513&lt;=職務経歴書!T$3),"●","")</f>
        <v/>
      </c>
      <c r="J513" s="10" t="str">
        <f>IF(AND($C513&gt;=職務経歴書!U$2,$C513&lt;=職務経歴書!U$3),"●","")</f>
        <v/>
      </c>
      <c r="K513" s="10" t="str">
        <f>IF(AND($C513&gt;=職務経歴書!V$2,$C513&lt;=職務経歴書!V$3),"●","")</f>
        <v/>
      </c>
      <c r="L513" s="10" t="str">
        <f>IF(AND($C513&gt;=職務経歴書!W$2,$C513&lt;=職務経歴書!W$3),"●","")</f>
        <v/>
      </c>
      <c r="M513" s="10" t="str">
        <f>IF(AND($C513&gt;=職務経歴書!X$2,$C513&lt;=職務経歴書!X$3),"●","")</f>
        <v/>
      </c>
      <c r="N513" s="10" t="str">
        <f>IF(AND($C513&gt;=職務経歴書!Y$2,$C513&lt;=職務経歴書!Y$3),"●","")</f>
        <v/>
      </c>
      <c r="O513" s="12">
        <f t="shared" si="23"/>
        <v>0</v>
      </c>
    </row>
    <row r="514" spans="1:15" x14ac:dyDescent="0.15">
      <c r="A514">
        <f t="shared" si="24"/>
        <v>2022</v>
      </c>
      <c r="B514">
        <v>11</v>
      </c>
      <c r="C514">
        <f t="shared" si="22"/>
        <v>202211</v>
      </c>
      <c r="D514" s="10" t="str">
        <f>IF(AND($C514&gt;=職務経歴書!O$2,$C514&lt;=職務経歴書!O$3),"●","")</f>
        <v/>
      </c>
      <c r="E514" s="10" t="str">
        <f>IF(AND($C514&gt;=職務経歴書!P$2,$C514&lt;=職務経歴書!P$3),"●","")</f>
        <v/>
      </c>
      <c r="F514" s="10" t="str">
        <f>IF(AND($C514&gt;=職務経歴書!Q$2,$C514&lt;=職務経歴書!Q$3),"●","")</f>
        <v/>
      </c>
      <c r="G514" s="10" t="str">
        <f>IF(AND($C514&gt;=職務経歴書!R$2,$C514&lt;=職務経歴書!R$3),"●","")</f>
        <v/>
      </c>
      <c r="H514" s="10" t="str">
        <f>IF(AND($C514&gt;=職務経歴書!S$2,$C514&lt;=職務経歴書!S$3),"●","")</f>
        <v/>
      </c>
      <c r="I514" s="10" t="str">
        <f>IF(AND($C514&gt;=職務経歴書!T$2,$C514&lt;=職務経歴書!T$3),"●","")</f>
        <v/>
      </c>
      <c r="J514" s="10" t="str">
        <f>IF(AND($C514&gt;=職務経歴書!U$2,$C514&lt;=職務経歴書!U$3),"●","")</f>
        <v/>
      </c>
      <c r="K514" s="10" t="str">
        <f>IF(AND($C514&gt;=職務経歴書!V$2,$C514&lt;=職務経歴書!V$3),"●","")</f>
        <v/>
      </c>
      <c r="L514" s="10" t="str">
        <f>IF(AND($C514&gt;=職務経歴書!W$2,$C514&lt;=職務経歴書!W$3),"●","")</f>
        <v/>
      </c>
      <c r="M514" s="10" t="str">
        <f>IF(AND($C514&gt;=職務経歴書!X$2,$C514&lt;=職務経歴書!X$3),"●","")</f>
        <v/>
      </c>
      <c r="N514" s="10" t="str">
        <f>IF(AND($C514&gt;=職務経歴書!Y$2,$C514&lt;=職務経歴書!Y$3),"●","")</f>
        <v/>
      </c>
      <c r="O514" s="12">
        <f t="shared" si="23"/>
        <v>0</v>
      </c>
    </row>
    <row r="515" spans="1:15" x14ac:dyDescent="0.15">
      <c r="A515">
        <f t="shared" si="24"/>
        <v>2022</v>
      </c>
      <c r="B515">
        <v>12</v>
      </c>
      <c r="C515">
        <f t="shared" si="22"/>
        <v>202212</v>
      </c>
      <c r="D515" s="10" t="str">
        <f>IF(AND($C515&gt;=職務経歴書!O$2,$C515&lt;=職務経歴書!O$3),"●","")</f>
        <v/>
      </c>
      <c r="E515" s="10" t="str">
        <f>IF(AND($C515&gt;=職務経歴書!P$2,$C515&lt;=職務経歴書!P$3),"●","")</f>
        <v/>
      </c>
      <c r="F515" s="10" t="str">
        <f>IF(AND($C515&gt;=職務経歴書!Q$2,$C515&lt;=職務経歴書!Q$3),"●","")</f>
        <v/>
      </c>
      <c r="G515" s="10" t="str">
        <f>IF(AND($C515&gt;=職務経歴書!R$2,$C515&lt;=職務経歴書!R$3),"●","")</f>
        <v/>
      </c>
      <c r="H515" s="10" t="str">
        <f>IF(AND($C515&gt;=職務経歴書!S$2,$C515&lt;=職務経歴書!S$3),"●","")</f>
        <v/>
      </c>
      <c r="I515" s="10" t="str">
        <f>IF(AND($C515&gt;=職務経歴書!T$2,$C515&lt;=職務経歴書!T$3),"●","")</f>
        <v/>
      </c>
      <c r="J515" s="10" t="str">
        <f>IF(AND($C515&gt;=職務経歴書!U$2,$C515&lt;=職務経歴書!U$3),"●","")</f>
        <v/>
      </c>
      <c r="K515" s="10" t="str">
        <f>IF(AND($C515&gt;=職務経歴書!V$2,$C515&lt;=職務経歴書!V$3),"●","")</f>
        <v/>
      </c>
      <c r="L515" s="10" t="str">
        <f>IF(AND($C515&gt;=職務経歴書!W$2,$C515&lt;=職務経歴書!W$3),"●","")</f>
        <v/>
      </c>
      <c r="M515" s="10" t="str">
        <f>IF(AND($C515&gt;=職務経歴書!X$2,$C515&lt;=職務経歴書!X$3),"●","")</f>
        <v/>
      </c>
      <c r="N515" s="10" t="str">
        <f>IF(AND($C515&gt;=職務経歴書!Y$2,$C515&lt;=職務経歴書!Y$3),"●","")</f>
        <v/>
      </c>
      <c r="O515" s="12">
        <f t="shared" si="23"/>
        <v>0</v>
      </c>
    </row>
    <row r="516" spans="1:15" x14ac:dyDescent="0.15">
      <c r="A516">
        <f t="shared" si="24"/>
        <v>2023</v>
      </c>
      <c r="B516">
        <v>1</v>
      </c>
      <c r="C516">
        <f t="shared" ref="C516:C579" si="25">VALUE(A516&amp;TEXT(B516,"00"))</f>
        <v>202301</v>
      </c>
      <c r="D516" s="10" t="str">
        <f>IF(AND($C516&gt;=職務経歴書!O$2,$C516&lt;=職務経歴書!O$3),"●","")</f>
        <v/>
      </c>
      <c r="E516" s="10" t="str">
        <f>IF(AND($C516&gt;=職務経歴書!P$2,$C516&lt;=職務経歴書!P$3),"●","")</f>
        <v/>
      </c>
      <c r="F516" s="10" t="str">
        <f>IF(AND($C516&gt;=職務経歴書!Q$2,$C516&lt;=職務経歴書!Q$3),"●","")</f>
        <v/>
      </c>
      <c r="G516" s="10" t="str">
        <f>IF(AND($C516&gt;=職務経歴書!R$2,$C516&lt;=職務経歴書!R$3),"●","")</f>
        <v/>
      </c>
      <c r="H516" s="10" t="str">
        <f>IF(AND($C516&gt;=職務経歴書!S$2,$C516&lt;=職務経歴書!S$3),"●","")</f>
        <v/>
      </c>
      <c r="I516" s="10" t="str">
        <f>IF(AND($C516&gt;=職務経歴書!T$2,$C516&lt;=職務経歴書!T$3),"●","")</f>
        <v/>
      </c>
      <c r="J516" s="10" t="str">
        <f>IF(AND($C516&gt;=職務経歴書!U$2,$C516&lt;=職務経歴書!U$3),"●","")</f>
        <v/>
      </c>
      <c r="K516" s="10" t="str">
        <f>IF(AND($C516&gt;=職務経歴書!V$2,$C516&lt;=職務経歴書!V$3),"●","")</f>
        <v/>
      </c>
      <c r="L516" s="10" t="str">
        <f>IF(AND($C516&gt;=職務経歴書!W$2,$C516&lt;=職務経歴書!W$3),"●","")</f>
        <v/>
      </c>
      <c r="M516" s="10" t="str">
        <f>IF(AND($C516&gt;=職務経歴書!X$2,$C516&lt;=職務経歴書!X$3),"●","")</f>
        <v/>
      </c>
      <c r="N516" s="10" t="str">
        <f>IF(AND($C516&gt;=職務経歴書!Y$2,$C516&lt;=職務経歴書!Y$3),"●","")</f>
        <v/>
      </c>
      <c r="O516" s="12">
        <f t="shared" ref="O516:O579" si="26">IF(COUNTIF(D516:N516,"●")&gt;=2,1,COUNTIF(D516:N516,"●"))</f>
        <v>0</v>
      </c>
    </row>
    <row r="517" spans="1:15" x14ac:dyDescent="0.15">
      <c r="A517">
        <f t="shared" ref="A517:A580" si="27">IF(B517=1,A516+1,A516)</f>
        <v>2023</v>
      </c>
      <c r="B517">
        <v>2</v>
      </c>
      <c r="C517">
        <f t="shared" si="25"/>
        <v>202302</v>
      </c>
      <c r="D517" s="10" t="str">
        <f>IF(AND($C517&gt;=職務経歴書!O$2,$C517&lt;=職務経歴書!O$3),"●","")</f>
        <v/>
      </c>
      <c r="E517" s="10" t="str">
        <f>IF(AND($C517&gt;=職務経歴書!P$2,$C517&lt;=職務経歴書!P$3),"●","")</f>
        <v/>
      </c>
      <c r="F517" s="10" t="str">
        <f>IF(AND($C517&gt;=職務経歴書!Q$2,$C517&lt;=職務経歴書!Q$3),"●","")</f>
        <v/>
      </c>
      <c r="G517" s="10" t="str">
        <f>IF(AND($C517&gt;=職務経歴書!R$2,$C517&lt;=職務経歴書!R$3),"●","")</f>
        <v/>
      </c>
      <c r="H517" s="10" t="str">
        <f>IF(AND($C517&gt;=職務経歴書!S$2,$C517&lt;=職務経歴書!S$3),"●","")</f>
        <v/>
      </c>
      <c r="I517" s="10" t="str">
        <f>IF(AND($C517&gt;=職務経歴書!T$2,$C517&lt;=職務経歴書!T$3),"●","")</f>
        <v/>
      </c>
      <c r="J517" s="10" t="str">
        <f>IF(AND($C517&gt;=職務経歴書!U$2,$C517&lt;=職務経歴書!U$3),"●","")</f>
        <v/>
      </c>
      <c r="K517" s="10" t="str">
        <f>IF(AND($C517&gt;=職務経歴書!V$2,$C517&lt;=職務経歴書!V$3),"●","")</f>
        <v/>
      </c>
      <c r="L517" s="10" t="str">
        <f>IF(AND($C517&gt;=職務経歴書!W$2,$C517&lt;=職務経歴書!W$3),"●","")</f>
        <v/>
      </c>
      <c r="M517" s="10" t="str">
        <f>IF(AND($C517&gt;=職務経歴書!X$2,$C517&lt;=職務経歴書!X$3),"●","")</f>
        <v/>
      </c>
      <c r="N517" s="10" t="str">
        <f>IF(AND($C517&gt;=職務経歴書!Y$2,$C517&lt;=職務経歴書!Y$3),"●","")</f>
        <v/>
      </c>
      <c r="O517" s="12">
        <f t="shared" si="26"/>
        <v>0</v>
      </c>
    </row>
    <row r="518" spans="1:15" x14ac:dyDescent="0.15">
      <c r="A518">
        <f t="shared" si="27"/>
        <v>2023</v>
      </c>
      <c r="B518">
        <v>3</v>
      </c>
      <c r="C518">
        <f t="shared" si="25"/>
        <v>202303</v>
      </c>
      <c r="D518" s="10" t="str">
        <f>IF(AND($C518&gt;=職務経歴書!O$2,$C518&lt;=職務経歴書!O$3),"●","")</f>
        <v/>
      </c>
      <c r="E518" s="10" t="str">
        <f>IF(AND($C518&gt;=職務経歴書!P$2,$C518&lt;=職務経歴書!P$3),"●","")</f>
        <v/>
      </c>
      <c r="F518" s="10" t="str">
        <f>IF(AND($C518&gt;=職務経歴書!Q$2,$C518&lt;=職務経歴書!Q$3),"●","")</f>
        <v/>
      </c>
      <c r="G518" s="10" t="str">
        <f>IF(AND($C518&gt;=職務経歴書!R$2,$C518&lt;=職務経歴書!R$3),"●","")</f>
        <v/>
      </c>
      <c r="H518" s="10" t="str">
        <f>IF(AND($C518&gt;=職務経歴書!S$2,$C518&lt;=職務経歴書!S$3),"●","")</f>
        <v/>
      </c>
      <c r="I518" s="10" t="str">
        <f>IF(AND($C518&gt;=職務経歴書!T$2,$C518&lt;=職務経歴書!T$3),"●","")</f>
        <v/>
      </c>
      <c r="J518" s="10" t="str">
        <f>IF(AND($C518&gt;=職務経歴書!U$2,$C518&lt;=職務経歴書!U$3),"●","")</f>
        <v/>
      </c>
      <c r="K518" s="10" t="str">
        <f>IF(AND($C518&gt;=職務経歴書!V$2,$C518&lt;=職務経歴書!V$3),"●","")</f>
        <v/>
      </c>
      <c r="L518" s="10" t="str">
        <f>IF(AND($C518&gt;=職務経歴書!W$2,$C518&lt;=職務経歴書!W$3),"●","")</f>
        <v/>
      </c>
      <c r="M518" s="10" t="str">
        <f>IF(AND($C518&gt;=職務経歴書!X$2,$C518&lt;=職務経歴書!X$3),"●","")</f>
        <v/>
      </c>
      <c r="N518" s="10" t="str">
        <f>IF(AND($C518&gt;=職務経歴書!Y$2,$C518&lt;=職務経歴書!Y$3),"●","")</f>
        <v/>
      </c>
      <c r="O518" s="12">
        <f t="shared" si="26"/>
        <v>0</v>
      </c>
    </row>
    <row r="519" spans="1:15" x14ac:dyDescent="0.15">
      <c r="A519">
        <f t="shared" si="27"/>
        <v>2023</v>
      </c>
      <c r="B519">
        <v>4</v>
      </c>
      <c r="C519">
        <f t="shared" si="25"/>
        <v>202304</v>
      </c>
      <c r="D519" s="10" t="str">
        <f>IF(AND($C519&gt;=職務経歴書!O$2,$C519&lt;=職務経歴書!O$3),"●","")</f>
        <v/>
      </c>
      <c r="E519" s="10" t="str">
        <f>IF(AND($C519&gt;=職務経歴書!P$2,$C519&lt;=職務経歴書!P$3),"●","")</f>
        <v/>
      </c>
      <c r="F519" s="10" t="str">
        <f>IF(AND($C519&gt;=職務経歴書!Q$2,$C519&lt;=職務経歴書!Q$3),"●","")</f>
        <v/>
      </c>
      <c r="G519" s="10" t="str">
        <f>IF(AND($C519&gt;=職務経歴書!R$2,$C519&lt;=職務経歴書!R$3),"●","")</f>
        <v/>
      </c>
      <c r="H519" s="10" t="str">
        <f>IF(AND($C519&gt;=職務経歴書!S$2,$C519&lt;=職務経歴書!S$3),"●","")</f>
        <v/>
      </c>
      <c r="I519" s="10" t="str">
        <f>IF(AND($C519&gt;=職務経歴書!T$2,$C519&lt;=職務経歴書!T$3),"●","")</f>
        <v/>
      </c>
      <c r="J519" s="10" t="str">
        <f>IF(AND($C519&gt;=職務経歴書!U$2,$C519&lt;=職務経歴書!U$3),"●","")</f>
        <v/>
      </c>
      <c r="K519" s="10" t="str">
        <f>IF(AND($C519&gt;=職務経歴書!V$2,$C519&lt;=職務経歴書!V$3),"●","")</f>
        <v/>
      </c>
      <c r="L519" s="10" t="str">
        <f>IF(AND($C519&gt;=職務経歴書!W$2,$C519&lt;=職務経歴書!W$3),"●","")</f>
        <v/>
      </c>
      <c r="M519" s="10" t="str">
        <f>IF(AND($C519&gt;=職務経歴書!X$2,$C519&lt;=職務経歴書!X$3),"●","")</f>
        <v/>
      </c>
      <c r="N519" s="10" t="str">
        <f>IF(AND($C519&gt;=職務経歴書!Y$2,$C519&lt;=職務経歴書!Y$3),"●","")</f>
        <v/>
      </c>
      <c r="O519" s="12">
        <f t="shared" si="26"/>
        <v>0</v>
      </c>
    </row>
    <row r="520" spans="1:15" x14ac:dyDescent="0.15">
      <c r="A520">
        <f t="shared" si="27"/>
        <v>2023</v>
      </c>
      <c r="B520">
        <v>5</v>
      </c>
      <c r="C520">
        <f t="shared" si="25"/>
        <v>202305</v>
      </c>
      <c r="D520" s="10" t="str">
        <f>IF(AND($C520&gt;=職務経歴書!O$2,$C520&lt;=職務経歴書!O$3),"●","")</f>
        <v/>
      </c>
      <c r="E520" s="10" t="str">
        <f>IF(AND($C520&gt;=職務経歴書!P$2,$C520&lt;=職務経歴書!P$3),"●","")</f>
        <v/>
      </c>
      <c r="F520" s="10" t="str">
        <f>IF(AND($C520&gt;=職務経歴書!Q$2,$C520&lt;=職務経歴書!Q$3),"●","")</f>
        <v/>
      </c>
      <c r="G520" s="10" t="str">
        <f>IF(AND($C520&gt;=職務経歴書!R$2,$C520&lt;=職務経歴書!R$3),"●","")</f>
        <v/>
      </c>
      <c r="H520" s="10" t="str">
        <f>IF(AND($C520&gt;=職務経歴書!S$2,$C520&lt;=職務経歴書!S$3),"●","")</f>
        <v/>
      </c>
      <c r="I520" s="10" t="str">
        <f>IF(AND($C520&gt;=職務経歴書!T$2,$C520&lt;=職務経歴書!T$3),"●","")</f>
        <v/>
      </c>
      <c r="J520" s="10" t="str">
        <f>IF(AND($C520&gt;=職務経歴書!U$2,$C520&lt;=職務経歴書!U$3),"●","")</f>
        <v/>
      </c>
      <c r="K520" s="10" t="str">
        <f>IF(AND($C520&gt;=職務経歴書!V$2,$C520&lt;=職務経歴書!V$3),"●","")</f>
        <v/>
      </c>
      <c r="L520" s="10" t="str">
        <f>IF(AND($C520&gt;=職務経歴書!W$2,$C520&lt;=職務経歴書!W$3),"●","")</f>
        <v/>
      </c>
      <c r="M520" s="10" t="str">
        <f>IF(AND($C520&gt;=職務経歴書!X$2,$C520&lt;=職務経歴書!X$3),"●","")</f>
        <v/>
      </c>
      <c r="N520" s="10" t="str">
        <f>IF(AND($C520&gt;=職務経歴書!Y$2,$C520&lt;=職務経歴書!Y$3),"●","")</f>
        <v/>
      </c>
      <c r="O520" s="12">
        <f t="shared" si="26"/>
        <v>0</v>
      </c>
    </row>
    <row r="521" spans="1:15" x14ac:dyDescent="0.15">
      <c r="A521">
        <f t="shared" si="27"/>
        <v>2023</v>
      </c>
      <c r="B521">
        <v>6</v>
      </c>
      <c r="C521">
        <f t="shared" si="25"/>
        <v>202306</v>
      </c>
      <c r="D521" s="10" t="str">
        <f>IF(AND($C521&gt;=職務経歴書!O$2,$C521&lt;=職務経歴書!O$3),"●","")</f>
        <v/>
      </c>
      <c r="E521" s="10" t="str">
        <f>IF(AND($C521&gt;=職務経歴書!P$2,$C521&lt;=職務経歴書!P$3),"●","")</f>
        <v/>
      </c>
      <c r="F521" s="10" t="str">
        <f>IF(AND($C521&gt;=職務経歴書!Q$2,$C521&lt;=職務経歴書!Q$3),"●","")</f>
        <v/>
      </c>
      <c r="G521" s="10" t="str">
        <f>IF(AND($C521&gt;=職務経歴書!R$2,$C521&lt;=職務経歴書!R$3),"●","")</f>
        <v/>
      </c>
      <c r="H521" s="10" t="str">
        <f>IF(AND($C521&gt;=職務経歴書!S$2,$C521&lt;=職務経歴書!S$3),"●","")</f>
        <v/>
      </c>
      <c r="I521" s="10" t="str">
        <f>IF(AND($C521&gt;=職務経歴書!T$2,$C521&lt;=職務経歴書!T$3),"●","")</f>
        <v/>
      </c>
      <c r="J521" s="10" t="str">
        <f>IF(AND($C521&gt;=職務経歴書!U$2,$C521&lt;=職務経歴書!U$3),"●","")</f>
        <v/>
      </c>
      <c r="K521" s="10" t="str">
        <f>IF(AND($C521&gt;=職務経歴書!V$2,$C521&lt;=職務経歴書!V$3),"●","")</f>
        <v/>
      </c>
      <c r="L521" s="10" t="str">
        <f>IF(AND($C521&gt;=職務経歴書!W$2,$C521&lt;=職務経歴書!W$3),"●","")</f>
        <v/>
      </c>
      <c r="M521" s="10" t="str">
        <f>IF(AND($C521&gt;=職務経歴書!X$2,$C521&lt;=職務経歴書!X$3),"●","")</f>
        <v/>
      </c>
      <c r="N521" s="10" t="str">
        <f>IF(AND($C521&gt;=職務経歴書!Y$2,$C521&lt;=職務経歴書!Y$3),"●","")</f>
        <v/>
      </c>
      <c r="O521" s="12">
        <f t="shared" si="26"/>
        <v>0</v>
      </c>
    </row>
    <row r="522" spans="1:15" x14ac:dyDescent="0.15">
      <c r="A522">
        <f t="shared" si="27"/>
        <v>2023</v>
      </c>
      <c r="B522">
        <v>7</v>
      </c>
      <c r="C522">
        <f t="shared" si="25"/>
        <v>202307</v>
      </c>
      <c r="D522" s="10" t="str">
        <f>IF(AND($C522&gt;=職務経歴書!O$2,$C522&lt;=職務経歴書!O$3),"●","")</f>
        <v/>
      </c>
      <c r="E522" s="10" t="str">
        <f>IF(AND($C522&gt;=職務経歴書!P$2,$C522&lt;=職務経歴書!P$3),"●","")</f>
        <v/>
      </c>
      <c r="F522" s="10" t="str">
        <f>IF(AND($C522&gt;=職務経歴書!Q$2,$C522&lt;=職務経歴書!Q$3),"●","")</f>
        <v/>
      </c>
      <c r="G522" s="10" t="str">
        <f>IF(AND($C522&gt;=職務経歴書!R$2,$C522&lt;=職務経歴書!R$3),"●","")</f>
        <v/>
      </c>
      <c r="H522" s="10" t="str">
        <f>IF(AND($C522&gt;=職務経歴書!S$2,$C522&lt;=職務経歴書!S$3),"●","")</f>
        <v/>
      </c>
      <c r="I522" s="10" t="str">
        <f>IF(AND($C522&gt;=職務経歴書!T$2,$C522&lt;=職務経歴書!T$3),"●","")</f>
        <v/>
      </c>
      <c r="J522" s="10" t="str">
        <f>IF(AND($C522&gt;=職務経歴書!U$2,$C522&lt;=職務経歴書!U$3),"●","")</f>
        <v/>
      </c>
      <c r="K522" s="10" t="str">
        <f>IF(AND($C522&gt;=職務経歴書!V$2,$C522&lt;=職務経歴書!V$3),"●","")</f>
        <v/>
      </c>
      <c r="L522" s="10" t="str">
        <f>IF(AND($C522&gt;=職務経歴書!W$2,$C522&lt;=職務経歴書!W$3),"●","")</f>
        <v/>
      </c>
      <c r="M522" s="10" t="str">
        <f>IF(AND($C522&gt;=職務経歴書!X$2,$C522&lt;=職務経歴書!X$3),"●","")</f>
        <v/>
      </c>
      <c r="N522" s="10" t="str">
        <f>IF(AND($C522&gt;=職務経歴書!Y$2,$C522&lt;=職務経歴書!Y$3),"●","")</f>
        <v/>
      </c>
      <c r="O522" s="12">
        <f t="shared" si="26"/>
        <v>0</v>
      </c>
    </row>
    <row r="523" spans="1:15" x14ac:dyDescent="0.15">
      <c r="A523">
        <f t="shared" si="27"/>
        <v>2023</v>
      </c>
      <c r="B523">
        <v>8</v>
      </c>
      <c r="C523">
        <f t="shared" si="25"/>
        <v>202308</v>
      </c>
      <c r="D523" s="10" t="str">
        <f>IF(AND($C523&gt;=職務経歴書!O$2,$C523&lt;=職務経歴書!O$3),"●","")</f>
        <v/>
      </c>
      <c r="E523" s="10" t="str">
        <f>IF(AND($C523&gt;=職務経歴書!P$2,$C523&lt;=職務経歴書!P$3),"●","")</f>
        <v/>
      </c>
      <c r="F523" s="10" t="str">
        <f>IF(AND($C523&gt;=職務経歴書!Q$2,$C523&lt;=職務経歴書!Q$3),"●","")</f>
        <v/>
      </c>
      <c r="G523" s="10" t="str">
        <f>IF(AND($C523&gt;=職務経歴書!R$2,$C523&lt;=職務経歴書!R$3),"●","")</f>
        <v/>
      </c>
      <c r="H523" s="10" t="str">
        <f>IF(AND($C523&gt;=職務経歴書!S$2,$C523&lt;=職務経歴書!S$3),"●","")</f>
        <v/>
      </c>
      <c r="I523" s="10" t="str">
        <f>IF(AND($C523&gt;=職務経歴書!T$2,$C523&lt;=職務経歴書!T$3),"●","")</f>
        <v/>
      </c>
      <c r="J523" s="10" t="str">
        <f>IF(AND($C523&gt;=職務経歴書!U$2,$C523&lt;=職務経歴書!U$3),"●","")</f>
        <v/>
      </c>
      <c r="K523" s="10" t="str">
        <f>IF(AND($C523&gt;=職務経歴書!V$2,$C523&lt;=職務経歴書!V$3),"●","")</f>
        <v/>
      </c>
      <c r="L523" s="10" t="str">
        <f>IF(AND($C523&gt;=職務経歴書!W$2,$C523&lt;=職務経歴書!W$3),"●","")</f>
        <v/>
      </c>
      <c r="M523" s="10" t="str">
        <f>IF(AND($C523&gt;=職務経歴書!X$2,$C523&lt;=職務経歴書!X$3),"●","")</f>
        <v/>
      </c>
      <c r="N523" s="10" t="str">
        <f>IF(AND($C523&gt;=職務経歴書!Y$2,$C523&lt;=職務経歴書!Y$3),"●","")</f>
        <v/>
      </c>
      <c r="O523" s="12">
        <f t="shared" si="26"/>
        <v>0</v>
      </c>
    </row>
    <row r="524" spans="1:15" x14ac:dyDescent="0.15">
      <c r="A524">
        <f t="shared" si="27"/>
        <v>2023</v>
      </c>
      <c r="B524">
        <v>9</v>
      </c>
      <c r="C524">
        <f t="shared" si="25"/>
        <v>202309</v>
      </c>
      <c r="D524" s="10" t="str">
        <f>IF(AND($C524&gt;=職務経歴書!O$2,$C524&lt;=職務経歴書!O$3),"●","")</f>
        <v/>
      </c>
      <c r="E524" s="10" t="str">
        <f>IF(AND($C524&gt;=職務経歴書!P$2,$C524&lt;=職務経歴書!P$3),"●","")</f>
        <v/>
      </c>
      <c r="F524" s="10" t="str">
        <f>IF(AND($C524&gt;=職務経歴書!Q$2,$C524&lt;=職務経歴書!Q$3),"●","")</f>
        <v/>
      </c>
      <c r="G524" s="10" t="str">
        <f>IF(AND($C524&gt;=職務経歴書!R$2,$C524&lt;=職務経歴書!R$3),"●","")</f>
        <v/>
      </c>
      <c r="H524" s="10" t="str">
        <f>IF(AND($C524&gt;=職務経歴書!S$2,$C524&lt;=職務経歴書!S$3),"●","")</f>
        <v/>
      </c>
      <c r="I524" s="10" t="str">
        <f>IF(AND($C524&gt;=職務経歴書!T$2,$C524&lt;=職務経歴書!T$3),"●","")</f>
        <v/>
      </c>
      <c r="J524" s="10" t="str">
        <f>IF(AND($C524&gt;=職務経歴書!U$2,$C524&lt;=職務経歴書!U$3),"●","")</f>
        <v/>
      </c>
      <c r="K524" s="10" t="str">
        <f>IF(AND($C524&gt;=職務経歴書!V$2,$C524&lt;=職務経歴書!V$3),"●","")</f>
        <v/>
      </c>
      <c r="L524" s="10" t="str">
        <f>IF(AND($C524&gt;=職務経歴書!W$2,$C524&lt;=職務経歴書!W$3),"●","")</f>
        <v/>
      </c>
      <c r="M524" s="10" t="str">
        <f>IF(AND($C524&gt;=職務経歴書!X$2,$C524&lt;=職務経歴書!X$3),"●","")</f>
        <v/>
      </c>
      <c r="N524" s="10" t="str">
        <f>IF(AND($C524&gt;=職務経歴書!Y$2,$C524&lt;=職務経歴書!Y$3),"●","")</f>
        <v/>
      </c>
      <c r="O524" s="12">
        <f t="shared" si="26"/>
        <v>0</v>
      </c>
    </row>
    <row r="525" spans="1:15" x14ac:dyDescent="0.15">
      <c r="A525">
        <f t="shared" si="27"/>
        <v>2023</v>
      </c>
      <c r="B525">
        <v>10</v>
      </c>
      <c r="C525">
        <f t="shared" si="25"/>
        <v>202310</v>
      </c>
      <c r="D525" s="10" t="str">
        <f>IF(AND($C525&gt;=職務経歴書!O$2,$C525&lt;=職務経歴書!O$3),"●","")</f>
        <v/>
      </c>
      <c r="E525" s="10" t="str">
        <f>IF(AND($C525&gt;=職務経歴書!P$2,$C525&lt;=職務経歴書!P$3),"●","")</f>
        <v/>
      </c>
      <c r="F525" s="10" t="str">
        <f>IF(AND($C525&gt;=職務経歴書!Q$2,$C525&lt;=職務経歴書!Q$3),"●","")</f>
        <v/>
      </c>
      <c r="G525" s="10" t="str">
        <f>IF(AND($C525&gt;=職務経歴書!R$2,$C525&lt;=職務経歴書!R$3),"●","")</f>
        <v/>
      </c>
      <c r="H525" s="10" t="str">
        <f>IF(AND($C525&gt;=職務経歴書!S$2,$C525&lt;=職務経歴書!S$3),"●","")</f>
        <v/>
      </c>
      <c r="I525" s="10" t="str">
        <f>IF(AND($C525&gt;=職務経歴書!T$2,$C525&lt;=職務経歴書!T$3),"●","")</f>
        <v/>
      </c>
      <c r="J525" s="10" t="str">
        <f>IF(AND($C525&gt;=職務経歴書!U$2,$C525&lt;=職務経歴書!U$3),"●","")</f>
        <v/>
      </c>
      <c r="K525" s="10" t="str">
        <f>IF(AND($C525&gt;=職務経歴書!V$2,$C525&lt;=職務経歴書!V$3),"●","")</f>
        <v/>
      </c>
      <c r="L525" s="10" t="str">
        <f>IF(AND($C525&gt;=職務経歴書!W$2,$C525&lt;=職務経歴書!W$3),"●","")</f>
        <v/>
      </c>
      <c r="M525" s="10" t="str">
        <f>IF(AND($C525&gt;=職務経歴書!X$2,$C525&lt;=職務経歴書!X$3),"●","")</f>
        <v/>
      </c>
      <c r="N525" s="10" t="str">
        <f>IF(AND($C525&gt;=職務経歴書!Y$2,$C525&lt;=職務経歴書!Y$3),"●","")</f>
        <v/>
      </c>
      <c r="O525" s="12">
        <f t="shared" si="26"/>
        <v>0</v>
      </c>
    </row>
    <row r="526" spans="1:15" x14ac:dyDescent="0.15">
      <c r="A526">
        <f t="shared" si="27"/>
        <v>2023</v>
      </c>
      <c r="B526">
        <v>11</v>
      </c>
      <c r="C526">
        <f t="shared" si="25"/>
        <v>202311</v>
      </c>
      <c r="D526" s="10" t="str">
        <f>IF(AND($C526&gt;=職務経歴書!O$2,$C526&lt;=職務経歴書!O$3),"●","")</f>
        <v/>
      </c>
      <c r="E526" s="10" t="str">
        <f>IF(AND($C526&gt;=職務経歴書!P$2,$C526&lt;=職務経歴書!P$3),"●","")</f>
        <v/>
      </c>
      <c r="F526" s="10" t="str">
        <f>IF(AND($C526&gt;=職務経歴書!Q$2,$C526&lt;=職務経歴書!Q$3),"●","")</f>
        <v/>
      </c>
      <c r="G526" s="10" t="str">
        <f>IF(AND($C526&gt;=職務経歴書!R$2,$C526&lt;=職務経歴書!R$3),"●","")</f>
        <v/>
      </c>
      <c r="H526" s="10" t="str">
        <f>IF(AND($C526&gt;=職務経歴書!S$2,$C526&lt;=職務経歴書!S$3),"●","")</f>
        <v/>
      </c>
      <c r="I526" s="10" t="str">
        <f>IF(AND($C526&gt;=職務経歴書!T$2,$C526&lt;=職務経歴書!T$3),"●","")</f>
        <v/>
      </c>
      <c r="J526" s="10" t="str">
        <f>IF(AND($C526&gt;=職務経歴書!U$2,$C526&lt;=職務経歴書!U$3),"●","")</f>
        <v/>
      </c>
      <c r="K526" s="10" t="str">
        <f>IF(AND($C526&gt;=職務経歴書!V$2,$C526&lt;=職務経歴書!V$3),"●","")</f>
        <v/>
      </c>
      <c r="L526" s="10" t="str">
        <f>IF(AND($C526&gt;=職務経歴書!W$2,$C526&lt;=職務経歴書!W$3),"●","")</f>
        <v/>
      </c>
      <c r="M526" s="10" t="str">
        <f>IF(AND($C526&gt;=職務経歴書!X$2,$C526&lt;=職務経歴書!X$3),"●","")</f>
        <v/>
      </c>
      <c r="N526" s="10" t="str">
        <f>IF(AND($C526&gt;=職務経歴書!Y$2,$C526&lt;=職務経歴書!Y$3),"●","")</f>
        <v/>
      </c>
      <c r="O526" s="12">
        <f t="shared" si="26"/>
        <v>0</v>
      </c>
    </row>
    <row r="527" spans="1:15" x14ac:dyDescent="0.15">
      <c r="A527">
        <f t="shared" si="27"/>
        <v>2023</v>
      </c>
      <c r="B527">
        <v>12</v>
      </c>
      <c r="C527">
        <f t="shared" si="25"/>
        <v>202312</v>
      </c>
      <c r="D527" s="10" t="str">
        <f>IF(AND($C527&gt;=職務経歴書!O$2,$C527&lt;=職務経歴書!O$3),"●","")</f>
        <v/>
      </c>
      <c r="E527" s="10" t="str">
        <f>IF(AND($C527&gt;=職務経歴書!P$2,$C527&lt;=職務経歴書!P$3),"●","")</f>
        <v/>
      </c>
      <c r="F527" s="10" t="str">
        <f>IF(AND($C527&gt;=職務経歴書!Q$2,$C527&lt;=職務経歴書!Q$3),"●","")</f>
        <v/>
      </c>
      <c r="G527" s="10" t="str">
        <f>IF(AND($C527&gt;=職務経歴書!R$2,$C527&lt;=職務経歴書!R$3),"●","")</f>
        <v/>
      </c>
      <c r="H527" s="10" t="str">
        <f>IF(AND($C527&gt;=職務経歴書!S$2,$C527&lt;=職務経歴書!S$3),"●","")</f>
        <v/>
      </c>
      <c r="I527" s="10" t="str">
        <f>IF(AND($C527&gt;=職務経歴書!T$2,$C527&lt;=職務経歴書!T$3),"●","")</f>
        <v/>
      </c>
      <c r="J527" s="10" t="str">
        <f>IF(AND($C527&gt;=職務経歴書!U$2,$C527&lt;=職務経歴書!U$3),"●","")</f>
        <v/>
      </c>
      <c r="K527" s="10" t="str">
        <f>IF(AND($C527&gt;=職務経歴書!V$2,$C527&lt;=職務経歴書!V$3),"●","")</f>
        <v/>
      </c>
      <c r="L527" s="10" t="str">
        <f>IF(AND($C527&gt;=職務経歴書!W$2,$C527&lt;=職務経歴書!W$3),"●","")</f>
        <v/>
      </c>
      <c r="M527" s="10" t="str">
        <f>IF(AND($C527&gt;=職務経歴書!X$2,$C527&lt;=職務経歴書!X$3),"●","")</f>
        <v/>
      </c>
      <c r="N527" s="10" t="str">
        <f>IF(AND($C527&gt;=職務経歴書!Y$2,$C527&lt;=職務経歴書!Y$3),"●","")</f>
        <v/>
      </c>
      <c r="O527" s="12">
        <f t="shared" si="26"/>
        <v>0</v>
      </c>
    </row>
    <row r="528" spans="1:15" x14ac:dyDescent="0.15">
      <c r="A528">
        <f t="shared" si="27"/>
        <v>2024</v>
      </c>
      <c r="B528">
        <v>1</v>
      </c>
      <c r="C528">
        <f t="shared" si="25"/>
        <v>202401</v>
      </c>
      <c r="D528" s="10" t="str">
        <f>IF(AND($C528&gt;=職務経歴書!O$2,$C528&lt;=職務経歴書!O$3),"●","")</f>
        <v/>
      </c>
      <c r="E528" s="10" t="str">
        <f>IF(AND($C528&gt;=職務経歴書!P$2,$C528&lt;=職務経歴書!P$3),"●","")</f>
        <v/>
      </c>
      <c r="F528" s="10" t="str">
        <f>IF(AND($C528&gt;=職務経歴書!Q$2,$C528&lt;=職務経歴書!Q$3),"●","")</f>
        <v/>
      </c>
      <c r="G528" s="10" t="str">
        <f>IF(AND($C528&gt;=職務経歴書!R$2,$C528&lt;=職務経歴書!R$3),"●","")</f>
        <v/>
      </c>
      <c r="H528" s="10" t="str">
        <f>IF(AND($C528&gt;=職務経歴書!S$2,$C528&lt;=職務経歴書!S$3),"●","")</f>
        <v/>
      </c>
      <c r="I528" s="10" t="str">
        <f>IF(AND($C528&gt;=職務経歴書!T$2,$C528&lt;=職務経歴書!T$3),"●","")</f>
        <v/>
      </c>
      <c r="J528" s="10" t="str">
        <f>IF(AND($C528&gt;=職務経歴書!U$2,$C528&lt;=職務経歴書!U$3),"●","")</f>
        <v/>
      </c>
      <c r="K528" s="10" t="str">
        <f>IF(AND($C528&gt;=職務経歴書!V$2,$C528&lt;=職務経歴書!V$3),"●","")</f>
        <v/>
      </c>
      <c r="L528" s="10" t="str">
        <f>IF(AND($C528&gt;=職務経歴書!W$2,$C528&lt;=職務経歴書!W$3),"●","")</f>
        <v/>
      </c>
      <c r="M528" s="10" t="str">
        <f>IF(AND($C528&gt;=職務経歴書!X$2,$C528&lt;=職務経歴書!X$3),"●","")</f>
        <v/>
      </c>
      <c r="N528" s="10" t="str">
        <f>IF(AND($C528&gt;=職務経歴書!Y$2,$C528&lt;=職務経歴書!Y$3),"●","")</f>
        <v/>
      </c>
      <c r="O528" s="12">
        <f t="shared" si="26"/>
        <v>0</v>
      </c>
    </row>
    <row r="529" spans="1:15" x14ac:dyDescent="0.15">
      <c r="A529">
        <f t="shared" si="27"/>
        <v>2024</v>
      </c>
      <c r="B529">
        <v>2</v>
      </c>
      <c r="C529">
        <f t="shared" si="25"/>
        <v>202402</v>
      </c>
      <c r="D529" s="10" t="str">
        <f>IF(AND($C529&gt;=職務経歴書!O$2,$C529&lt;=職務経歴書!O$3),"●","")</f>
        <v/>
      </c>
      <c r="E529" s="10" t="str">
        <f>IF(AND($C529&gt;=職務経歴書!P$2,$C529&lt;=職務経歴書!P$3),"●","")</f>
        <v/>
      </c>
      <c r="F529" s="10" t="str">
        <f>IF(AND($C529&gt;=職務経歴書!Q$2,$C529&lt;=職務経歴書!Q$3),"●","")</f>
        <v/>
      </c>
      <c r="G529" s="10" t="str">
        <f>IF(AND($C529&gt;=職務経歴書!R$2,$C529&lt;=職務経歴書!R$3),"●","")</f>
        <v/>
      </c>
      <c r="H529" s="10" t="str">
        <f>IF(AND($C529&gt;=職務経歴書!S$2,$C529&lt;=職務経歴書!S$3),"●","")</f>
        <v/>
      </c>
      <c r="I529" s="10" t="str">
        <f>IF(AND($C529&gt;=職務経歴書!T$2,$C529&lt;=職務経歴書!T$3),"●","")</f>
        <v/>
      </c>
      <c r="J529" s="10" t="str">
        <f>IF(AND($C529&gt;=職務経歴書!U$2,$C529&lt;=職務経歴書!U$3),"●","")</f>
        <v/>
      </c>
      <c r="K529" s="10" t="str">
        <f>IF(AND($C529&gt;=職務経歴書!V$2,$C529&lt;=職務経歴書!V$3),"●","")</f>
        <v/>
      </c>
      <c r="L529" s="10" t="str">
        <f>IF(AND($C529&gt;=職務経歴書!W$2,$C529&lt;=職務経歴書!W$3),"●","")</f>
        <v/>
      </c>
      <c r="M529" s="10" t="str">
        <f>IF(AND($C529&gt;=職務経歴書!X$2,$C529&lt;=職務経歴書!X$3),"●","")</f>
        <v/>
      </c>
      <c r="N529" s="10" t="str">
        <f>IF(AND($C529&gt;=職務経歴書!Y$2,$C529&lt;=職務経歴書!Y$3),"●","")</f>
        <v/>
      </c>
      <c r="O529" s="12">
        <f t="shared" si="26"/>
        <v>0</v>
      </c>
    </row>
    <row r="530" spans="1:15" x14ac:dyDescent="0.15">
      <c r="A530">
        <f t="shared" si="27"/>
        <v>2024</v>
      </c>
      <c r="B530">
        <v>3</v>
      </c>
      <c r="C530">
        <f t="shared" si="25"/>
        <v>202403</v>
      </c>
      <c r="D530" s="10" t="str">
        <f>IF(AND($C530&gt;=職務経歴書!O$2,$C530&lt;=職務経歴書!O$3),"●","")</f>
        <v/>
      </c>
      <c r="E530" s="10" t="str">
        <f>IF(AND($C530&gt;=職務経歴書!P$2,$C530&lt;=職務経歴書!P$3),"●","")</f>
        <v/>
      </c>
      <c r="F530" s="10" t="str">
        <f>IF(AND($C530&gt;=職務経歴書!Q$2,$C530&lt;=職務経歴書!Q$3),"●","")</f>
        <v/>
      </c>
      <c r="G530" s="10" t="str">
        <f>IF(AND($C530&gt;=職務経歴書!R$2,$C530&lt;=職務経歴書!R$3),"●","")</f>
        <v/>
      </c>
      <c r="H530" s="10" t="str">
        <f>IF(AND($C530&gt;=職務経歴書!S$2,$C530&lt;=職務経歴書!S$3),"●","")</f>
        <v/>
      </c>
      <c r="I530" s="10" t="str">
        <f>IF(AND($C530&gt;=職務経歴書!T$2,$C530&lt;=職務経歴書!T$3),"●","")</f>
        <v/>
      </c>
      <c r="J530" s="10" t="str">
        <f>IF(AND($C530&gt;=職務経歴書!U$2,$C530&lt;=職務経歴書!U$3),"●","")</f>
        <v/>
      </c>
      <c r="K530" s="10" t="str">
        <f>IF(AND($C530&gt;=職務経歴書!V$2,$C530&lt;=職務経歴書!V$3),"●","")</f>
        <v/>
      </c>
      <c r="L530" s="10" t="str">
        <f>IF(AND($C530&gt;=職務経歴書!W$2,$C530&lt;=職務経歴書!W$3),"●","")</f>
        <v/>
      </c>
      <c r="M530" s="10" t="str">
        <f>IF(AND($C530&gt;=職務経歴書!X$2,$C530&lt;=職務経歴書!X$3),"●","")</f>
        <v/>
      </c>
      <c r="N530" s="10" t="str">
        <f>IF(AND($C530&gt;=職務経歴書!Y$2,$C530&lt;=職務経歴書!Y$3),"●","")</f>
        <v/>
      </c>
      <c r="O530" s="12">
        <f t="shared" si="26"/>
        <v>0</v>
      </c>
    </row>
    <row r="531" spans="1:15" x14ac:dyDescent="0.15">
      <c r="A531">
        <f t="shared" si="27"/>
        <v>2024</v>
      </c>
      <c r="B531">
        <v>4</v>
      </c>
      <c r="C531">
        <f t="shared" si="25"/>
        <v>202404</v>
      </c>
      <c r="D531" s="10" t="str">
        <f>IF(AND($C531&gt;=職務経歴書!O$2,$C531&lt;=職務経歴書!O$3),"●","")</f>
        <v/>
      </c>
      <c r="E531" s="10" t="str">
        <f>IF(AND($C531&gt;=職務経歴書!P$2,$C531&lt;=職務経歴書!P$3),"●","")</f>
        <v/>
      </c>
      <c r="F531" s="10" t="str">
        <f>IF(AND($C531&gt;=職務経歴書!Q$2,$C531&lt;=職務経歴書!Q$3),"●","")</f>
        <v/>
      </c>
      <c r="G531" s="10" t="str">
        <f>IF(AND($C531&gt;=職務経歴書!R$2,$C531&lt;=職務経歴書!R$3),"●","")</f>
        <v/>
      </c>
      <c r="H531" s="10" t="str">
        <f>IF(AND($C531&gt;=職務経歴書!S$2,$C531&lt;=職務経歴書!S$3),"●","")</f>
        <v/>
      </c>
      <c r="I531" s="10" t="str">
        <f>IF(AND($C531&gt;=職務経歴書!T$2,$C531&lt;=職務経歴書!T$3),"●","")</f>
        <v/>
      </c>
      <c r="J531" s="10" t="str">
        <f>IF(AND($C531&gt;=職務経歴書!U$2,$C531&lt;=職務経歴書!U$3),"●","")</f>
        <v/>
      </c>
      <c r="K531" s="10" t="str">
        <f>IF(AND($C531&gt;=職務経歴書!V$2,$C531&lt;=職務経歴書!V$3),"●","")</f>
        <v/>
      </c>
      <c r="L531" s="10" t="str">
        <f>IF(AND($C531&gt;=職務経歴書!W$2,$C531&lt;=職務経歴書!W$3),"●","")</f>
        <v/>
      </c>
      <c r="M531" s="10" t="str">
        <f>IF(AND($C531&gt;=職務経歴書!X$2,$C531&lt;=職務経歴書!X$3),"●","")</f>
        <v/>
      </c>
      <c r="N531" s="10" t="str">
        <f>IF(AND($C531&gt;=職務経歴書!Y$2,$C531&lt;=職務経歴書!Y$3),"●","")</f>
        <v/>
      </c>
      <c r="O531" s="12">
        <f t="shared" si="26"/>
        <v>0</v>
      </c>
    </row>
    <row r="532" spans="1:15" x14ac:dyDescent="0.15">
      <c r="A532">
        <f t="shared" si="27"/>
        <v>2024</v>
      </c>
      <c r="B532">
        <v>5</v>
      </c>
      <c r="C532">
        <f t="shared" si="25"/>
        <v>202405</v>
      </c>
      <c r="D532" s="10" t="str">
        <f>IF(AND($C532&gt;=職務経歴書!O$2,$C532&lt;=職務経歴書!O$3),"●","")</f>
        <v/>
      </c>
      <c r="E532" s="10" t="str">
        <f>IF(AND($C532&gt;=職務経歴書!P$2,$C532&lt;=職務経歴書!P$3),"●","")</f>
        <v/>
      </c>
      <c r="F532" s="10" t="str">
        <f>IF(AND($C532&gt;=職務経歴書!Q$2,$C532&lt;=職務経歴書!Q$3),"●","")</f>
        <v/>
      </c>
      <c r="G532" s="10" t="str">
        <f>IF(AND($C532&gt;=職務経歴書!R$2,$C532&lt;=職務経歴書!R$3),"●","")</f>
        <v/>
      </c>
      <c r="H532" s="10" t="str">
        <f>IF(AND($C532&gt;=職務経歴書!S$2,$C532&lt;=職務経歴書!S$3),"●","")</f>
        <v/>
      </c>
      <c r="I532" s="10" t="str">
        <f>IF(AND($C532&gt;=職務経歴書!T$2,$C532&lt;=職務経歴書!T$3),"●","")</f>
        <v/>
      </c>
      <c r="J532" s="10" t="str">
        <f>IF(AND($C532&gt;=職務経歴書!U$2,$C532&lt;=職務経歴書!U$3),"●","")</f>
        <v/>
      </c>
      <c r="K532" s="10" t="str">
        <f>IF(AND($C532&gt;=職務経歴書!V$2,$C532&lt;=職務経歴書!V$3),"●","")</f>
        <v/>
      </c>
      <c r="L532" s="10" t="str">
        <f>IF(AND($C532&gt;=職務経歴書!W$2,$C532&lt;=職務経歴書!W$3),"●","")</f>
        <v/>
      </c>
      <c r="M532" s="10" t="str">
        <f>IF(AND($C532&gt;=職務経歴書!X$2,$C532&lt;=職務経歴書!X$3),"●","")</f>
        <v/>
      </c>
      <c r="N532" s="10" t="str">
        <f>IF(AND($C532&gt;=職務経歴書!Y$2,$C532&lt;=職務経歴書!Y$3),"●","")</f>
        <v/>
      </c>
      <c r="O532" s="12">
        <f t="shared" si="26"/>
        <v>0</v>
      </c>
    </row>
    <row r="533" spans="1:15" x14ac:dyDescent="0.15">
      <c r="A533">
        <f t="shared" si="27"/>
        <v>2024</v>
      </c>
      <c r="B533">
        <v>6</v>
      </c>
      <c r="C533">
        <f t="shared" si="25"/>
        <v>202406</v>
      </c>
      <c r="D533" s="10" t="str">
        <f>IF(AND($C533&gt;=職務経歴書!O$2,$C533&lt;=職務経歴書!O$3),"●","")</f>
        <v/>
      </c>
      <c r="E533" s="10" t="str">
        <f>IF(AND($C533&gt;=職務経歴書!P$2,$C533&lt;=職務経歴書!P$3),"●","")</f>
        <v/>
      </c>
      <c r="F533" s="10" t="str">
        <f>IF(AND($C533&gt;=職務経歴書!Q$2,$C533&lt;=職務経歴書!Q$3),"●","")</f>
        <v/>
      </c>
      <c r="G533" s="10" t="str">
        <f>IF(AND($C533&gt;=職務経歴書!R$2,$C533&lt;=職務経歴書!R$3),"●","")</f>
        <v/>
      </c>
      <c r="H533" s="10" t="str">
        <f>IF(AND($C533&gt;=職務経歴書!S$2,$C533&lt;=職務経歴書!S$3),"●","")</f>
        <v/>
      </c>
      <c r="I533" s="10" t="str">
        <f>IF(AND($C533&gt;=職務経歴書!T$2,$C533&lt;=職務経歴書!T$3),"●","")</f>
        <v/>
      </c>
      <c r="J533" s="10" t="str">
        <f>IF(AND($C533&gt;=職務経歴書!U$2,$C533&lt;=職務経歴書!U$3),"●","")</f>
        <v/>
      </c>
      <c r="K533" s="10" t="str">
        <f>IF(AND($C533&gt;=職務経歴書!V$2,$C533&lt;=職務経歴書!V$3),"●","")</f>
        <v/>
      </c>
      <c r="L533" s="10" t="str">
        <f>IF(AND($C533&gt;=職務経歴書!W$2,$C533&lt;=職務経歴書!W$3),"●","")</f>
        <v/>
      </c>
      <c r="M533" s="10" t="str">
        <f>IF(AND($C533&gt;=職務経歴書!X$2,$C533&lt;=職務経歴書!X$3),"●","")</f>
        <v/>
      </c>
      <c r="N533" s="10" t="str">
        <f>IF(AND($C533&gt;=職務経歴書!Y$2,$C533&lt;=職務経歴書!Y$3),"●","")</f>
        <v/>
      </c>
      <c r="O533" s="12">
        <f t="shared" si="26"/>
        <v>0</v>
      </c>
    </row>
    <row r="534" spans="1:15" x14ac:dyDescent="0.15">
      <c r="A534">
        <f t="shared" si="27"/>
        <v>2024</v>
      </c>
      <c r="B534">
        <v>7</v>
      </c>
      <c r="C534">
        <f t="shared" si="25"/>
        <v>202407</v>
      </c>
      <c r="D534" s="10" t="str">
        <f>IF(AND($C534&gt;=職務経歴書!O$2,$C534&lt;=職務経歴書!O$3),"●","")</f>
        <v/>
      </c>
      <c r="E534" s="10" t="str">
        <f>IF(AND($C534&gt;=職務経歴書!P$2,$C534&lt;=職務経歴書!P$3),"●","")</f>
        <v/>
      </c>
      <c r="F534" s="10" t="str">
        <f>IF(AND($C534&gt;=職務経歴書!Q$2,$C534&lt;=職務経歴書!Q$3),"●","")</f>
        <v/>
      </c>
      <c r="G534" s="10" t="str">
        <f>IF(AND($C534&gt;=職務経歴書!R$2,$C534&lt;=職務経歴書!R$3),"●","")</f>
        <v/>
      </c>
      <c r="H534" s="10" t="str">
        <f>IF(AND($C534&gt;=職務経歴書!S$2,$C534&lt;=職務経歴書!S$3),"●","")</f>
        <v/>
      </c>
      <c r="I534" s="10" t="str">
        <f>IF(AND($C534&gt;=職務経歴書!T$2,$C534&lt;=職務経歴書!T$3),"●","")</f>
        <v/>
      </c>
      <c r="J534" s="10" t="str">
        <f>IF(AND($C534&gt;=職務経歴書!U$2,$C534&lt;=職務経歴書!U$3),"●","")</f>
        <v/>
      </c>
      <c r="K534" s="10" t="str">
        <f>IF(AND($C534&gt;=職務経歴書!V$2,$C534&lt;=職務経歴書!V$3),"●","")</f>
        <v/>
      </c>
      <c r="L534" s="10" t="str">
        <f>IF(AND($C534&gt;=職務経歴書!W$2,$C534&lt;=職務経歴書!W$3),"●","")</f>
        <v/>
      </c>
      <c r="M534" s="10" t="str">
        <f>IF(AND($C534&gt;=職務経歴書!X$2,$C534&lt;=職務経歴書!X$3),"●","")</f>
        <v/>
      </c>
      <c r="N534" s="10" t="str">
        <f>IF(AND($C534&gt;=職務経歴書!Y$2,$C534&lt;=職務経歴書!Y$3),"●","")</f>
        <v/>
      </c>
      <c r="O534" s="12">
        <f t="shared" si="26"/>
        <v>0</v>
      </c>
    </row>
    <row r="535" spans="1:15" x14ac:dyDescent="0.15">
      <c r="A535">
        <f t="shared" si="27"/>
        <v>2024</v>
      </c>
      <c r="B535">
        <v>8</v>
      </c>
      <c r="C535">
        <f t="shared" si="25"/>
        <v>202408</v>
      </c>
      <c r="D535" s="10" t="str">
        <f>IF(AND($C535&gt;=職務経歴書!O$2,$C535&lt;=職務経歴書!O$3),"●","")</f>
        <v/>
      </c>
      <c r="E535" s="10" t="str">
        <f>IF(AND($C535&gt;=職務経歴書!P$2,$C535&lt;=職務経歴書!P$3),"●","")</f>
        <v/>
      </c>
      <c r="F535" s="10" t="str">
        <f>IF(AND($C535&gt;=職務経歴書!Q$2,$C535&lt;=職務経歴書!Q$3),"●","")</f>
        <v/>
      </c>
      <c r="G535" s="10" t="str">
        <f>IF(AND($C535&gt;=職務経歴書!R$2,$C535&lt;=職務経歴書!R$3),"●","")</f>
        <v/>
      </c>
      <c r="H535" s="10" t="str">
        <f>IF(AND($C535&gt;=職務経歴書!S$2,$C535&lt;=職務経歴書!S$3),"●","")</f>
        <v/>
      </c>
      <c r="I535" s="10" t="str">
        <f>IF(AND($C535&gt;=職務経歴書!T$2,$C535&lt;=職務経歴書!T$3),"●","")</f>
        <v/>
      </c>
      <c r="J535" s="10" t="str">
        <f>IF(AND($C535&gt;=職務経歴書!U$2,$C535&lt;=職務経歴書!U$3),"●","")</f>
        <v/>
      </c>
      <c r="K535" s="10" t="str">
        <f>IF(AND($C535&gt;=職務経歴書!V$2,$C535&lt;=職務経歴書!V$3),"●","")</f>
        <v/>
      </c>
      <c r="L535" s="10" t="str">
        <f>IF(AND($C535&gt;=職務経歴書!W$2,$C535&lt;=職務経歴書!W$3),"●","")</f>
        <v/>
      </c>
      <c r="M535" s="10" t="str">
        <f>IF(AND($C535&gt;=職務経歴書!X$2,$C535&lt;=職務経歴書!X$3),"●","")</f>
        <v/>
      </c>
      <c r="N535" s="10" t="str">
        <f>IF(AND($C535&gt;=職務経歴書!Y$2,$C535&lt;=職務経歴書!Y$3),"●","")</f>
        <v/>
      </c>
      <c r="O535" s="12">
        <f t="shared" si="26"/>
        <v>0</v>
      </c>
    </row>
    <row r="536" spans="1:15" x14ac:dyDescent="0.15">
      <c r="A536">
        <f t="shared" si="27"/>
        <v>2024</v>
      </c>
      <c r="B536">
        <v>9</v>
      </c>
      <c r="C536">
        <f t="shared" si="25"/>
        <v>202409</v>
      </c>
      <c r="D536" s="10" t="str">
        <f>IF(AND($C536&gt;=職務経歴書!O$2,$C536&lt;=職務経歴書!O$3),"●","")</f>
        <v/>
      </c>
      <c r="E536" s="10" t="str">
        <f>IF(AND($C536&gt;=職務経歴書!P$2,$C536&lt;=職務経歴書!P$3),"●","")</f>
        <v/>
      </c>
      <c r="F536" s="10" t="str">
        <f>IF(AND($C536&gt;=職務経歴書!Q$2,$C536&lt;=職務経歴書!Q$3),"●","")</f>
        <v/>
      </c>
      <c r="G536" s="10" t="str">
        <f>IF(AND($C536&gt;=職務経歴書!R$2,$C536&lt;=職務経歴書!R$3),"●","")</f>
        <v/>
      </c>
      <c r="H536" s="10" t="str">
        <f>IF(AND($C536&gt;=職務経歴書!S$2,$C536&lt;=職務経歴書!S$3),"●","")</f>
        <v/>
      </c>
      <c r="I536" s="10" t="str">
        <f>IF(AND($C536&gt;=職務経歴書!T$2,$C536&lt;=職務経歴書!T$3),"●","")</f>
        <v/>
      </c>
      <c r="J536" s="10" t="str">
        <f>IF(AND($C536&gt;=職務経歴書!U$2,$C536&lt;=職務経歴書!U$3),"●","")</f>
        <v/>
      </c>
      <c r="K536" s="10" t="str">
        <f>IF(AND($C536&gt;=職務経歴書!V$2,$C536&lt;=職務経歴書!V$3),"●","")</f>
        <v/>
      </c>
      <c r="L536" s="10" t="str">
        <f>IF(AND($C536&gt;=職務経歴書!W$2,$C536&lt;=職務経歴書!W$3),"●","")</f>
        <v/>
      </c>
      <c r="M536" s="10" t="str">
        <f>IF(AND($C536&gt;=職務経歴書!X$2,$C536&lt;=職務経歴書!X$3),"●","")</f>
        <v/>
      </c>
      <c r="N536" s="10" t="str">
        <f>IF(AND($C536&gt;=職務経歴書!Y$2,$C536&lt;=職務経歴書!Y$3),"●","")</f>
        <v/>
      </c>
      <c r="O536" s="12">
        <f t="shared" si="26"/>
        <v>0</v>
      </c>
    </row>
    <row r="537" spans="1:15" x14ac:dyDescent="0.15">
      <c r="A537">
        <f t="shared" si="27"/>
        <v>2024</v>
      </c>
      <c r="B537">
        <v>10</v>
      </c>
      <c r="C537">
        <f t="shared" si="25"/>
        <v>202410</v>
      </c>
      <c r="D537" s="10" t="str">
        <f>IF(AND($C537&gt;=職務経歴書!O$2,$C537&lt;=職務経歴書!O$3),"●","")</f>
        <v/>
      </c>
      <c r="E537" s="10" t="str">
        <f>IF(AND($C537&gt;=職務経歴書!P$2,$C537&lt;=職務経歴書!P$3),"●","")</f>
        <v/>
      </c>
      <c r="F537" s="10" t="str">
        <f>IF(AND($C537&gt;=職務経歴書!Q$2,$C537&lt;=職務経歴書!Q$3),"●","")</f>
        <v/>
      </c>
      <c r="G537" s="10" t="str">
        <f>IF(AND($C537&gt;=職務経歴書!R$2,$C537&lt;=職務経歴書!R$3),"●","")</f>
        <v/>
      </c>
      <c r="H537" s="10" t="str">
        <f>IF(AND($C537&gt;=職務経歴書!S$2,$C537&lt;=職務経歴書!S$3),"●","")</f>
        <v/>
      </c>
      <c r="I537" s="10" t="str">
        <f>IF(AND($C537&gt;=職務経歴書!T$2,$C537&lt;=職務経歴書!T$3),"●","")</f>
        <v/>
      </c>
      <c r="J537" s="10" t="str">
        <f>IF(AND($C537&gt;=職務経歴書!U$2,$C537&lt;=職務経歴書!U$3),"●","")</f>
        <v/>
      </c>
      <c r="K537" s="10" t="str">
        <f>IF(AND($C537&gt;=職務経歴書!V$2,$C537&lt;=職務経歴書!V$3),"●","")</f>
        <v/>
      </c>
      <c r="L537" s="10" t="str">
        <f>IF(AND($C537&gt;=職務経歴書!W$2,$C537&lt;=職務経歴書!W$3),"●","")</f>
        <v/>
      </c>
      <c r="M537" s="10" t="str">
        <f>IF(AND($C537&gt;=職務経歴書!X$2,$C537&lt;=職務経歴書!X$3),"●","")</f>
        <v/>
      </c>
      <c r="N537" s="10" t="str">
        <f>IF(AND($C537&gt;=職務経歴書!Y$2,$C537&lt;=職務経歴書!Y$3),"●","")</f>
        <v/>
      </c>
      <c r="O537" s="12">
        <f t="shared" si="26"/>
        <v>0</v>
      </c>
    </row>
    <row r="538" spans="1:15" x14ac:dyDescent="0.15">
      <c r="A538">
        <f t="shared" si="27"/>
        <v>2024</v>
      </c>
      <c r="B538">
        <v>11</v>
      </c>
      <c r="C538">
        <f t="shared" si="25"/>
        <v>202411</v>
      </c>
      <c r="D538" s="10" t="str">
        <f>IF(AND($C538&gt;=職務経歴書!O$2,$C538&lt;=職務経歴書!O$3),"●","")</f>
        <v/>
      </c>
      <c r="E538" s="10" t="str">
        <f>IF(AND($C538&gt;=職務経歴書!P$2,$C538&lt;=職務経歴書!P$3),"●","")</f>
        <v/>
      </c>
      <c r="F538" s="10" t="str">
        <f>IF(AND($C538&gt;=職務経歴書!Q$2,$C538&lt;=職務経歴書!Q$3),"●","")</f>
        <v/>
      </c>
      <c r="G538" s="10" t="str">
        <f>IF(AND($C538&gt;=職務経歴書!R$2,$C538&lt;=職務経歴書!R$3),"●","")</f>
        <v/>
      </c>
      <c r="H538" s="10" t="str">
        <f>IF(AND($C538&gt;=職務経歴書!S$2,$C538&lt;=職務経歴書!S$3),"●","")</f>
        <v/>
      </c>
      <c r="I538" s="10" t="str">
        <f>IF(AND($C538&gt;=職務経歴書!T$2,$C538&lt;=職務経歴書!T$3),"●","")</f>
        <v/>
      </c>
      <c r="J538" s="10" t="str">
        <f>IF(AND($C538&gt;=職務経歴書!U$2,$C538&lt;=職務経歴書!U$3),"●","")</f>
        <v/>
      </c>
      <c r="K538" s="10" t="str">
        <f>IF(AND($C538&gt;=職務経歴書!V$2,$C538&lt;=職務経歴書!V$3),"●","")</f>
        <v/>
      </c>
      <c r="L538" s="10" t="str">
        <f>IF(AND($C538&gt;=職務経歴書!W$2,$C538&lt;=職務経歴書!W$3),"●","")</f>
        <v/>
      </c>
      <c r="M538" s="10" t="str">
        <f>IF(AND($C538&gt;=職務経歴書!X$2,$C538&lt;=職務経歴書!X$3),"●","")</f>
        <v/>
      </c>
      <c r="N538" s="10" t="str">
        <f>IF(AND($C538&gt;=職務経歴書!Y$2,$C538&lt;=職務経歴書!Y$3),"●","")</f>
        <v/>
      </c>
      <c r="O538" s="12">
        <f t="shared" si="26"/>
        <v>0</v>
      </c>
    </row>
    <row r="539" spans="1:15" x14ac:dyDescent="0.15">
      <c r="A539">
        <f t="shared" si="27"/>
        <v>2024</v>
      </c>
      <c r="B539">
        <v>12</v>
      </c>
      <c r="C539">
        <f t="shared" si="25"/>
        <v>202412</v>
      </c>
      <c r="D539" s="10" t="str">
        <f>IF(AND($C539&gt;=職務経歴書!O$2,$C539&lt;=職務経歴書!O$3),"●","")</f>
        <v/>
      </c>
      <c r="E539" s="10" t="str">
        <f>IF(AND($C539&gt;=職務経歴書!P$2,$C539&lt;=職務経歴書!P$3),"●","")</f>
        <v/>
      </c>
      <c r="F539" s="10" t="str">
        <f>IF(AND($C539&gt;=職務経歴書!Q$2,$C539&lt;=職務経歴書!Q$3),"●","")</f>
        <v/>
      </c>
      <c r="G539" s="10" t="str">
        <f>IF(AND($C539&gt;=職務経歴書!R$2,$C539&lt;=職務経歴書!R$3),"●","")</f>
        <v/>
      </c>
      <c r="H539" s="10" t="str">
        <f>IF(AND($C539&gt;=職務経歴書!S$2,$C539&lt;=職務経歴書!S$3),"●","")</f>
        <v/>
      </c>
      <c r="I539" s="10" t="str">
        <f>IF(AND($C539&gt;=職務経歴書!T$2,$C539&lt;=職務経歴書!T$3),"●","")</f>
        <v/>
      </c>
      <c r="J539" s="10" t="str">
        <f>IF(AND($C539&gt;=職務経歴書!U$2,$C539&lt;=職務経歴書!U$3),"●","")</f>
        <v/>
      </c>
      <c r="K539" s="10" t="str">
        <f>IF(AND($C539&gt;=職務経歴書!V$2,$C539&lt;=職務経歴書!V$3),"●","")</f>
        <v/>
      </c>
      <c r="L539" s="10" t="str">
        <f>IF(AND($C539&gt;=職務経歴書!W$2,$C539&lt;=職務経歴書!W$3),"●","")</f>
        <v/>
      </c>
      <c r="M539" s="10" t="str">
        <f>IF(AND($C539&gt;=職務経歴書!X$2,$C539&lt;=職務経歴書!X$3),"●","")</f>
        <v/>
      </c>
      <c r="N539" s="10" t="str">
        <f>IF(AND($C539&gt;=職務経歴書!Y$2,$C539&lt;=職務経歴書!Y$3),"●","")</f>
        <v/>
      </c>
      <c r="O539" s="12">
        <f t="shared" si="26"/>
        <v>0</v>
      </c>
    </row>
    <row r="540" spans="1:15" x14ac:dyDescent="0.15">
      <c r="A540">
        <f t="shared" si="27"/>
        <v>2025</v>
      </c>
      <c r="B540">
        <v>1</v>
      </c>
      <c r="C540">
        <f t="shared" si="25"/>
        <v>202501</v>
      </c>
      <c r="D540" s="10" t="str">
        <f>IF(AND($C540&gt;=職務経歴書!O$2,$C540&lt;=職務経歴書!O$3),"●","")</f>
        <v/>
      </c>
      <c r="E540" s="10" t="str">
        <f>IF(AND($C540&gt;=職務経歴書!P$2,$C540&lt;=職務経歴書!P$3),"●","")</f>
        <v/>
      </c>
      <c r="F540" s="10" t="str">
        <f>IF(AND($C540&gt;=職務経歴書!Q$2,$C540&lt;=職務経歴書!Q$3),"●","")</f>
        <v/>
      </c>
      <c r="G540" s="10" t="str">
        <f>IF(AND($C540&gt;=職務経歴書!R$2,$C540&lt;=職務経歴書!R$3),"●","")</f>
        <v/>
      </c>
      <c r="H540" s="10" t="str">
        <f>IF(AND($C540&gt;=職務経歴書!S$2,$C540&lt;=職務経歴書!S$3),"●","")</f>
        <v/>
      </c>
      <c r="I540" s="10" t="str">
        <f>IF(AND($C540&gt;=職務経歴書!T$2,$C540&lt;=職務経歴書!T$3),"●","")</f>
        <v/>
      </c>
      <c r="J540" s="10" t="str">
        <f>IF(AND($C540&gt;=職務経歴書!U$2,$C540&lt;=職務経歴書!U$3),"●","")</f>
        <v/>
      </c>
      <c r="K540" s="10" t="str">
        <f>IF(AND($C540&gt;=職務経歴書!V$2,$C540&lt;=職務経歴書!V$3),"●","")</f>
        <v/>
      </c>
      <c r="L540" s="10" t="str">
        <f>IF(AND($C540&gt;=職務経歴書!W$2,$C540&lt;=職務経歴書!W$3),"●","")</f>
        <v/>
      </c>
      <c r="M540" s="10" t="str">
        <f>IF(AND($C540&gt;=職務経歴書!X$2,$C540&lt;=職務経歴書!X$3),"●","")</f>
        <v/>
      </c>
      <c r="N540" s="10" t="str">
        <f>IF(AND($C540&gt;=職務経歴書!Y$2,$C540&lt;=職務経歴書!Y$3),"●","")</f>
        <v/>
      </c>
      <c r="O540" s="12">
        <f t="shared" si="26"/>
        <v>0</v>
      </c>
    </row>
    <row r="541" spans="1:15" x14ac:dyDescent="0.15">
      <c r="A541">
        <f t="shared" si="27"/>
        <v>2025</v>
      </c>
      <c r="B541">
        <v>2</v>
      </c>
      <c r="C541">
        <f t="shared" si="25"/>
        <v>202502</v>
      </c>
      <c r="D541" s="10" t="str">
        <f>IF(AND($C541&gt;=職務経歴書!O$2,$C541&lt;=職務経歴書!O$3),"●","")</f>
        <v/>
      </c>
      <c r="E541" s="10" t="str">
        <f>IF(AND($C541&gt;=職務経歴書!P$2,$C541&lt;=職務経歴書!P$3),"●","")</f>
        <v/>
      </c>
      <c r="F541" s="10" t="str">
        <f>IF(AND($C541&gt;=職務経歴書!Q$2,$C541&lt;=職務経歴書!Q$3),"●","")</f>
        <v/>
      </c>
      <c r="G541" s="10" t="str">
        <f>IF(AND($C541&gt;=職務経歴書!R$2,$C541&lt;=職務経歴書!R$3),"●","")</f>
        <v/>
      </c>
      <c r="H541" s="10" t="str">
        <f>IF(AND($C541&gt;=職務経歴書!S$2,$C541&lt;=職務経歴書!S$3),"●","")</f>
        <v/>
      </c>
      <c r="I541" s="10" t="str">
        <f>IF(AND($C541&gt;=職務経歴書!T$2,$C541&lt;=職務経歴書!T$3),"●","")</f>
        <v/>
      </c>
      <c r="J541" s="10" t="str">
        <f>IF(AND($C541&gt;=職務経歴書!U$2,$C541&lt;=職務経歴書!U$3),"●","")</f>
        <v/>
      </c>
      <c r="K541" s="10" t="str">
        <f>IF(AND($C541&gt;=職務経歴書!V$2,$C541&lt;=職務経歴書!V$3),"●","")</f>
        <v/>
      </c>
      <c r="L541" s="10" t="str">
        <f>IF(AND($C541&gt;=職務経歴書!W$2,$C541&lt;=職務経歴書!W$3),"●","")</f>
        <v/>
      </c>
      <c r="M541" s="10" t="str">
        <f>IF(AND($C541&gt;=職務経歴書!X$2,$C541&lt;=職務経歴書!X$3),"●","")</f>
        <v/>
      </c>
      <c r="N541" s="10" t="str">
        <f>IF(AND($C541&gt;=職務経歴書!Y$2,$C541&lt;=職務経歴書!Y$3),"●","")</f>
        <v/>
      </c>
      <c r="O541" s="12">
        <f t="shared" si="26"/>
        <v>0</v>
      </c>
    </row>
    <row r="542" spans="1:15" x14ac:dyDescent="0.15">
      <c r="A542">
        <f t="shared" si="27"/>
        <v>2025</v>
      </c>
      <c r="B542">
        <v>3</v>
      </c>
      <c r="C542">
        <f t="shared" si="25"/>
        <v>202503</v>
      </c>
      <c r="D542" s="10" t="str">
        <f>IF(AND($C542&gt;=職務経歴書!O$2,$C542&lt;=職務経歴書!O$3),"●","")</f>
        <v/>
      </c>
      <c r="E542" s="10" t="str">
        <f>IF(AND($C542&gt;=職務経歴書!P$2,$C542&lt;=職務経歴書!P$3),"●","")</f>
        <v/>
      </c>
      <c r="F542" s="10" t="str">
        <f>IF(AND($C542&gt;=職務経歴書!Q$2,$C542&lt;=職務経歴書!Q$3),"●","")</f>
        <v/>
      </c>
      <c r="G542" s="10" t="str">
        <f>IF(AND($C542&gt;=職務経歴書!R$2,$C542&lt;=職務経歴書!R$3),"●","")</f>
        <v/>
      </c>
      <c r="H542" s="10" t="str">
        <f>IF(AND($C542&gt;=職務経歴書!S$2,$C542&lt;=職務経歴書!S$3),"●","")</f>
        <v/>
      </c>
      <c r="I542" s="10" t="str">
        <f>IF(AND($C542&gt;=職務経歴書!T$2,$C542&lt;=職務経歴書!T$3),"●","")</f>
        <v/>
      </c>
      <c r="J542" s="10" t="str">
        <f>IF(AND($C542&gt;=職務経歴書!U$2,$C542&lt;=職務経歴書!U$3),"●","")</f>
        <v/>
      </c>
      <c r="K542" s="10" t="str">
        <f>IF(AND($C542&gt;=職務経歴書!V$2,$C542&lt;=職務経歴書!V$3),"●","")</f>
        <v/>
      </c>
      <c r="L542" s="10" t="str">
        <f>IF(AND($C542&gt;=職務経歴書!W$2,$C542&lt;=職務経歴書!W$3),"●","")</f>
        <v/>
      </c>
      <c r="M542" s="10" t="str">
        <f>IF(AND($C542&gt;=職務経歴書!X$2,$C542&lt;=職務経歴書!X$3),"●","")</f>
        <v/>
      </c>
      <c r="N542" s="10" t="str">
        <f>IF(AND($C542&gt;=職務経歴書!Y$2,$C542&lt;=職務経歴書!Y$3),"●","")</f>
        <v/>
      </c>
      <c r="O542" s="12">
        <f t="shared" si="26"/>
        <v>0</v>
      </c>
    </row>
    <row r="543" spans="1:15" x14ac:dyDescent="0.15">
      <c r="A543">
        <f t="shared" si="27"/>
        <v>2025</v>
      </c>
      <c r="B543">
        <v>4</v>
      </c>
      <c r="C543">
        <f t="shared" si="25"/>
        <v>202504</v>
      </c>
      <c r="D543" s="10" t="str">
        <f>IF(AND($C543&gt;=職務経歴書!O$2,$C543&lt;=職務経歴書!O$3),"●","")</f>
        <v/>
      </c>
      <c r="E543" s="10" t="str">
        <f>IF(AND($C543&gt;=職務経歴書!P$2,$C543&lt;=職務経歴書!P$3),"●","")</f>
        <v/>
      </c>
      <c r="F543" s="10" t="str">
        <f>IF(AND($C543&gt;=職務経歴書!Q$2,$C543&lt;=職務経歴書!Q$3),"●","")</f>
        <v/>
      </c>
      <c r="G543" s="10" t="str">
        <f>IF(AND($C543&gt;=職務経歴書!R$2,$C543&lt;=職務経歴書!R$3),"●","")</f>
        <v/>
      </c>
      <c r="H543" s="10" t="str">
        <f>IF(AND($C543&gt;=職務経歴書!S$2,$C543&lt;=職務経歴書!S$3),"●","")</f>
        <v/>
      </c>
      <c r="I543" s="10" t="str">
        <f>IF(AND($C543&gt;=職務経歴書!T$2,$C543&lt;=職務経歴書!T$3),"●","")</f>
        <v/>
      </c>
      <c r="J543" s="10" t="str">
        <f>IF(AND($C543&gt;=職務経歴書!U$2,$C543&lt;=職務経歴書!U$3),"●","")</f>
        <v/>
      </c>
      <c r="K543" s="10" t="str">
        <f>IF(AND($C543&gt;=職務経歴書!V$2,$C543&lt;=職務経歴書!V$3),"●","")</f>
        <v/>
      </c>
      <c r="L543" s="10" t="str">
        <f>IF(AND($C543&gt;=職務経歴書!W$2,$C543&lt;=職務経歴書!W$3),"●","")</f>
        <v/>
      </c>
      <c r="M543" s="10" t="str">
        <f>IF(AND($C543&gt;=職務経歴書!X$2,$C543&lt;=職務経歴書!X$3),"●","")</f>
        <v/>
      </c>
      <c r="N543" s="10" t="str">
        <f>IF(AND($C543&gt;=職務経歴書!Y$2,$C543&lt;=職務経歴書!Y$3),"●","")</f>
        <v/>
      </c>
      <c r="O543" s="12">
        <f t="shared" si="26"/>
        <v>0</v>
      </c>
    </row>
    <row r="544" spans="1:15" x14ac:dyDescent="0.15">
      <c r="A544">
        <f t="shared" si="27"/>
        <v>2025</v>
      </c>
      <c r="B544">
        <v>5</v>
      </c>
      <c r="C544">
        <f t="shared" si="25"/>
        <v>202505</v>
      </c>
      <c r="D544" s="10" t="str">
        <f>IF(AND($C544&gt;=職務経歴書!O$2,$C544&lt;=職務経歴書!O$3),"●","")</f>
        <v/>
      </c>
      <c r="E544" s="10" t="str">
        <f>IF(AND($C544&gt;=職務経歴書!P$2,$C544&lt;=職務経歴書!P$3),"●","")</f>
        <v/>
      </c>
      <c r="F544" s="10" t="str">
        <f>IF(AND($C544&gt;=職務経歴書!Q$2,$C544&lt;=職務経歴書!Q$3),"●","")</f>
        <v/>
      </c>
      <c r="G544" s="10" t="str">
        <f>IF(AND($C544&gt;=職務経歴書!R$2,$C544&lt;=職務経歴書!R$3),"●","")</f>
        <v/>
      </c>
      <c r="H544" s="10" t="str">
        <f>IF(AND($C544&gt;=職務経歴書!S$2,$C544&lt;=職務経歴書!S$3),"●","")</f>
        <v/>
      </c>
      <c r="I544" s="10" t="str">
        <f>IF(AND($C544&gt;=職務経歴書!T$2,$C544&lt;=職務経歴書!T$3),"●","")</f>
        <v/>
      </c>
      <c r="J544" s="10" t="str">
        <f>IF(AND($C544&gt;=職務経歴書!U$2,$C544&lt;=職務経歴書!U$3),"●","")</f>
        <v/>
      </c>
      <c r="K544" s="10" t="str">
        <f>IF(AND($C544&gt;=職務経歴書!V$2,$C544&lt;=職務経歴書!V$3),"●","")</f>
        <v/>
      </c>
      <c r="L544" s="10" t="str">
        <f>IF(AND($C544&gt;=職務経歴書!W$2,$C544&lt;=職務経歴書!W$3),"●","")</f>
        <v/>
      </c>
      <c r="M544" s="10" t="str">
        <f>IF(AND($C544&gt;=職務経歴書!X$2,$C544&lt;=職務経歴書!X$3),"●","")</f>
        <v/>
      </c>
      <c r="N544" s="10" t="str">
        <f>IF(AND($C544&gt;=職務経歴書!Y$2,$C544&lt;=職務経歴書!Y$3),"●","")</f>
        <v/>
      </c>
      <c r="O544" s="12">
        <f t="shared" si="26"/>
        <v>0</v>
      </c>
    </row>
    <row r="545" spans="1:15" x14ac:dyDescent="0.15">
      <c r="A545">
        <f t="shared" si="27"/>
        <v>2025</v>
      </c>
      <c r="B545">
        <v>6</v>
      </c>
      <c r="C545">
        <f t="shared" si="25"/>
        <v>202506</v>
      </c>
      <c r="D545" s="10" t="str">
        <f>IF(AND($C545&gt;=職務経歴書!O$2,$C545&lt;=職務経歴書!O$3),"●","")</f>
        <v/>
      </c>
      <c r="E545" s="10" t="str">
        <f>IF(AND($C545&gt;=職務経歴書!P$2,$C545&lt;=職務経歴書!P$3),"●","")</f>
        <v/>
      </c>
      <c r="F545" s="10" t="str">
        <f>IF(AND($C545&gt;=職務経歴書!Q$2,$C545&lt;=職務経歴書!Q$3),"●","")</f>
        <v/>
      </c>
      <c r="G545" s="10" t="str">
        <f>IF(AND($C545&gt;=職務経歴書!R$2,$C545&lt;=職務経歴書!R$3),"●","")</f>
        <v/>
      </c>
      <c r="H545" s="10" t="str">
        <f>IF(AND($C545&gt;=職務経歴書!S$2,$C545&lt;=職務経歴書!S$3),"●","")</f>
        <v/>
      </c>
      <c r="I545" s="10" t="str">
        <f>IF(AND($C545&gt;=職務経歴書!T$2,$C545&lt;=職務経歴書!T$3),"●","")</f>
        <v/>
      </c>
      <c r="J545" s="10" t="str">
        <f>IF(AND($C545&gt;=職務経歴書!U$2,$C545&lt;=職務経歴書!U$3),"●","")</f>
        <v/>
      </c>
      <c r="K545" s="10" t="str">
        <f>IF(AND($C545&gt;=職務経歴書!V$2,$C545&lt;=職務経歴書!V$3),"●","")</f>
        <v/>
      </c>
      <c r="L545" s="10" t="str">
        <f>IF(AND($C545&gt;=職務経歴書!W$2,$C545&lt;=職務経歴書!W$3),"●","")</f>
        <v/>
      </c>
      <c r="M545" s="10" t="str">
        <f>IF(AND($C545&gt;=職務経歴書!X$2,$C545&lt;=職務経歴書!X$3),"●","")</f>
        <v/>
      </c>
      <c r="N545" s="10" t="str">
        <f>IF(AND($C545&gt;=職務経歴書!Y$2,$C545&lt;=職務経歴書!Y$3),"●","")</f>
        <v/>
      </c>
      <c r="O545" s="12">
        <f t="shared" si="26"/>
        <v>0</v>
      </c>
    </row>
    <row r="546" spans="1:15" x14ac:dyDescent="0.15">
      <c r="A546">
        <f t="shared" si="27"/>
        <v>2025</v>
      </c>
      <c r="B546">
        <v>7</v>
      </c>
      <c r="C546">
        <f t="shared" si="25"/>
        <v>202507</v>
      </c>
      <c r="D546" s="10" t="str">
        <f>IF(AND($C546&gt;=職務経歴書!O$2,$C546&lt;=職務経歴書!O$3),"●","")</f>
        <v/>
      </c>
      <c r="E546" s="10" t="str">
        <f>IF(AND($C546&gt;=職務経歴書!P$2,$C546&lt;=職務経歴書!P$3),"●","")</f>
        <v/>
      </c>
      <c r="F546" s="10" t="str">
        <f>IF(AND($C546&gt;=職務経歴書!Q$2,$C546&lt;=職務経歴書!Q$3),"●","")</f>
        <v/>
      </c>
      <c r="G546" s="10" t="str">
        <f>IF(AND($C546&gt;=職務経歴書!R$2,$C546&lt;=職務経歴書!R$3),"●","")</f>
        <v/>
      </c>
      <c r="H546" s="10" t="str">
        <f>IF(AND($C546&gt;=職務経歴書!S$2,$C546&lt;=職務経歴書!S$3),"●","")</f>
        <v/>
      </c>
      <c r="I546" s="10" t="str">
        <f>IF(AND($C546&gt;=職務経歴書!T$2,$C546&lt;=職務経歴書!T$3),"●","")</f>
        <v/>
      </c>
      <c r="J546" s="10" t="str">
        <f>IF(AND($C546&gt;=職務経歴書!U$2,$C546&lt;=職務経歴書!U$3),"●","")</f>
        <v/>
      </c>
      <c r="K546" s="10" t="str">
        <f>IF(AND($C546&gt;=職務経歴書!V$2,$C546&lt;=職務経歴書!V$3),"●","")</f>
        <v/>
      </c>
      <c r="L546" s="10" t="str">
        <f>IF(AND($C546&gt;=職務経歴書!W$2,$C546&lt;=職務経歴書!W$3),"●","")</f>
        <v/>
      </c>
      <c r="M546" s="10" t="str">
        <f>IF(AND($C546&gt;=職務経歴書!X$2,$C546&lt;=職務経歴書!X$3),"●","")</f>
        <v/>
      </c>
      <c r="N546" s="10" t="str">
        <f>IF(AND($C546&gt;=職務経歴書!Y$2,$C546&lt;=職務経歴書!Y$3),"●","")</f>
        <v/>
      </c>
      <c r="O546" s="12">
        <f t="shared" si="26"/>
        <v>0</v>
      </c>
    </row>
    <row r="547" spans="1:15" x14ac:dyDescent="0.15">
      <c r="A547">
        <f t="shared" si="27"/>
        <v>2025</v>
      </c>
      <c r="B547">
        <v>8</v>
      </c>
      <c r="C547">
        <f t="shared" si="25"/>
        <v>202508</v>
      </c>
      <c r="D547" s="10" t="str">
        <f>IF(AND($C547&gt;=職務経歴書!O$2,$C547&lt;=職務経歴書!O$3),"●","")</f>
        <v/>
      </c>
      <c r="E547" s="10" t="str">
        <f>IF(AND($C547&gt;=職務経歴書!P$2,$C547&lt;=職務経歴書!P$3),"●","")</f>
        <v/>
      </c>
      <c r="F547" s="10" t="str">
        <f>IF(AND($C547&gt;=職務経歴書!Q$2,$C547&lt;=職務経歴書!Q$3),"●","")</f>
        <v/>
      </c>
      <c r="G547" s="10" t="str">
        <f>IF(AND($C547&gt;=職務経歴書!R$2,$C547&lt;=職務経歴書!R$3),"●","")</f>
        <v/>
      </c>
      <c r="H547" s="10" t="str">
        <f>IF(AND($C547&gt;=職務経歴書!S$2,$C547&lt;=職務経歴書!S$3),"●","")</f>
        <v/>
      </c>
      <c r="I547" s="10" t="str">
        <f>IF(AND($C547&gt;=職務経歴書!T$2,$C547&lt;=職務経歴書!T$3),"●","")</f>
        <v/>
      </c>
      <c r="J547" s="10" t="str">
        <f>IF(AND($C547&gt;=職務経歴書!U$2,$C547&lt;=職務経歴書!U$3),"●","")</f>
        <v/>
      </c>
      <c r="K547" s="10" t="str">
        <f>IF(AND($C547&gt;=職務経歴書!V$2,$C547&lt;=職務経歴書!V$3),"●","")</f>
        <v/>
      </c>
      <c r="L547" s="10" t="str">
        <f>IF(AND($C547&gt;=職務経歴書!W$2,$C547&lt;=職務経歴書!W$3),"●","")</f>
        <v/>
      </c>
      <c r="M547" s="10" t="str">
        <f>IF(AND($C547&gt;=職務経歴書!X$2,$C547&lt;=職務経歴書!X$3),"●","")</f>
        <v/>
      </c>
      <c r="N547" s="10" t="str">
        <f>IF(AND($C547&gt;=職務経歴書!Y$2,$C547&lt;=職務経歴書!Y$3),"●","")</f>
        <v/>
      </c>
      <c r="O547" s="12">
        <f t="shared" si="26"/>
        <v>0</v>
      </c>
    </row>
    <row r="548" spans="1:15" x14ac:dyDescent="0.15">
      <c r="A548">
        <f t="shared" si="27"/>
        <v>2025</v>
      </c>
      <c r="B548">
        <v>9</v>
      </c>
      <c r="C548">
        <f t="shared" si="25"/>
        <v>202509</v>
      </c>
      <c r="D548" s="10" t="str">
        <f>IF(AND($C548&gt;=職務経歴書!O$2,$C548&lt;=職務経歴書!O$3),"●","")</f>
        <v/>
      </c>
      <c r="E548" s="10" t="str">
        <f>IF(AND($C548&gt;=職務経歴書!P$2,$C548&lt;=職務経歴書!P$3),"●","")</f>
        <v/>
      </c>
      <c r="F548" s="10" t="str">
        <f>IF(AND($C548&gt;=職務経歴書!Q$2,$C548&lt;=職務経歴書!Q$3),"●","")</f>
        <v/>
      </c>
      <c r="G548" s="10" t="str">
        <f>IF(AND($C548&gt;=職務経歴書!R$2,$C548&lt;=職務経歴書!R$3),"●","")</f>
        <v/>
      </c>
      <c r="H548" s="10" t="str">
        <f>IF(AND($C548&gt;=職務経歴書!S$2,$C548&lt;=職務経歴書!S$3),"●","")</f>
        <v/>
      </c>
      <c r="I548" s="10" t="str">
        <f>IF(AND($C548&gt;=職務経歴書!T$2,$C548&lt;=職務経歴書!T$3),"●","")</f>
        <v/>
      </c>
      <c r="J548" s="10" t="str">
        <f>IF(AND($C548&gt;=職務経歴書!U$2,$C548&lt;=職務経歴書!U$3),"●","")</f>
        <v/>
      </c>
      <c r="K548" s="10" t="str">
        <f>IF(AND($C548&gt;=職務経歴書!V$2,$C548&lt;=職務経歴書!V$3),"●","")</f>
        <v/>
      </c>
      <c r="L548" s="10" t="str">
        <f>IF(AND($C548&gt;=職務経歴書!W$2,$C548&lt;=職務経歴書!W$3),"●","")</f>
        <v/>
      </c>
      <c r="M548" s="10" t="str">
        <f>IF(AND($C548&gt;=職務経歴書!X$2,$C548&lt;=職務経歴書!X$3),"●","")</f>
        <v/>
      </c>
      <c r="N548" s="10" t="str">
        <f>IF(AND($C548&gt;=職務経歴書!Y$2,$C548&lt;=職務経歴書!Y$3),"●","")</f>
        <v/>
      </c>
      <c r="O548" s="12">
        <f t="shared" si="26"/>
        <v>0</v>
      </c>
    </row>
    <row r="549" spans="1:15" x14ac:dyDescent="0.15">
      <c r="A549">
        <f t="shared" si="27"/>
        <v>2025</v>
      </c>
      <c r="B549">
        <v>10</v>
      </c>
      <c r="C549">
        <f t="shared" si="25"/>
        <v>202510</v>
      </c>
      <c r="D549" s="10" t="str">
        <f>IF(AND($C549&gt;=職務経歴書!O$2,$C549&lt;=職務経歴書!O$3),"●","")</f>
        <v/>
      </c>
      <c r="E549" s="10" t="str">
        <f>IF(AND($C549&gt;=職務経歴書!P$2,$C549&lt;=職務経歴書!P$3),"●","")</f>
        <v/>
      </c>
      <c r="F549" s="10" t="str">
        <f>IF(AND($C549&gt;=職務経歴書!Q$2,$C549&lt;=職務経歴書!Q$3),"●","")</f>
        <v/>
      </c>
      <c r="G549" s="10" t="str">
        <f>IF(AND($C549&gt;=職務経歴書!R$2,$C549&lt;=職務経歴書!R$3),"●","")</f>
        <v/>
      </c>
      <c r="H549" s="10" t="str">
        <f>IF(AND($C549&gt;=職務経歴書!S$2,$C549&lt;=職務経歴書!S$3),"●","")</f>
        <v/>
      </c>
      <c r="I549" s="10" t="str">
        <f>IF(AND($C549&gt;=職務経歴書!T$2,$C549&lt;=職務経歴書!T$3),"●","")</f>
        <v/>
      </c>
      <c r="J549" s="10" t="str">
        <f>IF(AND($C549&gt;=職務経歴書!U$2,$C549&lt;=職務経歴書!U$3),"●","")</f>
        <v/>
      </c>
      <c r="K549" s="10" t="str">
        <f>IF(AND($C549&gt;=職務経歴書!V$2,$C549&lt;=職務経歴書!V$3),"●","")</f>
        <v/>
      </c>
      <c r="L549" s="10" t="str">
        <f>IF(AND($C549&gt;=職務経歴書!W$2,$C549&lt;=職務経歴書!W$3),"●","")</f>
        <v/>
      </c>
      <c r="M549" s="10" t="str">
        <f>IF(AND($C549&gt;=職務経歴書!X$2,$C549&lt;=職務経歴書!X$3),"●","")</f>
        <v/>
      </c>
      <c r="N549" s="10" t="str">
        <f>IF(AND($C549&gt;=職務経歴書!Y$2,$C549&lt;=職務経歴書!Y$3),"●","")</f>
        <v/>
      </c>
      <c r="O549" s="12">
        <f t="shared" si="26"/>
        <v>0</v>
      </c>
    </row>
    <row r="550" spans="1:15" x14ac:dyDescent="0.15">
      <c r="A550">
        <f t="shared" si="27"/>
        <v>2025</v>
      </c>
      <c r="B550">
        <v>11</v>
      </c>
      <c r="C550">
        <f t="shared" si="25"/>
        <v>202511</v>
      </c>
      <c r="D550" s="10" t="str">
        <f>IF(AND($C550&gt;=職務経歴書!O$2,$C550&lt;=職務経歴書!O$3),"●","")</f>
        <v/>
      </c>
      <c r="E550" s="10" t="str">
        <f>IF(AND($C550&gt;=職務経歴書!P$2,$C550&lt;=職務経歴書!P$3),"●","")</f>
        <v/>
      </c>
      <c r="F550" s="10" t="str">
        <f>IF(AND($C550&gt;=職務経歴書!Q$2,$C550&lt;=職務経歴書!Q$3),"●","")</f>
        <v/>
      </c>
      <c r="G550" s="10" t="str">
        <f>IF(AND($C550&gt;=職務経歴書!R$2,$C550&lt;=職務経歴書!R$3),"●","")</f>
        <v/>
      </c>
      <c r="H550" s="10" t="str">
        <f>IF(AND($C550&gt;=職務経歴書!S$2,$C550&lt;=職務経歴書!S$3),"●","")</f>
        <v/>
      </c>
      <c r="I550" s="10" t="str">
        <f>IF(AND($C550&gt;=職務経歴書!T$2,$C550&lt;=職務経歴書!T$3),"●","")</f>
        <v/>
      </c>
      <c r="J550" s="10" t="str">
        <f>IF(AND($C550&gt;=職務経歴書!U$2,$C550&lt;=職務経歴書!U$3),"●","")</f>
        <v/>
      </c>
      <c r="K550" s="10" t="str">
        <f>IF(AND($C550&gt;=職務経歴書!V$2,$C550&lt;=職務経歴書!V$3),"●","")</f>
        <v/>
      </c>
      <c r="L550" s="10" t="str">
        <f>IF(AND($C550&gt;=職務経歴書!W$2,$C550&lt;=職務経歴書!W$3),"●","")</f>
        <v/>
      </c>
      <c r="M550" s="10" t="str">
        <f>IF(AND($C550&gt;=職務経歴書!X$2,$C550&lt;=職務経歴書!X$3),"●","")</f>
        <v/>
      </c>
      <c r="N550" s="10" t="str">
        <f>IF(AND($C550&gt;=職務経歴書!Y$2,$C550&lt;=職務経歴書!Y$3),"●","")</f>
        <v/>
      </c>
      <c r="O550" s="12">
        <f t="shared" si="26"/>
        <v>0</v>
      </c>
    </row>
    <row r="551" spans="1:15" x14ac:dyDescent="0.15">
      <c r="A551">
        <f t="shared" si="27"/>
        <v>2025</v>
      </c>
      <c r="B551">
        <v>12</v>
      </c>
      <c r="C551">
        <f t="shared" si="25"/>
        <v>202512</v>
      </c>
      <c r="D551" s="10" t="str">
        <f>IF(AND($C551&gt;=職務経歴書!O$2,$C551&lt;=職務経歴書!O$3),"●","")</f>
        <v/>
      </c>
      <c r="E551" s="10" t="str">
        <f>IF(AND($C551&gt;=職務経歴書!P$2,$C551&lt;=職務経歴書!P$3),"●","")</f>
        <v/>
      </c>
      <c r="F551" s="10" t="str">
        <f>IF(AND($C551&gt;=職務経歴書!Q$2,$C551&lt;=職務経歴書!Q$3),"●","")</f>
        <v/>
      </c>
      <c r="G551" s="10" t="str">
        <f>IF(AND($C551&gt;=職務経歴書!R$2,$C551&lt;=職務経歴書!R$3),"●","")</f>
        <v/>
      </c>
      <c r="H551" s="10" t="str">
        <f>IF(AND($C551&gt;=職務経歴書!S$2,$C551&lt;=職務経歴書!S$3),"●","")</f>
        <v/>
      </c>
      <c r="I551" s="10" t="str">
        <f>IF(AND($C551&gt;=職務経歴書!T$2,$C551&lt;=職務経歴書!T$3),"●","")</f>
        <v/>
      </c>
      <c r="J551" s="10" t="str">
        <f>IF(AND($C551&gt;=職務経歴書!U$2,$C551&lt;=職務経歴書!U$3),"●","")</f>
        <v/>
      </c>
      <c r="K551" s="10" t="str">
        <f>IF(AND($C551&gt;=職務経歴書!V$2,$C551&lt;=職務経歴書!V$3),"●","")</f>
        <v/>
      </c>
      <c r="L551" s="10" t="str">
        <f>IF(AND($C551&gt;=職務経歴書!W$2,$C551&lt;=職務経歴書!W$3),"●","")</f>
        <v/>
      </c>
      <c r="M551" s="10" t="str">
        <f>IF(AND($C551&gt;=職務経歴書!X$2,$C551&lt;=職務経歴書!X$3),"●","")</f>
        <v/>
      </c>
      <c r="N551" s="10" t="str">
        <f>IF(AND($C551&gt;=職務経歴書!Y$2,$C551&lt;=職務経歴書!Y$3),"●","")</f>
        <v/>
      </c>
      <c r="O551" s="12">
        <f t="shared" si="26"/>
        <v>0</v>
      </c>
    </row>
    <row r="552" spans="1:15" x14ac:dyDescent="0.15">
      <c r="A552">
        <f t="shared" si="27"/>
        <v>2026</v>
      </c>
      <c r="B552">
        <v>1</v>
      </c>
      <c r="C552">
        <f t="shared" si="25"/>
        <v>202601</v>
      </c>
      <c r="D552" s="10" t="str">
        <f>IF(AND($C552&gt;=職務経歴書!O$2,$C552&lt;=職務経歴書!O$3),"●","")</f>
        <v/>
      </c>
      <c r="E552" s="10" t="str">
        <f>IF(AND($C552&gt;=職務経歴書!P$2,$C552&lt;=職務経歴書!P$3),"●","")</f>
        <v/>
      </c>
      <c r="F552" s="10" t="str">
        <f>IF(AND($C552&gt;=職務経歴書!Q$2,$C552&lt;=職務経歴書!Q$3),"●","")</f>
        <v/>
      </c>
      <c r="G552" s="10" t="str">
        <f>IF(AND($C552&gt;=職務経歴書!R$2,$C552&lt;=職務経歴書!R$3),"●","")</f>
        <v/>
      </c>
      <c r="H552" s="10" t="str">
        <f>IF(AND($C552&gt;=職務経歴書!S$2,$C552&lt;=職務経歴書!S$3),"●","")</f>
        <v/>
      </c>
      <c r="I552" s="10" t="str">
        <f>IF(AND($C552&gt;=職務経歴書!T$2,$C552&lt;=職務経歴書!T$3),"●","")</f>
        <v/>
      </c>
      <c r="J552" s="10" t="str">
        <f>IF(AND($C552&gt;=職務経歴書!U$2,$C552&lt;=職務経歴書!U$3),"●","")</f>
        <v/>
      </c>
      <c r="K552" s="10" t="str">
        <f>IF(AND($C552&gt;=職務経歴書!V$2,$C552&lt;=職務経歴書!V$3),"●","")</f>
        <v/>
      </c>
      <c r="L552" s="10" t="str">
        <f>IF(AND($C552&gt;=職務経歴書!W$2,$C552&lt;=職務経歴書!W$3),"●","")</f>
        <v/>
      </c>
      <c r="M552" s="10" t="str">
        <f>IF(AND($C552&gt;=職務経歴書!X$2,$C552&lt;=職務経歴書!X$3),"●","")</f>
        <v/>
      </c>
      <c r="N552" s="10" t="str">
        <f>IF(AND($C552&gt;=職務経歴書!Y$2,$C552&lt;=職務経歴書!Y$3),"●","")</f>
        <v/>
      </c>
      <c r="O552" s="12">
        <f t="shared" si="26"/>
        <v>0</v>
      </c>
    </row>
    <row r="553" spans="1:15" x14ac:dyDescent="0.15">
      <c r="A553">
        <f t="shared" si="27"/>
        <v>2026</v>
      </c>
      <c r="B553">
        <v>2</v>
      </c>
      <c r="C553">
        <f t="shared" si="25"/>
        <v>202602</v>
      </c>
      <c r="D553" s="10" t="str">
        <f>IF(AND($C553&gt;=職務経歴書!O$2,$C553&lt;=職務経歴書!O$3),"●","")</f>
        <v/>
      </c>
      <c r="E553" s="10" t="str">
        <f>IF(AND($C553&gt;=職務経歴書!P$2,$C553&lt;=職務経歴書!P$3),"●","")</f>
        <v/>
      </c>
      <c r="F553" s="10" t="str">
        <f>IF(AND($C553&gt;=職務経歴書!Q$2,$C553&lt;=職務経歴書!Q$3),"●","")</f>
        <v/>
      </c>
      <c r="G553" s="10" t="str">
        <f>IF(AND($C553&gt;=職務経歴書!R$2,$C553&lt;=職務経歴書!R$3),"●","")</f>
        <v/>
      </c>
      <c r="H553" s="10" t="str">
        <f>IF(AND($C553&gt;=職務経歴書!S$2,$C553&lt;=職務経歴書!S$3),"●","")</f>
        <v/>
      </c>
      <c r="I553" s="10" t="str">
        <f>IF(AND($C553&gt;=職務経歴書!T$2,$C553&lt;=職務経歴書!T$3),"●","")</f>
        <v/>
      </c>
      <c r="J553" s="10" t="str">
        <f>IF(AND($C553&gt;=職務経歴書!U$2,$C553&lt;=職務経歴書!U$3),"●","")</f>
        <v/>
      </c>
      <c r="K553" s="10" t="str">
        <f>IF(AND($C553&gt;=職務経歴書!V$2,$C553&lt;=職務経歴書!V$3),"●","")</f>
        <v/>
      </c>
      <c r="L553" s="10" t="str">
        <f>IF(AND($C553&gt;=職務経歴書!W$2,$C553&lt;=職務経歴書!W$3),"●","")</f>
        <v/>
      </c>
      <c r="M553" s="10" t="str">
        <f>IF(AND($C553&gt;=職務経歴書!X$2,$C553&lt;=職務経歴書!X$3),"●","")</f>
        <v/>
      </c>
      <c r="N553" s="10" t="str">
        <f>IF(AND($C553&gt;=職務経歴書!Y$2,$C553&lt;=職務経歴書!Y$3),"●","")</f>
        <v/>
      </c>
      <c r="O553" s="12">
        <f t="shared" si="26"/>
        <v>0</v>
      </c>
    </row>
    <row r="554" spans="1:15" x14ac:dyDescent="0.15">
      <c r="A554">
        <f t="shared" si="27"/>
        <v>2026</v>
      </c>
      <c r="B554">
        <v>3</v>
      </c>
      <c r="C554">
        <f t="shared" si="25"/>
        <v>202603</v>
      </c>
      <c r="D554" s="10" t="str">
        <f>IF(AND($C554&gt;=職務経歴書!O$2,$C554&lt;=職務経歴書!O$3),"●","")</f>
        <v/>
      </c>
      <c r="E554" s="10" t="str">
        <f>IF(AND($C554&gt;=職務経歴書!P$2,$C554&lt;=職務経歴書!P$3),"●","")</f>
        <v/>
      </c>
      <c r="F554" s="10" t="str">
        <f>IF(AND($C554&gt;=職務経歴書!Q$2,$C554&lt;=職務経歴書!Q$3),"●","")</f>
        <v/>
      </c>
      <c r="G554" s="10" t="str">
        <f>IF(AND($C554&gt;=職務経歴書!R$2,$C554&lt;=職務経歴書!R$3),"●","")</f>
        <v/>
      </c>
      <c r="H554" s="10" t="str">
        <f>IF(AND($C554&gt;=職務経歴書!S$2,$C554&lt;=職務経歴書!S$3),"●","")</f>
        <v/>
      </c>
      <c r="I554" s="10" t="str">
        <f>IF(AND($C554&gt;=職務経歴書!T$2,$C554&lt;=職務経歴書!T$3),"●","")</f>
        <v/>
      </c>
      <c r="J554" s="10" t="str">
        <f>IF(AND($C554&gt;=職務経歴書!U$2,$C554&lt;=職務経歴書!U$3),"●","")</f>
        <v/>
      </c>
      <c r="K554" s="10" t="str">
        <f>IF(AND($C554&gt;=職務経歴書!V$2,$C554&lt;=職務経歴書!V$3),"●","")</f>
        <v/>
      </c>
      <c r="L554" s="10" t="str">
        <f>IF(AND($C554&gt;=職務経歴書!W$2,$C554&lt;=職務経歴書!W$3),"●","")</f>
        <v/>
      </c>
      <c r="M554" s="10" t="str">
        <f>IF(AND($C554&gt;=職務経歴書!X$2,$C554&lt;=職務経歴書!X$3),"●","")</f>
        <v/>
      </c>
      <c r="N554" s="10" t="str">
        <f>IF(AND($C554&gt;=職務経歴書!Y$2,$C554&lt;=職務経歴書!Y$3),"●","")</f>
        <v/>
      </c>
      <c r="O554" s="12">
        <f t="shared" si="26"/>
        <v>0</v>
      </c>
    </row>
    <row r="555" spans="1:15" x14ac:dyDescent="0.15">
      <c r="A555">
        <f t="shared" si="27"/>
        <v>2026</v>
      </c>
      <c r="B555">
        <v>4</v>
      </c>
      <c r="C555">
        <f t="shared" si="25"/>
        <v>202604</v>
      </c>
      <c r="D555" s="10" t="str">
        <f>IF(AND($C555&gt;=職務経歴書!O$2,$C555&lt;=職務経歴書!O$3),"●","")</f>
        <v/>
      </c>
      <c r="E555" s="10" t="str">
        <f>IF(AND($C555&gt;=職務経歴書!P$2,$C555&lt;=職務経歴書!P$3),"●","")</f>
        <v/>
      </c>
      <c r="F555" s="10" t="str">
        <f>IF(AND($C555&gt;=職務経歴書!Q$2,$C555&lt;=職務経歴書!Q$3),"●","")</f>
        <v/>
      </c>
      <c r="G555" s="10" t="str">
        <f>IF(AND($C555&gt;=職務経歴書!R$2,$C555&lt;=職務経歴書!R$3),"●","")</f>
        <v/>
      </c>
      <c r="H555" s="10" t="str">
        <f>IF(AND($C555&gt;=職務経歴書!S$2,$C555&lt;=職務経歴書!S$3),"●","")</f>
        <v/>
      </c>
      <c r="I555" s="10" t="str">
        <f>IF(AND($C555&gt;=職務経歴書!T$2,$C555&lt;=職務経歴書!T$3),"●","")</f>
        <v/>
      </c>
      <c r="J555" s="10" t="str">
        <f>IF(AND($C555&gt;=職務経歴書!U$2,$C555&lt;=職務経歴書!U$3),"●","")</f>
        <v/>
      </c>
      <c r="K555" s="10" t="str">
        <f>IF(AND($C555&gt;=職務経歴書!V$2,$C555&lt;=職務経歴書!V$3),"●","")</f>
        <v/>
      </c>
      <c r="L555" s="10" t="str">
        <f>IF(AND($C555&gt;=職務経歴書!W$2,$C555&lt;=職務経歴書!W$3),"●","")</f>
        <v/>
      </c>
      <c r="M555" s="10" t="str">
        <f>IF(AND($C555&gt;=職務経歴書!X$2,$C555&lt;=職務経歴書!X$3),"●","")</f>
        <v/>
      </c>
      <c r="N555" s="10" t="str">
        <f>IF(AND($C555&gt;=職務経歴書!Y$2,$C555&lt;=職務経歴書!Y$3),"●","")</f>
        <v/>
      </c>
      <c r="O555" s="12">
        <f t="shared" si="26"/>
        <v>0</v>
      </c>
    </row>
    <row r="556" spans="1:15" x14ac:dyDescent="0.15">
      <c r="A556">
        <f t="shared" si="27"/>
        <v>2026</v>
      </c>
      <c r="B556">
        <v>5</v>
      </c>
      <c r="C556">
        <f t="shared" si="25"/>
        <v>202605</v>
      </c>
      <c r="D556" s="10" t="str">
        <f>IF(AND($C556&gt;=職務経歴書!O$2,$C556&lt;=職務経歴書!O$3),"●","")</f>
        <v/>
      </c>
      <c r="E556" s="10" t="str">
        <f>IF(AND($C556&gt;=職務経歴書!P$2,$C556&lt;=職務経歴書!P$3),"●","")</f>
        <v/>
      </c>
      <c r="F556" s="10" t="str">
        <f>IF(AND($C556&gt;=職務経歴書!Q$2,$C556&lt;=職務経歴書!Q$3),"●","")</f>
        <v/>
      </c>
      <c r="G556" s="10" t="str">
        <f>IF(AND($C556&gt;=職務経歴書!R$2,$C556&lt;=職務経歴書!R$3),"●","")</f>
        <v/>
      </c>
      <c r="H556" s="10" t="str">
        <f>IF(AND($C556&gt;=職務経歴書!S$2,$C556&lt;=職務経歴書!S$3),"●","")</f>
        <v/>
      </c>
      <c r="I556" s="10" t="str">
        <f>IF(AND($C556&gt;=職務経歴書!T$2,$C556&lt;=職務経歴書!T$3),"●","")</f>
        <v/>
      </c>
      <c r="J556" s="10" t="str">
        <f>IF(AND($C556&gt;=職務経歴書!U$2,$C556&lt;=職務経歴書!U$3),"●","")</f>
        <v/>
      </c>
      <c r="K556" s="10" t="str">
        <f>IF(AND($C556&gt;=職務経歴書!V$2,$C556&lt;=職務経歴書!V$3),"●","")</f>
        <v/>
      </c>
      <c r="L556" s="10" t="str">
        <f>IF(AND($C556&gt;=職務経歴書!W$2,$C556&lt;=職務経歴書!W$3),"●","")</f>
        <v/>
      </c>
      <c r="M556" s="10" t="str">
        <f>IF(AND($C556&gt;=職務経歴書!X$2,$C556&lt;=職務経歴書!X$3),"●","")</f>
        <v/>
      </c>
      <c r="N556" s="10" t="str">
        <f>IF(AND($C556&gt;=職務経歴書!Y$2,$C556&lt;=職務経歴書!Y$3),"●","")</f>
        <v/>
      </c>
      <c r="O556" s="12">
        <f t="shared" si="26"/>
        <v>0</v>
      </c>
    </row>
    <row r="557" spans="1:15" x14ac:dyDescent="0.15">
      <c r="A557">
        <f t="shared" si="27"/>
        <v>2026</v>
      </c>
      <c r="B557">
        <v>6</v>
      </c>
      <c r="C557">
        <f t="shared" si="25"/>
        <v>202606</v>
      </c>
      <c r="D557" s="10" t="str">
        <f>IF(AND($C557&gt;=職務経歴書!O$2,$C557&lt;=職務経歴書!O$3),"●","")</f>
        <v/>
      </c>
      <c r="E557" s="10" t="str">
        <f>IF(AND($C557&gt;=職務経歴書!P$2,$C557&lt;=職務経歴書!P$3),"●","")</f>
        <v/>
      </c>
      <c r="F557" s="10" t="str">
        <f>IF(AND($C557&gt;=職務経歴書!Q$2,$C557&lt;=職務経歴書!Q$3),"●","")</f>
        <v/>
      </c>
      <c r="G557" s="10" t="str">
        <f>IF(AND($C557&gt;=職務経歴書!R$2,$C557&lt;=職務経歴書!R$3),"●","")</f>
        <v/>
      </c>
      <c r="H557" s="10" t="str">
        <f>IF(AND($C557&gt;=職務経歴書!S$2,$C557&lt;=職務経歴書!S$3),"●","")</f>
        <v/>
      </c>
      <c r="I557" s="10" t="str">
        <f>IF(AND($C557&gt;=職務経歴書!T$2,$C557&lt;=職務経歴書!T$3),"●","")</f>
        <v/>
      </c>
      <c r="J557" s="10" t="str">
        <f>IF(AND($C557&gt;=職務経歴書!U$2,$C557&lt;=職務経歴書!U$3),"●","")</f>
        <v/>
      </c>
      <c r="K557" s="10" t="str">
        <f>IF(AND($C557&gt;=職務経歴書!V$2,$C557&lt;=職務経歴書!V$3),"●","")</f>
        <v/>
      </c>
      <c r="L557" s="10" t="str">
        <f>IF(AND($C557&gt;=職務経歴書!W$2,$C557&lt;=職務経歴書!W$3),"●","")</f>
        <v/>
      </c>
      <c r="M557" s="10" t="str">
        <f>IF(AND($C557&gt;=職務経歴書!X$2,$C557&lt;=職務経歴書!X$3),"●","")</f>
        <v/>
      </c>
      <c r="N557" s="10" t="str">
        <f>IF(AND($C557&gt;=職務経歴書!Y$2,$C557&lt;=職務経歴書!Y$3),"●","")</f>
        <v/>
      </c>
      <c r="O557" s="12">
        <f t="shared" si="26"/>
        <v>0</v>
      </c>
    </row>
    <row r="558" spans="1:15" x14ac:dyDescent="0.15">
      <c r="A558">
        <f t="shared" si="27"/>
        <v>2026</v>
      </c>
      <c r="B558">
        <v>7</v>
      </c>
      <c r="C558">
        <f t="shared" si="25"/>
        <v>202607</v>
      </c>
      <c r="D558" s="10" t="str">
        <f>IF(AND($C558&gt;=職務経歴書!O$2,$C558&lt;=職務経歴書!O$3),"●","")</f>
        <v/>
      </c>
      <c r="E558" s="10" t="str">
        <f>IF(AND($C558&gt;=職務経歴書!P$2,$C558&lt;=職務経歴書!P$3),"●","")</f>
        <v/>
      </c>
      <c r="F558" s="10" t="str">
        <f>IF(AND($C558&gt;=職務経歴書!Q$2,$C558&lt;=職務経歴書!Q$3),"●","")</f>
        <v/>
      </c>
      <c r="G558" s="10" t="str">
        <f>IF(AND($C558&gt;=職務経歴書!R$2,$C558&lt;=職務経歴書!R$3),"●","")</f>
        <v/>
      </c>
      <c r="H558" s="10" t="str">
        <f>IF(AND($C558&gt;=職務経歴書!S$2,$C558&lt;=職務経歴書!S$3),"●","")</f>
        <v/>
      </c>
      <c r="I558" s="10" t="str">
        <f>IF(AND($C558&gt;=職務経歴書!T$2,$C558&lt;=職務経歴書!T$3),"●","")</f>
        <v/>
      </c>
      <c r="J558" s="10" t="str">
        <f>IF(AND($C558&gt;=職務経歴書!U$2,$C558&lt;=職務経歴書!U$3),"●","")</f>
        <v/>
      </c>
      <c r="K558" s="10" t="str">
        <f>IF(AND($C558&gt;=職務経歴書!V$2,$C558&lt;=職務経歴書!V$3),"●","")</f>
        <v/>
      </c>
      <c r="L558" s="10" t="str">
        <f>IF(AND($C558&gt;=職務経歴書!W$2,$C558&lt;=職務経歴書!W$3),"●","")</f>
        <v/>
      </c>
      <c r="M558" s="10" t="str">
        <f>IF(AND($C558&gt;=職務経歴書!X$2,$C558&lt;=職務経歴書!X$3),"●","")</f>
        <v/>
      </c>
      <c r="N558" s="10" t="str">
        <f>IF(AND($C558&gt;=職務経歴書!Y$2,$C558&lt;=職務経歴書!Y$3),"●","")</f>
        <v/>
      </c>
      <c r="O558" s="12">
        <f t="shared" si="26"/>
        <v>0</v>
      </c>
    </row>
    <row r="559" spans="1:15" x14ac:dyDescent="0.15">
      <c r="A559">
        <f t="shared" si="27"/>
        <v>2026</v>
      </c>
      <c r="B559">
        <v>8</v>
      </c>
      <c r="C559">
        <f t="shared" si="25"/>
        <v>202608</v>
      </c>
      <c r="D559" s="10" t="str">
        <f>IF(AND($C559&gt;=職務経歴書!O$2,$C559&lt;=職務経歴書!O$3),"●","")</f>
        <v/>
      </c>
      <c r="E559" s="10" t="str">
        <f>IF(AND($C559&gt;=職務経歴書!P$2,$C559&lt;=職務経歴書!P$3),"●","")</f>
        <v/>
      </c>
      <c r="F559" s="10" t="str">
        <f>IF(AND($C559&gt;=職務経歴書!Q$2,$C559&lt;=職務経歴書!Q$3),"●","")</f>
        <v/>
      </c>
      <c r="G559" s="10" t="str">
        <f>IF(AND($C559&gt;=職務経歴書!R$2,$C559&lt;=職務経歴書!R$3),"●","")</f>
        <v/>
      </c>
      <c r="H559" s="10" t="str">
        <f>IF(AND($C559&gt;=職務経歴書!S$2,$C559&lt;=職務経歴書!S$3),"●","")</f>
        <v/>
      </c>
      <c r="I559" s="10" t="str">
        <f>IF(AND($C559&gt;=職務経歴書!T$2,$C559&lt;=職務経歴書!T$3),"●","")</f>
        <v/>
      </c>
      <c r="J559" s="10" t="str">
        <f>IF(AND($C559&gt;=職務経歴書!U$2,$C559&lt;=職務経歴書!U$3),"●","")</f>
        <v/>
      </c>
      <c r="K559" s="10" t="str">
        <f>IF(AND($C559&gt;=職務経歴書!V$2,$C559&lt;=職務経歴書!V$3),"●","")</f>
        <v/>
      </c>
      <c r="L559" s="10" t="str">
        <f>IF(AND($C559&gt;=職務経歴書!W$2,$C559&lt;=職務経歴書!W$3),"●","")</f>
        <v/>
      </c>
      <c r="M559" s="10" t="str">
        <f>IF(AND($C559&gt;=職務経歴書!X$2,$C559&lt;=職務経歴書!X$3),"●","")</f>
        <v/>
      </c>
      <c r="N559" s="10" t="str">
        <f>IF(AND($C559&gt;=職務経歴書!Y$2,$C559&lt;=職務経歴書!Y$3),"●","")</f>
        <v/>
      </c>
      <c r="O559" s="12">
        <f t="shared" si="26"/>
        <v>0</v>
      </c>
    </row>
    <row r="560" spans="1:15" x14ac:dyDescent="0.15">
      <c r="A560">
        <f t="shared" si="27"/>
        <v>2026</v>
      </c>
      <c r="B560">
        <v>9</v>
      </c>
      <c r="C560">
        <f t="shared" si="25"/>
        <v>202609</v>
      </c>
      <c r="D560" s="10" t="str">
        <f>IF(AND($C560&gt;=職務経歴書!O$2,$C560&lt;=職務経歴書!O$3),"●","")</f>
        <v/>
      </c>
      <c r="E560" s="10" t="str">
        <f>IF(AND($C560&gt;=職務経歴書!P$2,$C560&lt;=職務経歴書!P$3),"●","")</f>
        <v/>
      </c>
      <c r="F560" s="10" t="str">
        <f>IF(AND($C560&gt;=職務経歴書!Q$2,$C560&lt;=職務経歴書!Q$3),"●","")</f>
        <v/>
      </c>
      <c r="G560" s="10" t="str">
        <f>IF(AND($C560&gt;=職務経歴書!R$2,$C560&lt;=職務経歴書!R$3),"●","")</f>
        <v/>
      </c>
      <c r="H560" s="10" t="str">
        <f>IF(AND($C560&gt;=職務経歴書!S$2,$C560&lt;=職務経歴書!S$3),"●","")</f>
        <v/>
      </c>
      <c r="I560" s="10" t="str">
        <f>IF(AND($C560&gt;=職務経歴書!T$2,$C560&lt;=職務経歴書!T$3),"●","")</f>
        <v/>
      </c>
      <c r="J560" s="10" t="str">
        <f>IF(AND($C560&gt;=職務経歴書!U$2,$C560&lt;=職務経歴書!U$3),"●","")</f>
        <v/>
      </c>
      <c r="K560" s="10" t="str">
        <f>IF(AND($C560&gt;=職務経歴書!V$2,$C560&lt;=職務経歴書!V$3),"●","")</f>
        <v/>
      </c>
      <c r="L560" s="10" t="str">
        <f>IF(AND($C560&gt;=職務経歴書!W$2,$C560&lt;=職務経歴書!W$3),"●","")</f>
        <v/>
      </c>
      <c r="M560" s="10" t="str">
        <f>IF(AND($C560&gt;=職務経歴書!X$2,$C560&lt;=職務経歴書!X$3),"●","")</f>
        <v/>
      </c>
      <c r="N560" s="10" t="str">
        <f>IF(AND($C560&gt;=職務経歴書!Y$2,$C560&lt;=職務経歴書!Y$3),"●","")</f>
        <v/>
      </c>
      <c r="O560" s="12">
        <f t="shared" si="26"/>
        <v>0</v>
      </c>
    </row>
    <row r="561" spans="1:15" x14ac:dyDescent="0.15">
      <c r="A561">
        <f t="shared" si="27"/>
        <v>2026</v>
      </c>
      <c r="B561">
        <v>10</v>
      </c>
      <c r="C561">
        <f t="shared" si="25"/>
        <v>202610</v>
      </c>
      <c r="D561" s="10" t="str">
        <f>IF(AND($C561&gt;=職務経歴書!O$2,$C561&lt;=職務経歴書!O$3),"●","")</f>
        <v/>
      </c>
      <c r="E561" s="10" t="str">
        <f>IF(AND($C561&gt;=職務経歴書!P$2,$C561&lt;=職務経歴書!P$3),"●","")</f>
        <v/>
      </c>
      <c r="F561" s="10" t="str">
        <f>IF(AND($C561&gt;=職務経歴書!Q$2,$C561&lt;=職務経歴書!Q$3),"●","")</f>
        <v/>
      </c>
      <c r="G561" s="10" t="str">
        <f>IF(AND($C561&gt;=職務経歴書!R$2,$C561&lt;=職務経歴書!R$3),"●","")</f>
        <v/>
      </c>
      <c r="H561" s="10" t="str">
        <f>IF(AND($C561&gt;=職務経歴書!S$2,$C561&lt;=職務経歴書!S$3),"●","")</f>
        <v/>
      </c>
      <c r="I561" s="10" t="str">
        <f>IF(AND($C561&gt;=職務経歴書!T$2,$C561&lt;=職務経歴書!T$3),"●","")</f>
        <v/>
      </c>
      <c r="J561" s="10" t="str">
        <f>IF(AND($C561&gt;=職務経歴書!U$2,$C561&lt;=職務経歴書!U$3),"●","")</f>
        <v/>
      </c>
      <c r="K561" s="10" t="str">
        <f>IF(AND($C561&gt;=職務経歴書!V$2,$C561&lt;=職務経歴書!V$3),"●","")</f>
        <v/>
      </c>
      <c r="L561" s="10" t="str">
        <f>IF(AND($C561&gt;=職務経歴書!W$2,$C561&lt;=職務経歴書!W$3),"●","")</f>
        <v/>
      </c>
      <c r="M561" s="10" t="str">
        <f>IF(AND($C561&gt;=職務経歴書!X$2,$C561&lt;=職務経歴書!X$3),"●","")</f>
        <v/>
      </c>
      <c r="N561" s="10" t="str">
        <f>IF(AND($C561&gt;=職務経歴書!Y$2,$C561&lt;=職務経歴書!Y$3),"●","")</f>
        <v/>
      </c>
      <c r="O561" s="12">
        <f t="shared" si="26"/>
        <v>0</v>
      </c>
    </row>
    <row r="562" spans="1:15" x14ac:dyDescent="0.15">
      <c r="A562">
        <f t="shared" si="27"/>
        <v>2026</v>
      </c>
      <c r="B562">
        <v>11</v>
      </c>
      <c r="C562">
        <f t="shared" si="25"/>
        <v>202611</v>
      </c>
      <c r="D562" s="10" t="str">
        <f>IF(AND($C562&gt;=職務経歴書!O$2,$C562&lt;=職務経歴書!O$3),"●","")</f>
        <v/>
      </c>
      <c r="E562" s="10" t="str">
        <f>IF(AND($C562&gt;=職務経歴書!P$2,$C562&lt;=職務経歴書!P$3),"●","")</f>
        <v/>
      </c>
      <c r="F562" s="10" t="str">
        <f>IF(AND($C562&gt;=職務経歴書!Q$2,$C562&lt;=職務経歴書!Q$3),"●","")</f>
        <v/>
      </c>
      <c r="G562" s="10" t="str">
        <f>IF(AND($C562&gt;=職務経歴書!R$2,$C562&lt;=職務経歴書!R$3),"●","")</f>
        <v/>
      </c>
      <c r="H562" s="10" t="str">
        <f>IF(AND($C562&gt;=職務経歴書!S$2,$C562&lt;=職務経歴書!S$3),"●","")</f>
        <v/>
      </c>
      <c r="I562" s="10" t="str">
        <f>IF(AND($C562&gt;=職務経歴書!T$2,$C562&lt;=職務経歴書!T$3),"●","")</f>
        <v/>
      </c>
      <c r="J562" s="10" t="str">
        <f>IF(AND($C562&gt;=職務経歴書!U$2,$C562&lt;=職務経歴書!U$3),"●","")</f>
        <v/>
      </c>
      <c r="K562" s="10" t="str">
        <f>IF(AND($C562&gt;=職務経歴書!V$2,$C562&lt;=職務経歴書!V$3),"●","")</f>
        <v/>
      </c>
      <c r="L562" s="10" t="str">
        <f>IF(AND($C562&gt;=職務経歴書!W$2,$C562&lt;=職務経歴書!W$3),"●","")</f>
        <v/>
      </c>
      <c r="M562" s="10" t="str">
        <f>IF(AND($C562&gt;=職務経歴書!X$2,$C562&lt;=職務経歴書!X$3),"●","")</f>
        <v/>
      </c>
      <c r="N562" s="10" t="str">
        <f>IF(AND($C562&gt;=職務経歴書!Y$2,$C562&lt;=職務経歴書!Y$3),"●","")</f>
        <v/>
      </c>
      <c r="O562" s="12">
        <f t="shared" si="26"/>
        <v>0</v>
      </c>
    </row>
    <row r="563" spans="1:15" x14ac:dyDescent="0.15">
      <c r="A563">
        <f t="shared" si="27"/>
        <v>2026</v>
      </c>
      <c r="B563">
        <v>12</v>
      </c>
      <c r="C563">
        <f t="shared" si="25"/>
        <v>202612</v>
      </c>
      <c r="D563" s="10" t="str">
        <f>IF(AND($C563&gt;=職務経歴書!O$2,$C563&lt;=職務経歴書!O$3),"●","")</f>
        <v/>
      </c>
      <c r="E563" s="10" t="str">
        <f>IF(AND($C563&gt;=職務経歴書!P$2,$C563&lt;=職務経歴書!P$3),"●","")</f>
        <v/>
      </c>
      <c r="F563" s="10" t="str">
        <f>IF(AND($C563&gt;=職務経歴書!Q$2,$C563&lt;=職務経歴書!Q$3),"●","")</f>
        <v/>
      </c>
      <c r="G563" s="10" t="str">
        <f>IF(AND($C563&gt;=職務経歴書!R$2,$C563&lt;=職務経歴書!R$3),"●","")</f>
        <v/>
      </c>
      <c r="H563" s="10" t="str">
        <f>IF(AND($C563&gt;=職務経歴書!S$2,$C563&lt;=職務経歴書!S$3),"●","")</f>
        <v/>
      </c>
      <c r="I563" s="10" t="str">
        <f>IF(AND($C563&gt;=職務経歴書!T$2,$C563&lt;=職務経歴書!T$3),"●","")</f>
        <v/>
      </c>
      <c r="J563" s="10" t="str">
        <f>IF(AND($C563&gt;=職務経歴書!U$2,$C563&lt;=職務経歴書!U$3),"●","")</f>
        <v/>
      </c>
      <c r="K563" s="10" t="str">
        <f>IF(AND($C563&gt;=職務経歴書!V$2,$C563&lt;=職務経歴書!V$3),"●","")</f>
        <v/>
      </c>
      <c r="L563" s="10" t="str">
        <f>IF(AND($C563&gt;=職務経歴書!W$2,$C563&lt;=職務経歴書!W$3),"●","")</f>
        <v/>
      </c>
      <c r="M563" s="10" t="str">
        <f>IF(AND($C563&gt;=職務経歴書!X$2,$C563&lt;=職務経歴書!X$3),"●","")</f>
        <v/>
      </c>
      <c r="N563" s="10" t="str">
        <f>IF(AND($C563&gt;=職務経歴書!Y$2,$C563&lt;=職務経歴書!Y$3),"●","")</f>
        <v/>
      </c>
      <c r="O563" s="12">
        <f t="shared" si="26"/>
        <v>0</v>
      </c>
    </row>
    <row r="564" spans="1:15" x14ac:dyDescent="0.15">
      <c r="A564">
        <f t="shared" si="27"/>
        <v>2027</v>
      </c>
      <c r="B564">
        <v>1</v>
      </c>
      <c r="C564">
        <f t="shared" si="25"/>
        <v>202701</v>
      </c>
      <c r="D564" s="10" t="str">
        <f>IF(AND($C564&gt;=職務経歴書!O$2,$C564&lt;=職務経歴書!O$3),"●","")</f>
        <v/>
      </c>
      <c r="E564" s="10" t="str">
        <f>IF(AND($C564&gt;=職務経歴書!P$2,$C564&lt;=職務経歴書!P$3),"●","")</f>
        <v/>
      </c>
      <c r="F564" s="10" t="str">
        <f>IF(AND($C564&gt;=職務経歴書!Q$2,$C564&lt;=職務経歴書!Q$3),"●","")</f>
        <v/>
      </c>
      <c r="G564" s="10" t="str">
        <f>IF(AND($C564&gt;=職務経歴書!R$2,$C564&lt;=職務経歴書!R$3),"●","")</f>
        <v/>
      </c>
      <c r="H564" s="10" t="str">
        <f>IF(AND($C564&gt;=職務経歴書!S$2,$C564&lt;=職務経歴書!S$3),"●","")</f>
        <v/>
      </c>
      <c r="I564" s="10" t="str">
        <f>IF(AND($C564&gt;=職務経歴書!T$2,$C564&lt;=職務経歴書!T$3),"●","")</f>
        <v/>
      </c>
      <c r="J564" s="10" t="str">
        <f>IF(AND($C564&gt;=職務経歴書!U$2,$C564&lt;=職務経歴書!U$3),"●","")</f>
        <v/>
      </c>
      <c r="K564" s="10" t="str">
        <f>IF(AND($C564&gt;=職務経歴書!V$2,$C564&lt;=職務経歴書!V$3),"●","")</f>
        <v/>
      </c>
      <c r="L564" s="10" t="str">
        <f>IF(AND($C564&gt;=職務経歴書!W$2,$C564&lt;=職務経歴書!W$3),"●","")</f>
        <v/>
      </c>
      <c r="M564" s="10" t="str">
        <f>IF(AND($C564&gt;=職務経歴書!X$2,$C564&lt;=職務経歴書!X$3),"●","")</f>
        <v/>
      </c>
      <c r="N564" s="10" t="str">
        <f>IF(AND($C564&gt;=職務経歴書!Y$2,$C564&lt;=職務経歴書!Y$3),"●","")</f>
        <v/>
      </c>
      <c r="O564" s="12">
        <f t="shared" si="26"/>
        <v>0</v>
      </c>
    </row>
    <row r="565" spans="1:15" x14ac:dyDescent="0.15">
      <c r="A565">
        <f t="shared" si="27"/>
        <v>2027</v>
      </c>
      <c r="B565">
        <v>2</v>
      </c>
      <c r="C565">
        <f t="shared" si="25"/>
        <v>202702</v>
      </c>
      <c r="D565" s="10" t="str">
        <f>IF(AND($C565&gt;=職務経歴書!O$2,$C565&lt;=職務経歴書!O$3),"●","")</f>
        <v/>
      </c>
      <c r="E565" s="10" t="str">
        <f>IF(AND($C565&gt;=職務経歴書!P$2,$C565&lt;=職務経歴書!P$3),"●","")</f>
        <v/>
      </c>
      <c r="F565" s="10" t="str">
        <f>IF(AND($C565&gt;=職務経歴書!Q$2,$C565&lt;=職務経歴書!Q$3),"●","")</f>
        <v/>
      </c>
      <c r="G565" s="10" t="str">
        <f>IF(AND($C565&gt;=職務経歴書!R$2,$C565&lt;=職務経歴書!R$3),"●","")</f>
        <v/>
      </c>
      <c r="H565" s="10" t="str">
        <f>IF(AND($C565&gt;=職務経歴書!S$2,$C565&lt;=職務経歴書!S$3),"●","")</f>
        <v/>
      </c>
      <c r="I565" s="10" t="str">
        <f>IF(AND($C565&gt;=職務経歴書!T$2,$C565&lt;=職務経歴書!T$3),"●","")</f>
        <v/>
      </c>
      <c r="J565" s="10" t="str">
        <f>IF(AND($C565&gt;=職務経歴書!U$2,$C565&lt;=職務経歴書!U$3),"●","")</f>
        <v/>
      </c>
      <c r="K565" s="10" t="str">
        <f>IF(AND($C565&gt;=職務経歴書!V$2,$C565&lt;=職務経歴書!V$3),"●","")</f>
        <v/>
      </c>
      <c r="L565" s="10" t="str">
        <f>IF(AND($C565&gt;=職務経歴書!W$2,$C565&lt;=職務経歴書!W$3),"●","")</f>
        <v/>
      </c>
      <c r="M565" s="10" t="str">
        <f>IF(AND($C565&gt;=職務経歴書!X$2,$C565&lt;=職務経歴書!X$3),"●","")</f>
        <v/>
      </c>
      <c r="N565" s="10" t="str">
        <f>IF(AND($C565&gt;=職務経歴書!Y$2,$C565&lt;=職務経歴書!Y$3),"●","")</f>
        <v/>
      </c>
      <c r="O565" s="12">
        <f t="shared" si="26"/>
        <v>0</v>
      </c>
    </row>
    <row r="566" spans="1:15" x14ac:dyDescent="0.15">
      <c r="A566">
        <f t="shared" si="27"/>
        <v>2027</v>
      </c>
      <c r="B566">
        <v>3</v>
      </c>
      <c r="C566">
        <f t="shared" si="25"/>
        <v>202703</v>
      </c>
      <c r="D566" s="10" t="str">
        <f>IF(AND($C566&gt;=職務経歴書!O$2,$C566&lt;=職務経歴書!O$3),"●","")</f>
        <v/>
      </c>
      <c r="E566" s="10" t="str">
        <f>IF(AND($C566&gt;=職務経歴書!P$2,$C566&lt;=職務経歴書!P$3),"●","")</f>
        <v/>
      </c>
      <c r="F566" s="10" t="str">
        <f>IF(AND($C566&gt;=職務経歴書!Q$2,$C566&lt;=職務経歴書!Q$3),"●","")</f>
        <v/>
      </c>
      <c r="G566" s="10" t="str">
        <f>IF(AND($C566&gt;=職務経歴書!R$2,$C566&lt;=職務経歴書!R$3),"●","")</f>
        <v/>
      </c>
      <c r="H566" s="10" t="str">
        <f>IF(AND($C566&gt;=職務経歴書!S$2,$C566&lt;=職務経歴書!S$3),"●","")</f>
        <v/>
      </c>
      <c r="I566" s="10" t="str">
        <f>IF(AND($C566&gt;=職務経歴書!T$2,$C566&lt;=職務経歴書!T$3),"●","")</f>
        <v/>
      </c>
      <c r="J566" s="10" t="str">
        <f>IF(AND($C566&gt;=職務経歴書!U$2,$C566&lt;=職務経歴書!U$3),"●","")</f>
        <v/>
      </c>
      <c r="K566" s="10" t="str">
        <f>IF(AND($C566&gt;=職務経歴書!V$2,$C566&lt;=職務経歴書!V$3),"●","")</f>
        <v/>
      </c>
      <c r="L566" s="10" t="str">
        <f>IF(AND($C566&gt;=職務経歴書!W$2,$C566&lt;=職務経歴書!W$3),"●","")</f>
        <v/>
      </c>
      <c r="M566" s="10" t="str">
        <f>IF(AND($C566&gt;=職務経歴書!X$2,$C566&lt;=職務経歴書!X$3),"●","")</f>
        <v/>
      </c>
      <c r="N566" s="10" t="str">
        <f>IF(AND($C566&gt;=職務経歴書!Y$2,$C566&lt;=職務経歴書!Y$3),"●","")</f>
        <v/>
      </c>
      <c r="O566" s="12">
        <f t="shared" si="26"/>
        <v>0</v>
      </c>
    </row>
    <row r="567" spans="1:15" x14ac:dyDescent="0.15">
      <c r="A567">
        <f t="shared" si="27"/>
        <v>2027</v>
      </c>
      <c r="B567">
        <v>4</v>
      </c>
      <c r="C567">
        <f t="shared" si="25"/>
        <v>202704</v>
      </c>
      <c r="D567" s="10" t="str">
        <f>IF(AND($C567&gt;=職務経歴書!O$2,$C567&lt;=職務経歴書!O$3),"●","")</f>
        <v/>
      </c>
      <c r="E567" s="10" t="str">
        <f>IF(AND($C567&gt;=職務経歴書!P$2,$C567&lt;=職務経歴書!P$3),"●","")</f>
        <v/>
      </c>
      <c r="F567" s="10" t="str">
        <f>IF(AND($C567&gt;=職務経歴書!Q$2,$C567&lt;=職務経歴書!Q$3),"●","")</f>
        <v/>
      </c>
      <c r="G567" s="10" t="str">
        <f>IF(AND($C567&gt;=職務経歴書!R$2,$C567&lt;=職務経歴書!R$3),"●","")</f>
        <v/>
      </c>
      <c r="H567" s="10" t="str">
        <f>IF(AND($C567&gt;=職務経歴書!S$2,$C567&lt;=職務経歴書!S$3),"●","")</f>
        <v/>
      </c>
      <c r="I567" s="10" t="str">
        <f>IF(AND($C567&gt;=職務経歴書!T$2,$C567&lt;=職務経歴書!T$3),"●","")</f>
        <v/>
      </c>
      <c r="J567" s="10" t="str">
        <f>IF(AND($C567&gt;=職務経歴書!U$2,$C567&lt;=職務経歴書!U$3),"●","")</f>
        <v/>
      </c>
      <c r="K567" s="10" t="str">
        <f>IF(AND($C567&gt;=職務経歴書!V$2,$C567&lt;=職務経歴書!V$3),"●","")</f>
        <v/>
      </c>
      <c r="L567" s="10" t="str">
        <f>IF(AND($C567&gt;=職務経歴書!W$2,$C567&lt;=職務経歴書!W$3),"●","")</f>
        <v/>
      </c>
      <c r="M567" s="10" t="str">
        <f>IF(AND($C567&gt;=職務経歴書!X$2,$C567&lt;=職務経歴書!X$3),"●","")</f>
        <v/>
      </c>
      <c r="N567" s="10" t="str">
        <f>IF(AND($C567&gt;=職務経歴書!Y$2,$C567&lt;=職務経歴書!Y$3),"●","")</f>
        <v/>
      </c>
      <c r="O567" s="12">
        <f t="shared" si="26"/>
        <v>0</v>
      </c>
    </row>
    <row r="568" spans="1:15" x14ac:dyDescent="0.15">
      <c r="A568">
        <f t="shared" si="27"/>
        <v>2027</v>
      </c>
      <c r="B568">
        <v>5</v>
      </c>
      <c r="C568">
        <f t="shared" si="25"/>
        <v>202705</v>
      </c>
      <c r="D568" s="10" t="str">
        <f>IF(AND($C568&gt;=職務経歴書!O$2,$C568&lt;=職務経歴書!O$3),"●","")</f>
        <v/>
      </c>
      <c r="E568" s="10" t="str">
        <f>IF(AND($C568&gt;=職務経歴書!P$2,$C568&lt;=職務経歴書!P$3),"●","")</f>
        <v/>
      </c>
      <c r="F568" s="10" t="str">
        <f>IF(AND($C568&gt;=職務経歴書!Q$2,$C568&lt;=職務経歴書!Q$3),"●","")</f>
        <v/>
      </c>
      <c r="G568" s="10" t="str">
        <f>IF(AND($C568&gt;=職務経歴書!R$2,$C568&lt;=職務経歴書!R$3),"●","")</f>
        <v/>
      </c>
      <c r="H568" s="10" t="str">
        <f>IF(AND($C568&gt;=職務経歴書!S$2,$C568&lt;=職務経歴書!S$3),"●","")</f>
        <v/>
      </c>
      <c r="I568" s="10" t="str">
        <f>IF(AND($C568&gt;=職務経歴書!T$2,$C568&lt;=職務経歴書!T$3),"●","")</f>
        <v/>
      </c>
      <c r="J568" s="10" t="str">
        <f>IF(AND($C568&gt;=職務経歴書!U$2,$C568&lt;=職務経歴書!U$3),"●","")</f>
        <v/>
      </c>
      <c r="K568" s="10" t="str">
        <f>IF(AND($C568&gt;=職務経歴書!V$2,$C568&lt;=職務経歴書!V$3),"●","")</f>
        <v/>
      </c>
      <c r="L568" s="10" t="str">
        <f>IF(AND($C568&gt;=職務経歴書!W$2,$C568&lt;=職務経歴書!W$3),"●","")</f>
        <v/>
      </c>
      <c r="M568" s="10" t="str">
        <f>IF(AND($C568&gt;=職務経歴書!X$2,$C568&lt;=職務経歴書!X$3),"●","")</f>
        <v/>
      </c>
      <c r="N568" s="10" t="str">
        <f>IF(AND($C568&gt;=職務経歴書!Y$2,$C568&lt;=職務経歴書!Y$3),"●","")</f>
        <v/>
      </c>
      <c r="O568" s="12">
        <f t="shared" si="26"/>
        <v>0</v>
      </c>
    </row>
    <row r="569" spans="1:15" x14ac:dyDescent="0.15">
      <c r="A569">
        <f t="shared" si="27"/>
        <v>2027</v>
      </c>
      <c r="B569">
        <v>6</v>
      </c>
      <c r="C569">
        <f t="shared" si="25"/>
        <v>202706</v>
      </c>
      <c r="D569" s="10" t="str">
        <f>IF(AND($C569&gt;=職務経歴書!O$2,$C569&lt;=職務経歴書!O$3),"●","")</f>
        <v/>
      </c>
      <c r="E569" s="10" t="str">
        <f>IF(AND($C569&gt;=職務経歴書!P$2,$C569&lt;=職務経歴書!P$3),"●","")</f>
        <v/>
      </c>
      <c r="F569" s="10" t="str">
        <f>IF(AND($C569&gt;=職務経歴書!Q$2,$C569&lt;=職務経歴書!Q$3),"●","")</f>
        <v/>
      </c>
      <c r="G569" s="10" t="str">
        <f>IF(AND($C569&gt;=職務経歴書!R$2,$C569&lt;=職務経歴書!R$3),"●","")</f>
        <v/>
      </c>
      <c r="H569" s="10" t="str">
        <f>IF(AND($C569&gt;=職務経歴書!S$2,$C569&lt;=職務経歴書!S$3),"●","")</f>
        <v/>
      </c>
      <c r="I569" s="10" t="str">
        <f>IF(AND($C569&gt;=職務経歴書!T$2,$C569&lt;=職務経歴書!T$3),"●","")</f>
        <v/>
      </c>
      <c r="J569" s="10" t="str">
        <f>IF(AND($C569&gt;=職務経歴書!U$2,$C569&lt;=職務経歴書!U$3),"●","")</f>
        <v/>
      </c>
      <c r="K569" s="10" t="str">
        <f>IF(AND($C569&gt;=職務経歴書!V$2,$C569&lt;=職務経歴書!V$3),"●","")</f>
        <v/>
      </c>
      <c r="L569" s="10" t="str">
        <f>IF(AND($C569&gt;=職務経歴書!W$2,$C569&lt;=職務経歴書!W$3),"●","")</f>
        <v/>
      </c>
      <c r="M569" s="10" t="str">
        <f>IF(AND($C569&gt;=職務経歴書!X$2,$C569&lt;=職務経歴書!X$3),"●","")</f>
        <v/>
      </c>
      <c r="N569" s="10" t="str">
        <f>IF(AND($C569&gt;=職務経歴書!Y$2,$C569&lt;=職務経歴書!Y$3),"●","")</f>
        <v/>
      </c>
      <c r="O569" s="12">
        <f t="shared" si="26"/>
        <v>0</v>
      </c>
    </row>
    <row r="570" spans="1:15" x14ac:dyDescent="0.15">
      <c r="A570">
        <f t="shared" si="27"/>
        <v>2027</v>
      </c>
      <c r="B570">
        <v>7</v>
      </c>
      <c r="C570">
        <f t="shared" si="25"/>
        <v>202707</v>
      </c>
      <c r="D570" s="10" t="str">
        <f>IF(AND($C570&gt;=職務経歴書!O$2,$C570&lt;=職務経歴書!O$3),"●","")</f>
        <v/>
      </c>
      <c r="E570" s="10" t="str">
        <f>IF(AND($C570&gt;=職務経歴書!P$2,$C570&lt;=職務経歴書!P$3),"●","")</f>
        <v/>
      </c>
      <c r="F570" s="10" t="str">
        <f>IF(AND($C570&gt;=職務経歴書!Q$2,$C570&lt;=職務経歴書!Q$3),"●","")</f>
        <v/>
      </c>
      <c r="G570" s="10" t="str">
        <f>IF(AND($C570&gt;=職務経歴書!R$2,$C570&lt;=職務経歴書!R$3),"●","")</f>
        <v/>
      </c>
      <c r="H570" s="10" t="str">
        <f>IF(AND($C570&gt;=職務経歴書!S$2,$C570&lt;=職務経歴書!S$3),"●","")</f>
        <v/>
      </c>
      <c r="I570" s="10" t="str">
        <f>IF(AND($C570&gt;=職務経歴書!T$2,$C570&lt;=職務経歴書!T$3),"●","")</f>
        <v/>
      </c>
      <c r="J570" s="10" t="str">
        <f>IF(AND($C570&gt;=職務経歴書!U$2,$C570&lt;=職務経歴書!U$3),"●","")</f>
        <v/>
      </c>
      <c r="K570" s="10" t="str">
        <f>IF(AND($C570&gt;=職務経歴書!V$2,$C570&lt;=職務経歴書!V$3),"●","")</f>
        <v/>
      </c>
      <c r="L570" s="10" t="str">
        <f>IF(AND($C570&gt;=職務経歴書!W$2,$C570&lt;=職務経歴書!W$3),"●","")</f>
        <v/>
      </c>
      <c r="M570" s="10" t="str">
        <f>IF(AND($C570&gt;=職務経歴書!X$2,$C570&lt;=職務経歴書!X$3),"●","")</f>
        <v/>
      </c>
      <c r="N570" s="10" t="str">
        <f>IF(AND($C570&gt;=職務経歴書!Y$2,$C570&lt;=職務経歴書!Y$3),"●","")</f>
        <v/>
      </c>
      <c r="O570" s="12">
        <f t="shared" si="26"/>
        <v>0</v>
      </c>
    </row>
    <row r="571" spans="1:15" x14ac:dyDescent="0.15">
      <c r="A571">
        <f t="shared" si="27"/>
        <v>2027</v>
      </c>
      <c r="B571">
        <v>8</v>
      </c>
      <c r="C571">
        <f t="shared" si="25"/>
        <v>202708</v>
      </c>
      <c r="D571" s="10" t="str">
        <f>IF(AND($C571&gt;=職務経歴書!O$2,$C571&lt;=職務経歴書!O$3),"●","")</f>
        <v/>
      </c>
      <c r="E571" s="10" t="str">
        <f>IF(AND($C571&gt;=職務経歴書!P$2,$C571&lt;=職務経歴書!P$3),"●","")</f>
        <v/>
      </c>
      <c r="F571" s="10" t="str">
        <f>IF(AND($C571&gt;=職務経歴書!Q$2,$C571&lt;=職務経歴書!Q$3),"●","")</f>
        <v/>
      </c>
      <c r="G571" s="10" t="str">
        <f>IF(AND($C571&gt;=職務経歴書!R$2,$C571&lt;=職務経歴書!R$3),"●","")</f>
        <v/>
      </c>
      <c r="H571" s="10" t="str">
        <f>IF(AND($C571&gt;=職務経歴書!S$2,$C571&lt;=職務経歴書!S$3),"●","")</f>
        <v/>
      </c>
      <c r="I571" s="10" t="str">
        <f>IF(AND($C571&gt;=職務経歴書!T$2,$C571&lt;=職務経歴書!T$3),"●","")</f>
        <v/>
      </c>
      <c r="J571" s="10" t="str">
        <f>IF(AND($C571&gt;=職務経歴書!U$2,$C571&lt;=職務経歴書!U$3),"●","")</f>
        <v/>
      </c>
      <c r="K571" s="10" t="str">
        <f>IF(AND($C571&gt;=職務経歴書!V$2,$C571&lt;=職務経歴書!V$3),"●","")</f>
        <v/>
      </c>
      <c r="L571" s="10" t="str">
        <f>IF(AND($C571&gt;=職務経歴書!W$2,$C571&lt;=職務経歴書!W$3),"●","")</f>
        <v/>
      </c>
      <c r="M571" s="10" t="str">
        <f>IF(AND($C571&gt;=職務経歴書!X$2,$C571&lt;=職務経歴書!X$3),"●","")</f>
        <v/>
      </c>
      <c r="N571" s="10" t="str">
        <f>IF(AND($C571&gt;=職務経歴書!Y$2,$C571&lt;=職務経歴書!Y$3),"●","")</f>
        <v/>
      </c>
      <c r="O571" s="12">
        <f t="shared" si="26"/>
        <v>0</v>
      </c>
    </row>
    <row r="572" spans="1:15" x14ac:dyDescent="0.15">
      <c r="A572">
        <f t="shared" si="27"/>
        <v>2027</v>
      </c>
      <c r="B572">
        <v>9</v>
      </c>
      <c r="C572">
        <f t="shared" si="25"/>
        <v>202709</v>
      </c>
      <c r="D572" s="10" t="str">
        <f>IF(AND($C572&gt;=職務経歴書!O$2,$C572&lt;=職務経歴書!O$3),"●","")</f>
        <v/>
      </c>
      <c r="E572" s="10" t="str">
        <f>IF(AND($C572&gt;=職務経歴書!P$2,$C572&lt;=職務経歴書!P$3),"●","")</f>
        <v/>
      </c>
      <c r="F572" s="10" t="str">
        <f>IF(AND($C572&gt;=職務経歴書!Q$2,$C572&lt;=職務経歴書!Q$3),"●","")</f>
        <v/>
      </c>
      <c r="G572" s="10" t="str">
        <f>IF(AND($C572&gt;=職務経歴書!R$2,$C572&lt;=職務経歴書!R$3),"●","")</f>
        <v/>
      </c>
      <c r="H572" s="10" t="str">
        <f>IF(AND($C572&gt;=職務経歴書!S$2,$C572&lt;=職務経歴書!S$3),"●","")</f>
        <v/>
      </c>
      <c r="I572" s="10" t="str">
        <f>IF(AND($C572&gt;=職務経歴書!T$2,$C572&lt;=職務経歴書!T$3),"●","")</f>
        <v/>
      </c>
      <c r="J572" s="10" t="str">
        <f>IF(AND($C572&gt;=職務経歴書!U$2,$C572&lt;=職務経歴書!U$3),"●","")</f>
        <v/>
      </c>
      <c r="K572" s="10" t="str">
        <f>IF(AND($C572&gt;=職務経歴書!V$2,$C572&lt;=職務経歴書!V$3),"●","")</f>
        <v/>
      </c>
      <c r="L572" s="10" t="str">
        <f>IF(AND($C572&gt;=職務経歴書!W$2,$C572&lt;=職務経歴書!W$3),"●","")</f>
        <v/>
      </c>
      <c r="M572" s="10" t="str">
        <f>IF(AND($C572&gt;=職務経歴書!X$2,$C572&lt;=職務経歴書!X$3),"●","")</f>
        <v/>
      </c>
      <c r="N572" s="10" t="str">
        <f>IF(AND($C572&gt;=職務経歴書!Y$2,$C572&lt;=職務経歴書!Y$3),"●","")</f>
        <v/>
      </c>
      <c r="O572" s="12">
        <f t="shared" si="26"/>
        <v>0</v>
      </c>
    </row>
    <row r="573" spans="1:15" x14ac:dyDescent="0.15">
      <c r="A573">
        <f t="shared" si="27"/>
        <v>2027</v>
      </c>
      <c r="B573">
        <v>10</v>
      </c>
      <c r="C573">
        <f t="shared" si="25"/>
        <v>202710</v>
      </c>
      <c r="D573" s="10" t="str">
        <f>IF(AND($C573&gt;=職務経歴書!O$2,$C573&lt;=職務経歴書!O$3),"●","")</f>
        <v/>
      </c>
      <c r="E573" s="10" t="str">
        <f>IF(AND($C573&gt;=職務経歴書!P$2,$C573&lt;=職務経歴書!P$3),"●","")</f>
        <v/>
      </c>
      <c r="F573" s="10" t="str">
        <f>IF(AND($C573&gt;=職務経歴書!Q$2,$C573&lt;=職務経歴書!Q$3),"●","")</f>
        <v/>
      </c>
      <c r="G573" s="10" t="str">
        <f>IF(AND($C573&gt;=職務経歴書!R$2,$C573&lt;=職務経歴書!R$3),"●","")</f>
        <v/>
      </c>
      <c r="H573" s="10" t="str">
        <f>IF(AND($C573&gt;=職務経歴書!S$2,$C573&lt;=職務経歴書!S$3),"●","")</f>
        <v/>
      </c>
      <c r="I573" s="10" t="str">
        <f>IF(AND($C573&gt;=職務経歴書!T$2,$C573&lt;=職務経歴書!T$3),"●","")</f>
        <v/>
      </c>
      <c r="J573" s="10" t="str">
        <f>IF(AND($C573&gt;=職務経歴書!U$2,$C573&lt;=職務経歴書!U$3),"●","")</f>
        <v/>
      </c>
      <c r="K573" s="10" t="str">
        <f>IF(AND($C573&gt;=職務経歴書!V$2,$C573&lt;=職務経歴書!V$3),"●","")</f>
        <v/>
      </c>
      <c r="L573" s="10" t="str">
        <f>IF(AND($C573&gt;=職務経歴書!W$2,$C573&lt;=職務経歴書!W$3),"●","")</f>
        <v/>
      </c>
      <c r="M573" s="10" t="str">
        <f>IF(AND($C573&gt;=職務経歴書!X$2,$C573&lt;=職務経歴書!X$3),"●","")</f>
        <v/>
      </c>
      <c r="N573" s="10" t="str">
        <f>IF(AND($C573&gt;=職務経歴書!Y$2,$C573&lt;=職務経歴書!Y$3),"●","")</f>
        <v/>
      </c>
      <c r="O573" s="12">
        <f t="shared" si="26"/>
        <v>0</v>
      </c>
    </row>
    <row r="574" spans="1:15" x14ac:dyDescent="0.15">
      <c r="A574">
        <f t="shared" si="27"/>
        <v>2027</v>
      </c>
      <c r="B574">
        <v>11</v>
      </c>
      <c r="C574">
        <f t="shared" si="25"/>
        <v>202711</v>
      </c>
      <c r="D574" s="10" t="str">
        <f>IF(AND($C574&gt;=職務経歴書!O$2,$C574&lt;=職務経歴書!O$3),"●","")</f>
        <v/>
      </c>
      <c r="E574" s="10" t="str">
        <f>IF(AND($C574&gt;=職務経歴書!P$2,$C574&lt;=職務経歴書!P$3),"●","")</f>
        <v/>
      </c>
      <c r="F574" s="10" t="str">
        <f>IF(AND($C574&gt;=職務経歴書!Q$2,$C574&lt;=職務経歴書!Q$3),"●","")</f>
        <v/>
      </c>
      <c r="G574" s="10" t="str">
        <f>IF(AND($C574&gt;=職務経歴書!R$2,$C574&lt;=職務経歴書!R$3),"●","")</f>
        <v/>
      </c>
      <c r="H574" s="10" t="str">
        <f>IF(AND($C574&gt;=職務経歴書!S$2,$C574&lt;=職務経歴書!S$3),"●","")</f>
        <v/>
      </c>
      <c r="I574" s="10" t="str">
        <f>IF(AND($C574&gt;=職務経歴書!T$2,$C574&lt;=職務経歴書!T$3),"●","")</f>
        <v/>
      </c>
      <c r="J574" s="10" t="str">
        <f>IF(AND($C574&gt;=職務経歴書!U$2,$C574&lt;=職務経歴書!U$3),"●","")</f>
        <v/>
      </c>
      <c r="K574" s="10" t="str">
        <f>IF(AND($C574&gt;=職務経歴書!V$2,$C574&lt;=職務経歴書!V$3),"●","")</f>
        <v/>
      </c>
      <c r="L574" s="10" t="str">
        <f>IF(AND($C574&gt;=職務経歴書!W$2,$C574&lt;=職務経歴書!W$3),"●","")</f>
        <v/>
      </c>
      <c r="M574" s="10" t="str">
        <f>IF(AND($C574&gt;=職務経歴書!X$2,$C574&lt;=職務経歴書!X$3),"●","")</f>
        <v/>
      </c>
      <c r="N574" s="10" t="str">
        <f>IF(AND($C574&gt;=職務経歴書!Y$2,$C574&lt;=職務経歴書!Y$3),"●","")</f>
        <v/>
      </c>
      <c r="O574" s="12">
        <f t="shared" si="26"/>
        <v>0</v>
      </c>
    </row>
    <row r="575" spans="1:15" x14ac:dyDescent="0.15">
      <c r="A575">
        <f t="shared" si="27"/>
        <v>2027</v>
      </c>
      <c r="B575">
        <v>12</v>
      </c>
      <c r="C575">
        <f t="shared" si="25"/>
        <v>202712</v>
      </c>
      <c r="D575" s="10" t="str">
        <f>IF(AND($C575&gt;=職務経歴書!O$2,$C575&lt;=職務経歴書!O$3),"●","")</f>
        <v/>
      </c>
      <c r="E575" s="10" t="str">
        <f>IF(AND($C575&gt;=職務経歴書!P$2,$C575&lt;=職務経歴書!P$3),"●","")</f>
        <v/>
      </c>
      <c r="F575" s="10" t="str">
        <f>IF(AND($C575&gt;=職務経歴書!Q$2,$C575&lt;=職務経歴書!Q$3),"●","")</f>
        <v/>
      </c>
      <c r="G575" s="10" t="str">
        <f>IF(AND($C575&gt;=職務経歴書!R$2,$C575&lt;=職務経歴書!R$3),"●","")</f>
        <v/>
      </c>
      <c r="H575" s="10" t="str">
        <f>IF(AND($C575&gt;=職務経歴書!S$2,$C575&lt;=職務経歴書!S$3),"●","")</f>
        <v/>
      </c>
      <c r="I575" s="10" t="str">
        <f>IF(AND($C575&gt;=職務経歴書!T$2,$C575&lt;=職務経歴書!T$3),"●","")</f>
        <v/>
      </c>
      <c r="J575" s="10" t="str">
        <f>IF(AND($C575&gt;=職務経歴書!U$2,$C575&lt;=職務経歴書!U$3),"●","")</f>
        <v/>
      </c>
      <c r="K575" s="10" t="str">
        <f>IF(AND($C575&gt;=職務経歴書!V$2,$C575&lt;=職務経歴書!V$3),"●","")</f>
        <v/>
      </c>
      <c r="L575" s="10" t="str">
        <f>IF(AND($C575&gt;=職務経歴書!W$2,$C575&lt;=職務経歴書!W$3),"●","")</f>
        <v/>
      </c>
      <c r="M575" s="10" t="str">
        <f>IF(AND($C575&gt;=職務経歴書!X$2,$C575&lt;=職務経歴書!X$3),"●","")</f>
        <v/>
      </c>
      <c r="N575" s="10" t="str">
        <f>IF(AND($C575&gt;=職務経歴書!Y$2,$C575&lt;=職務経歴書!Y$3),"●","")</f>
        <v/>
      </c>
      <c r="O575" s="12">
        <f t="shared" si="26"/>
        <v>0</v>
      </c>
    </row>
    <row r="576" spans="1:15" x14ac:dyDescent="0.15">
      <c r="A576">
        <f t="shared" si="27"/>
        <v>2028</v>
      </c>
      <c r="B576">
        <v>1</v>
      </c>
      <c r="C576">
        <f t="shared" si="25"/>
        <v>202801</v>
      </c>
      <c r="D576" s="10" t="str">
        <f>IF(AND($C576&gt;=職務経歴書!O$2,$C576&lt;=職務経歴書!O$3),"●","")</f>
        <v/>
      </c>
      <c r="E576" s="10" t="str">
        <f>IF(AND($C576&gt;=職務経歴書!P$2,$C576&lt;=職務経歴書!P$3),"●","")</f>
        <v/>
      </c>
      <c r="F576" s="10" t="str">
        <f>IF(AND($C576&gt;=職務経歴書!Q$2,$C576&lt;=職務経歴書!Q$3),"●","")</f>
        <v/>
      </c>
      <c r="G576" s="10" t="str">
        <f>IF(AND($C576&gt;=職務経歴書!R$2,$C576&lt;=職務経歴書!R$3),"●","")</f>
        <v/>
      </c>
      <c r="H576" s="10" t="str">
        <f>IF(AND($C576&gt;=職務経歴書!S$2,$C576&lt;=職務経歴書!S$3),"●","")</f>
        <v/>
      </c>
      <c r="I576" s="10" t="str">
        <f>IF(AND($C576&gt;=職務経歴書!T$2,$C576&lt;=職務経歴書!T$3),"●","")</f>
        <v/>
      </c>
      <c r="J576" s="10" t="str">
        <f>IF(AND($C576&gt;=職務経歴書!U$2,$C576&lt;=職務経歴書!U$3),"●","")</f>
        <v/>
      </c>
      <c r="K576" s="10" t="str">
        <f>IF(AND($C576&gt;=職務経歴書!V$2,$C576&lt;=職務経歴書!V$3),"●","")</f>
        <v/>
      </c>
      <c r="L576" s="10" t="str">
        <f>IF(AND($C576&gt;=職務経歴書!W$2,$C576&lt;=職務経歴書!W$3),"●","")</f>
        <v/>
      </c>
      <c r="M576" s="10" t="str">
        <f>IF(AND($C576&gt;=職務経歴書!X$2,$C576&lt;=職務経歴書!X$3),"●","")</f>
        <v/>
      </c>
      <c r="N576" s="10" t="str">
        <f>IF(AND($C576&gt;=職務経歴書!Y$2,$C576&lt;=職務経歴書!Y$3),"●","")</f>
        <v/>
      </c>
      <c r="O576" s="12">
        <f t="shared" si="26"/>
        <v>0</v>
      </c>
    </row>
    <row r="577" spans="1:15" x14ac:dyDescent="0.15">
      <c r="A577">
        <f t="shared" si="27"/>
        <v>2028</v>
      </c>
      <c r="B577">
        <v>2</v>
      </c>
      <c r="C577">
        <f t="shared" si="25"/>
        <v>202802</v>
      </c>
      <c r="D577" s="10" t="str">
        <f>IF(AND($C577&gt;=職務経歴書!O$2,$C577&lt;=職務経歴書!O$3),"●","")</f>
        <v/>
      </c>
      <c r="E577" s="10" t="str">
        <f>IF(AND($C577&gt;=職務経歴書!P$2,$C577&lt;=職務経歴書!P$3),"●","")</f>
        <v/>
      </c>
      <c r="F577" s="10" t="str">
        <f>IF(AND($C577&gt;=職務経歴書!Q$2,$C577&lt;=職務経歴書!Q$3),"●","")</f>
        <v/>
      </c>
      <c r="G577" s="10" t="str">
        <f>IF(AND($C577&gt;=職務経歴書!R$2,$C577&lt;=職務経歴書!R$3),"●","")</f>
        <v/>
      </c>
      <c r="H577" s="10" t="str">
        <f>IF(AND($C577&gt;=職務経歴書!S$2,$C577&lt;=職務経歴書!S$3),"●","")</f>
        <v/>
      </c>
      <c r="I577" s="10" t="str">
        <f>IF(AND($C577&gt;=職務経歴書!T$2,$C577&lt;=職務経歴書!T$3),"●","")</f>
        <v/>
      </c>
      <c r="J577" s="10" t="str">
        <f>IF(AND($C577&gt;=職務経歴書!U$2,$C577&lt;=職務経歴書!U$3),"●","")</f>
        <v/>
      </c>
      <c r="K577" s="10" t="str">
        <f>IF(AND($C577&gt;=職務経歴書!V$2,$C577&lt;=職務経歴書!V$3),"●","")</f>
        <v/>
      </c>
      <c r="L577" s="10" t="str">
        <f>IF(AND($C577&gt;=職務経歴書!W$2,$C577&lt;=職務経歴書!W$3),"●","")</f>
        <v/>
      </c>
      <c r="M577" s="10" t="str">
        <f>IF(AND($C577&gt;=職務経歴書!X$2,$C577&lt;=職務経歴書!X$3),"●","")</f>
        <v/>
      </c>
      <c r="N577" s="10" t="str">
        <f>IF(AND($C577&gt;=職務経歴書!Y$2,$C577&lt;=職務経歴書!Y$3),"●","")</f>
        <v/>
      </c>
      <c r="O577" s="12">
        <f t="shared" si="26"/>
        <v>0</v>
      </c>
    </row>
    <row r="578" spans="1:15" x14ac:dyDescent="0.15">
      <c r="A578">
        <f t="shared" si="27"/>
        <v>2028</v>
      </c>
      <c r="B578">
        <v>3</v>
      </c>
      <c r="C578">
        <f t="shared" si="25"/>
        <v>202803</v>
      </c>
      <c r="D578" s="10" t="str">
        <f>IF(AND($C578&gt;=職務経歴書!O$2,$C578&lt;=職務経歴書!O$3),"●","")</f>
        <v/>
      </c>
      <c r="E578" s="10" t="str">
        <f>IF(AND($C578&gt;=職務経歴書!P$2,$C578&lt;=職務経歴書!P$3),"●","")</f>
        <v/>
      </c>
      <c r="F578" s="10" t="str">
        <f>IF(AND($C578&gt;=職務経歴書!Q$2,$C578&lt;=職務経歴書!Q$3),"●","")</f>
        <v/>
      </c>
      <c r="G578" s="10" t="str">
        <f>IF(AND($C578&gt;=職務経歴書!R$2,$C578&lt;=職務経歴書!R$3),"●","")</f>
        <v/>
      </c>
      <c r="H578" s="10" t="str">
        <f>IF(AND($C578&gt;=職務経歴書!S$2,$C578&lt;=職務経歴書!S$3),"●","")</f>
        <v/>
      </c>
      <c r="I578" s="10" t="str">
        <f>IF(AND($C578&gt;=職務経歴書!T$2,$C578&lt;=職務経歴書!T$3),"●","")</f>
        <v/>
      </c>
      <c r="J578" s="10" t="str">
        <f>IF(AND($C578&gt;=職務経歴書!U$2,$C578&lt;=職務経歴書!U$3),"●","")</f>
        <v/>
      </c>
      <c r="K578" s="10" t="str">
        <f>IF(AND($C578&gt;=職務経歴書!V$2,$C578&lt;=職務経歴書!V$3),"●","")</f>
        <v/>
      </c>
      <c r="L578" s="10" t="str">
        <f>IF(AND($C578&gt;=職務経歴書!W$2,$C578&lt;=職務経歴書!W$3),"●","")</f>
        <v/>
      </c>
      <c r="M578" s="10" t="str">
        <f>IF(AND($C578&gt;=職務経歴書!X$2,$C578&lt;=職務経歴書!X$3),"●","")</f>
        <v/>
      </c>
      <c r="N578" s="10" t="str">
        <f>IF(AND($C578&gt;=職務経歴書!Y$2,$C578&lt;=職務経歴書!Y$3),"●","")</f>
        <v/>
      </c>
      <c r="O578" s="12">
        <f t="shared" si="26"/>
        <v>0</v>
      </c>
    </row>
    <row r="579" spans="1:15" x14ac:dyDescent="0.15">
      <c r="A579">
        <f t="shared" si="27"/>
        <v>2028</v>
      </c>
      <c r="B579">
        <v>4</v>
      </c>
      <c r="C579">
        <f t="shared" si="25"/>
        <v>202804</v>
      </c>
      <c r="D579" s="10" t="str">
        <f>IF(AND($C579&gt;=職務経歴書!O$2,$C579&lt;=職務経歴書!O$3),"●","")</f>
        <v/>
      </c>
      <c r="E579" s="10" t="str">
        <f>IF(AND($C579&gt;=職務経歴書!P$2,$C579&lt;=職務経歴書!P$3),"●","")</f>
        <v/>
      </c>
      <c r="F579" s="10" t="str">
        <f>IF(AND($C579&gt;=職務経歴書!Q$2,$C579&lt;=職務経歴書!Q$3),"●","")</f>
        <v/>
      </c>
      <c r="G579" s="10" t="str">
        <f>IF(AND($C579&gt;=職務経歴書!R$2,$C579&lt;=職務経歴書!R$3),"●","")</f>
        <v/>
      </c>
      <c r="H579" s="10" t="str">
        <f>IF(AND($C579&gt;=職務経歴書!S$2,$C579&lt;=職務経歴書!S$3),"●","")</f>
        <v/>
      </c>
      <c r="I579" s="10" t="str">
        <f>IF(AND($C579&gt;=職務経歴書!T$2,$C579&lt;=職務経歴書!T$3),"●","")</f>
        <v/>
      </c>
      <c r="J579" s="10" t="str">
        <f>IF(AND($C579&gt;=職務経歴書!U$2,$C579&lt;=職務経歴書!U$3),"●","")</f>
        <v/>
      </c>
      <c r="K579" s="10" t="str">
        <f>IF(AND($C579&gt;=職務経歴書!V$2,$C579&lt;=職務経歴書!V$3),"●","")</f>
        <v/>
      </c>
      <c r="L579" s="10" t="str">
        <f>IF(AND($C579&gt;=職務経歴書!W$2,$C579&lt;=職務経歴書!W$3),"●","")</f>
        <v/>
      </c>
      <c r="M579" s="10" t="str">
        <f>IF(AND($C579&gt;=職務経歴書!X$2,$C579&lt;=職務経歴書!X$3),"●","")</f>
        <v/>
      </c>
      <c r="N579" s="10" t="str">
        <f>IF(AND($C579&gt;=職務経歴書!Y$2,$C579&lt;=職務経歴書!Y$3),"●","")</f>
        <v/>
      </c>
      <c r="O579" s="12">
        <f t="shared" si="26"/>
        <v>0</v>
      </c>
    </row>
    <row r="580" spans="1:15" x14ac:dyDescent="0.15">
      <c r="A580">
        <f t="shared" si="27"/>
        <v>2028</v>
      </c>
      <c r="B580">
        <v>5</v>
      </c>
      <c r="C580">
        <f t="shared" ref="C580:C643" si="28">VALUE(A580&amp;TEXT(B580,"00"))</f>
        <v>202805</v>
      </c>
      <c r="D580" s="10" t="str">
        <f>IF(AND($C580&gt;=職務経歴書!O$2,$C580&lt;=職務経歴書!O$3),"●","")</f>
        <v/>
      </c>
      <c r="E580" s="10" t="str">
        <f>IF(AND($C580&gt;=職務経歴書!P$2,$C580&lt;=職務経歴書!P$3),"●","")</f>
        <v/>
      </c>
      <c r="F580" s="10" t="str">
        <f>IF(AND($C580&gt;=職務経歴書!Q$2,$C580&lt;=職務経歴書!Q$3),"●","")</f>
        <v/>
      </c>
      <c r="G580" s="10" t="str">
        <f>IF(AND($C580&gt;=職務経歴書!R$2,$C580&lt;=職務経歴書!R$3),"●","")</f>
        <v/>
      </c>
      <c r="H580" s="10" t="str">
        <f>IF(AND($C580&gt;=職務経歴書!S$2,$C580&lt;=職務経歴書!S$3),"●","")</f>
        <v/>
      </c>
      <c r="I580" s="10" t="str">
        <f>IF(AND($C580&gt;=職務経歴書!T$2,$C580&lt;=職務経歴書!T$3),"●","")</f>
        <v/>
      </c>
      <c r="J580" s="10" t="str">
        <f>IF(AND($C580&gt;=職務経歴書!U$2,$C580&lt;=職務経歴書!U$3),"●","")</f>
        <v/>
      </c>
      <c r="K580" s="10" t="str">
        <f>IF(AND($C580&gt;=職務経歴書!V$2,$C580&lt;=職務経歴書!V$3),"●","")</f>
        <v/>
      </c>
      <c r="L580" s="10" t="str">
        <f>IF(AND($C580&gt;=職務経歴書!W$2,$C580&lt;=職務経歴書!W$3),"●","")</f>
        <v/>
      </c>
      <c r="M580" s="10" t="str">
        <f>IF(AND($C580&gt;=職務経歴書!X$2,$C580&lt;=職務経歴書!X$3),"●","")</f>
        <v/>
      </c>
      <c r="N580" s="10" t="str">
        <f>IF(AND($C580&gt;=職務経歴書!Y$2,$C580&lt;=職務経歴書!Y$3),"●","")</f>
        <v/>
      </c>
      <c r="O580" s="12">
        <f t="shared" ref="O580:O643" si="29">IF(COUNTIF(D580:N580,"●")&gt;=2,1,COUNTIF(D580:N580,"●"))</f>
        <v>0</v>
      </c>
    </row>
    <row r="581" spans="1:15" x14ac:dyDescent="0.15">
      <c r="A581">
        <f t="shared" ref="A581:A644" si="30">IF(B581=1,A580+1,A580)</f>
        <v>2028</v>
      </c>
      <c r="B581">
        <v>6</v>
      </c>
      <c r="C581">
        <f t="shared" si="28"/>
        <v>202806</v>
      </c>
      <c r="D581" s="10" t="str">
        <f>IF(AND($C581&gt;=職務経歴書!O$2,$C581&lt;=職務経歴書!O$3),"●","")</f>
        <v/>
      </c>
      <c r="E581" s="10" t="str">
        <f>IF(AND($C581&gt;=職務経歴書!P$2,$C581&lt;=職務経歴書!P$3),"●","")</f>
        <v/>
      </c>
      <c r="F581" s="10" t="str">
        <f>IF(AND($C581&gt;=職務経歴書!Q$2,$C581&lt;=職務経歴書!Q$3),"●","")</f>
        <v/>
      </c>
      <c r="G581" s="10" t="str">
        <f>IF(AND($C581&gt;=職務経歴書!R$2,$C581&lt;=職務経歴書!R$3),"●","")</f>
        <v/>
      </c>
      <c r="H581" s="10" t="str">
        <f>IF(AND($C581&gt;=職務経歴書!S$2,$C581&lt;=職務経歴書!S$3),"●","")</f>
        <v/>
      </c>
      <c r="I581" s="10" t="str">
        <f>IF(AND($C581&gt;=職務経歴書!T$2,$C581&lt;=職務経歴書!T$3),"●","")</f>
        <v/>
      </c>
      <c r="J581" s="10" t="str">
        <f>IF(AND($C581&gt;=職務経歴書!U$2,$C581&lt;=職務経歴書!U$3),"●","")</f>
        <v/>
      </c>
      <c r="K581" s="10" t="str">
        <f>IF(AND($C581&gt;=職務経歴書!V$2,$C581&lt;=職務経歴書!V$3),"●","")</f>
        <v/>
      </c>
      <c r="L581" s="10" t="str">
        <f>IF(AND($C581&gt;=職務経歴書!W$2,$C581&lt;=職務経歴書!W$3),"●","")</f>
        <v/>
      </c>
      <c r="M581" s="10" t="str">
        <f>IF(AND($C581&gt;=職務経歴書!X$2,$C581&lt;=職務経歴書!X$3),"●","")</f>
        <v/>
      </c>
      <c r="N581" s="10" t="str">
        <f>IF(AND($C581&gt;=職務経歴書!Y$2,$C581&lt;=職務経歴書!Y$3),"●","")</f>
        <v/>
      </c>
      <c r="O581" s="12">
        <f t="shared" si="29"/>
        <v>0</v>
      </c>
    </row>
    <row r="582" spans="1:15" x14ac:dyDescent="0.15">
      <c r="A582">
        <f t="shared" si="30"/>
        <v>2028</v>
      </c>
      <c r="B582">
        <v>7</v>
      </c>
      <c r="C582">
        <f t="shared" si="28"/>
        <v>202807</v>
      </c>
      <c r="D582" s="10" t="str">
        <f>IF(AND($C582&gt;=職務経歴書!O$2,$C582&lt;=職務経歴書!O$3),"●","")</f>
        <v/>
      </c>
      <c r="E582" s="10" t="str">
        <f>IF(AND($C582&gt;=職務経歴書!P$2,$C582&lt;=職務経歴書!P$3),"●","")</f>
        <v/>
      </c>
      <c r="F582" s="10" t="str">
        <f>IF(AND($C582&gt;=職務経歴書!Q$2,$C582&lt;=職務経歴書!Q$3),"●","")</f>
        <v/>
      </c>
      <c r="G582" s="10" t="str">
        <f>IF(AND($C582&gt;=職務経歴書!R$2,$C582&lt;=職務経歴書!R$3),"●","")</f>
        <v/>
      </c>
      <c r="H582" s="10" t="str">
        <f>IF(AND($C582&gt;=職務経歴書!S$2,$C582&lt;=職務経歴書!S$3),"●","")</f>
        <v/>
      </c>
      <c r="I582" s="10" t="str">
        <f>IF(AND($C582&gt;=職務経歴書!T$2,$C582&lt;=職務経歴書!T$3),"●","")</f>
        <v/>
      </c>
      <c r="J582" s="10" t="str">
        <f>IF(AND($C582&gt;=職務経歴書!U$2,$C582&lt;=職務経歴書!U$3),"●","")</f>
        <v/>
      </c>
      <c r="K582" s="10" t="str">
        <f>IF(AND($C582&gt;=職務経歴書!V$2,$C582&lt;=職務経歴書!V$3),"●","")</f>
        <v/>
      </c>
      <c r="L582" s="10" t="str">
        <f>IF(AND($C582&gt;=職務経歴書!W$2,$C582&lt;=職務経歴書!W$3),"●","")</f>
        <v/>
      </c>
      <c r="M582" s="10" t="str">
        <f>IF(AND($C582&gt;=職務経歴書!X$2,$C582&lt;=職務経歴書!X$3),"●","")</f>
        <v/>
      </c>
      <c r="N582" s="10" t="str">
        <f>IF(AND($C582&gt;=職務経歴書!Y$2,$C582&lt;=職務経歴書!Y$3),"●","")</f>
        <v/>
      </c>
      <c r="O582" s="12">
        <f t="shared" si="29"/>
        <v>0</v>
      </c>
    </row>
    <row r="583" spans="1:15" x14ac:dyDescent="0.15">
      <c r="A583">
        <f t="shared" si="30"/>
        <v>2028</v>
      </c>
      <c r="B583">
        <v>8</v>
      </c>
      <c r="C583">
        <f t="shared" si="28"/>
        <v>202808</v>
      </c>
      <c r="D583" s="10" t="str">
        <f>IF(AND($C583&gt;=職務経歴書!O$2,$C583&lt;=職務経歴書!O$3),"●","")</f>
        <v/>
      </c>
      <c r="E583" s="10" t="str">
        <f>IF(AND($C583&gt;=職務経歴書!P$2,$C583&lt;=職務経歴書!P$3),"●","")</f>
        <v/>
      </c>
      <c r="F583" s="10" t="str">
        <f>IF(AND($C583&gt;=職務経歴書!Q$2,$C583&lt;=職務経歴書!Q$3),"●","")</f>
        <v/>
      </c>
      <c r="G583" s="10" t="str">
        <f>IF(AND($C583&gt;=職務経歴書!R$2,$C583&lt;=職務経歴書!R$3),"●","")</f>
        <v/>
      </c>
      <c r="H583" s="10" t="str">
        <f>IF(AND($C583&gt;=職務経歴書!S$2,$C583&lt;=職務経歴書!S$3),"●","")</f>
        <v/>
      </c>
      <c r="I583" s="10" t="str">
        <f>IF(AND($C583&gt;=職務経歴書!T$2,$C583&lt;=職務経歴書!T$3),"●","")</f>
        <v/>
      </c>
      <c r="J583" s="10" t="str">
        <f>IF(AND($C583&gt;=職務経歴書!U$2,$C583&lt;=職務経歴書!U$3),"●","")</f>
        <v/>
      </c>
      <c r="K583" s="10" t="str">
        <f>IF(AND($C583&gt;=職務経歴書!V$2,$C583&lt;=職務経歴書!V$3),"●","")</f>
        <v/>
      </c>
      <c r="L583" s="10" t="str">
        <f>IF(AND($C583&gt;=職務経歴書!W$2,$C583&lt;=職務経歴書!W$3),"●","")</f>
        <v/>
      </c>
      <c r="M583" s="10" t="str">
        <f>IF(AND($C583&gt;=職務経歴書!X$2,$C583&lt;=職務経歴書!X$3),"●","")</f>
        <v/>
      </c>
      <c r="N583" s="10" t="str">
        <f>IF(AND($C583&gt;=職務経歴書!Y$2,$C583&lt;=職務経歴書!Y$3),"●","")</f>
        <v/>
      </c>
      <c r="O583" s="12">
        <f t="shared" si="29"/>
        <v>0</v>
      </c>
    </row>
    <row r="584" spans="1:15" x14ac:dyDescent="0.15">
      <c r="A584">
        <f t="shared" si="30"/>
        <v>2028</v>
      </c>
      <c r="B584">
        <v>9</v>
      </c>
      <c r="C584">
        <f t="shared" si="28"/>
        <v>202809</v>
      </c>
      <c r="D584" s="10" t="str">
        <f>IF(AND($C584&gt;=職務経歴書!O$2,$C584&lt;=職務経歴書!O$3),"●","")</f>
        <v/>
      </c>
      <c r="E584" s="10" t="str">
        <f>IF(AND($C584&gt;=職務経歴書!P$2,$C584&lt;=職務経歴書!P$3),"●","")</f>
        <v/>
      </c>
      <c r="F584" s="10" t="str">
        <f>IF(AND($C584&gt;=職務経歴書!Q$2,$C584&lt;=職務経歴書!Q$3),"●","")</f>
        <v/>
      </c>
      <c r="G584" s="10" t="str">
        <f>IF(AND($C584&gt;=職務経歴書!R$2,$C584&lt;=職務経歴書!R$3),"●","")</f>
        <v/>
      </c>
      <c r="H584" s="10" t="str">
        <f>IF(AND($C584&gt;=職務経歴書!S$2,$C584&lt;=職務経歴書!S$3),"●","")</f>
        <v/>
      </c>
      <c r="I584" s="10" t="str">
        <f>IF(AND($C584&gt;=職務経歴書!T$2,$C584&lt;=職務経歴書!T$3),"●","")</f>
        <v/>
      </c>
      <c r="J584" s="10" t="str">
        <f>IF(AND($C584&gt;=職務経歴書!U$2,$C584&lt;=職務経歴書!U$3),"●","")</f>
        <v/>
      </c>
      <c r="K584" s="10" t="str">
        <f>IF(AND($C584&gt;=職務経歴書!V$2,$C584&lt;=職務経歴書!V$3),"●","")</f>
        <v/>
      </c>
      <c r="L584" s="10" t="str">
        <f>IF(AND($C584&gt;=職務経歴書!W$2,$C584&lt;=職務経歴書!W$3),"●","")</f>
        <v/>
      </c>
      <c r="M584" s="10" t="str">
        <f>IF(AND($C584&gt;=職務経歴書!X$2,$C584&lt;=職務経歴書!X$3),"●","")</f>
        <v/>
      </c>
      <c r="N584" s="10" t="str">
        <f>IF(AND($C584&gt;=職務経歴書!Y$2,$C584&lt;=職務経歴書!Y$3),"●","")</f>
        <v/>
      </c>
      <c r="O584" s="12">
        <f t="shared" si="29"/>
        <v>0</v>
      </c>
    </row>
    <row r="585" spans="1:15" x14ac:dyDescent="0.15">
      <c r="A585">
        <f t="shared" si="30"/>
        <v>2028</v>
      </c>
      <c r="B585">
        <v>10</v>
      </c>
      <c r="C585">
        <f t="shared" si="28"/>
        <v>202810</v>
      </c>
      <c r="D585" s="10" t="str">
        <f>IF(AND($C585&gt;=職務経歴書!O$2,$C585&lt;=職務経歴書!O$3),"●","")</f>
        <v/>
      </c>
      <c r="E585" s="10" t="str">
        <f>IF(AND($C585&gt;=職務経歴書!P$2,$C585&lt;=職務経歴書!P$3),"●","")</f>
        <v/>
      </c>
      <c r="F585" s="10" t="str">
        <f>IF(AND($C585&gt;=職務経歴書!Q$2,$C585&lt;=職務経歴書!Q$3),"●","")</f>
        <v/>
      </c>
      <c r="G585" s="10" t="str">
        <f>IF(AND($C585&gt;=職務経歴書!R$2,$C585&lt;=職務経歴書!R$3),"●","")</f>
        <v/>
      </c>
      <c r="H585" s="10" t="str">
        <f>IF(AND($C585&gt;=職務経歴書!S$2,$C585&lt;=職務経歴書!S$3),"●","")</f>
        <v/>
      </c>
      <c r="I585" s="10" t="str">
        <f>IF(AND($C585&gt;=職務経歴書!T$2,$C585&lt;=職務経歴書!T$3),"●","")</f>
        <v/>
      </c>
      <c r="J585" s="10" t="str">
        <f>IF(AND($C585&gt;=職務経歴書!U$2,$C585&lt;=職務経歴書!U$3),"●","")</f>
        <v/>
      </c>
      <c r="K585" s="10" t="str">
        <f>IF(AND($C585&gt;=職務経歴書!V$2,$C585&lt;=職務経歴書!V$3),"●","")</f>
        <v/>
      </c>
      <c r="L585" s="10" t="str">
        <f>IF(AND($C585&gt;=職務経歴書!W$2,$C585&lt;=職務経歴書!W$3),"●","")</f>
        <v/>
      </c>
      <c r="M585" s="10" t="str">
        <f>IF(AND($C585&gt;=職務経歴書!X$2,$C585&lt;=職務経歴書!X$3),"●","")</f>
        <v/>
      </c>
      <c r="N585" s="10" t="str">
        <f>IF(AND($C585&gt;=職務経歴書!Y$2,$C585&lt;=職務経歴書!Y$3),"●","")</f>
        <v/>
      </c>
      <c r="O585" s="12">
        <f t="shared" si="29"/>
        <v>0</v>
      </c>
    </row>
    <row r="586" spans="1:15" x14ac:dyDescent="0.15">
      <c r="A586">
        <f t="shared" si="30"/>
        <v>2028</v>
      </c>
      <c r="B586">
        <v>11</v>
      </c>
      <c r="C586">
        <f t="shared" si="28"/>
        <v>202811</v>
      </c>
      <c r="D586" s="10" t="str">
        <f>IF(AND($C586&gt;=職務経歴書!O$2,$C586&lt;=職務経歴書!O$3),"●","")</f>
        <v/>
      </c>
      <c r="E586" s="10" t="str">
        <f>IF(AND($C586&gt;=職務経歴書!P$2,$C586&lt;=職務経歴書!P$3),"●","")</f>
        <v/>
      </c>
      <c r="F586" s="10" t="str">
        <f>IF(AND($C586&gt;=職務経歴書!Q$2,$C586&lt;=職務経歴書!Q$3),"●","")</f>
        <v/>
      </c>
      <c r="G586" s="10" t="str">
        <f>IF(AND($C586&gt;=職務経歴書!R$2,$C586&lt;=職務経歴書!R$3),"●","")</f>
        <v/>
      </c>
      <c r="H586" s="10" t="str">
        <f>IF(AND($C586&gt;=職務経歴書!S$2,$C586&lt;=職務経歴書!S$3),"●","")</f>
        <v/>
      </c>
      <c r="I586" s="10" t="str">
        <f>IF(AND($C586&gt;=職務経歴書!T$2,$C586&lt;=職務経歴書!T$3),"●","")</f>
        <v/>
      </c>
      <c r="J586" s="10" t="str">
        <f>IF(AND($C586&gt;=職務経歴書!U$2,$C586&lt;=職務経歴書!U$3),"●","")</f>
        <v/>
      </c>
      <c r="K586" s="10" t="str">
        <f>IF(AND($C586&gt;=職務経歴書!V$2,$C586&lt;=職務経歴書!V$3),"●","")</f>
        <v/>
      </c>
      <c r="L586" s="10" t="str">
        <f>IF(AND($C586&gt;=職務経歴書!W$2,$C586&lt;=職務経歴書!W$3),"●","")</f>
        <v/>
      </c>
      <c r="M586" s="10" t="str">
        <f>IF(AND($C586&gt;=職務経歴書!X$2,$C586&lt;=職務経歴書!X$3),"●","")</f>
        <v/>
      </c>
      <c r="N586" s="10" t="str">
        <f>IF(AND($C586&gt;=職務経歴書!Y$2,$C586&lt;=職務経歴書!Y$3),"●","")</f>
        <v/>
      </c>
      <c r="O586" s="12">
        <f t="shared" si="29"/>
        <v>0</v>
      </c>
    </row>
    <row r="587" spans="1:15" x14ac:dyDescent="0.15">
      <c r="A587">
        <f t="shared" si="30"/>
        <v>2028</v>
      </c>
      <c r="B587">
        <v>12</v>
      </c>
      <c r="C587">
        <f t="shared" si="28"/>
        <v>202812</v>
      </c>
      <c r="D587" s="10" t="str">
        <f>IF(AND($C587&gt;=職務経歴書!O$2,$C587&lt;=職務経歴書!O$3),"●","")</f>
        <v/>
      </c>
      <c r="E587" s="10" t="str">
        <f>IF(AND($C587&gt;=職務経歴書!P$2,$C587&lt;=職務経歴書!P$3),"●","")</f>
        <v/>
      </c>
      <c r="F587" s="10" t="str">
        <f>IF(AND($C587&gt;=職務経歴書!Q$2,$C587&lt;=職務経歴書!Q$3),"●","")</f>
        <v/>
      </c>
      <c r="G587" s="10" t="str">
        <f>IF(AND($C587&gt;=職務経歴書!R$2,$C587&lt;=職務経歴書!R$3),"●","")</f>
        <v/>
      </c>
      <c r="H587" s="10" t="str">
        <f>IF(AND($C587&gt;=職務経歴書!S$2,$C587&lt;=職務経歴書!S$3),"●","")</f>
        <v/>
      </c>
      <c r="I587" s="10" t="str">
        <f>IF(AND($C587&gt;=職務経歴書!T$2,$C587&lt;=職務経歴書!T$3),"●","")</f>
        <v/>
      </c>
      <c r="J587" s="10" t="str">
        <f>IF(AND($C587&gt;=職務経歴書!U$2,$C587&lt;=職務経歴書!U$3),"●","")</f>
        <v/>
      </c>
      <c r="K587" s="10" t="str">
        <f>IF(AND($C587&gt;=職務経歴書!V$2,$C587&lt;=職務経歴書!V$3),"●","")</f>
        <v/>
      </c>
      <c r="L587" s="10" t="str">
        <f>IF(AND($C587&gt;=職務経歴書!W$2,$C587&lt;=職務経歴書!W$3),"●","")</f>
        <v/>
      </c>
      <c r="M587" s="10" t="str">
        <f>IF(AND($C587&gt;=職務経歴書!X$2,$C587&lt;=職務経歴書!X$3),"●","")</f>
        <v/>
      </c>
      <c r="N587" s="10" t="str">
        <f>IF(AND($C587&gt;=職務経歴書!Y$2,$C587&lt;=職務経歴書!Y$3),"●","")</f>
        <v/>
      </c>
      <c r="O587" s="12">
        <f t="shared" si="29"/>
        <v>0</v>
      </c>
    </row>
    <row r="588" spans="1:15" x14ac:dyDescent="0.15">
      <c r="A588">
        <f t="shared" si="30"/>
        <v>2029</v>
      </c>
      <c r="B588">
        <v>1</v>
      </c>
      <c r="C588">
        <f t="shared" si="28"/>
        <v>202901</v>
      </c>
      <c r="D588" s="10" t="str">
        <f>IF(AND($C588&gt;=職務経歴書!O$2,$C588&lt;=職務経歴書!O$3),"●","")</f>
        <v/>
      </c>
      <c r="E588" s="10" t="str">
        <f>IF(AND($C588&gt;=職務経歴書!P$2,$C588&lt;=職務経歴書!P$3),"●","")</f>
        <v/>
      </c>
      <c r="F588" s="10" t="str">
        <f>IF(AND($C588&gt;=職務経歴書!Q$2,$C588&lt;=職務経歴書!Q$3),"●","")</f>
        <v/>
      </c>
      <c r="G588" s="10" t="str">
        <f>IF(AND($C588&gt;=職務経歴書!R$2,$C588&lt;=職務経歴書!R$3),"●","")</f>
        <v/>
      </c>
      <c r="H588" s="10" t="str">
        <f>IF(AND($C588&gt;=職務経歴書!S$2,$C588&lt;=職務経歴書!S$3),"●","")</f>
        <v/>
      </c>
      <c r="I588" s="10" t="str">
        <f>IF(AND($C588&gt;=職務経歴書!T$2,$C588&lt;=職務経歴書!T$3),"●","")</f>
        <v/>
      </c>
      <c r="J588" s="10" t="str">
        <f>IF(AND($C588&gt;=職務経歴書!U$2,$C588&lt;=職務経歴書!U$3),"●","")</f>
        <v/>
      </c>
      <c r="K588" s="10" t="str">
        <f>IF(AND($C588&gt;=職務経歴書!V$2,$C588&lt;=職務経歴書!V$3),"●","")</f>
        <v/>
      </c>
      <c r="L588" s="10" t="str">
        <f>IF(AND($C588&gt;=職務経歴書!W$2,$C588&lt;=職務経歴書!W$3),"●","")</f>
        <v/>
      </c>
      <c r="M588" s="10" t="str">
        <f>IF(AND($C588&gt;=職務経歴書!X$2,$C588&lt;=職務経歴書!X$3),"●","")</f>
        <v/>
      </c>
      <c r="N588" s="10" t="str">
        <f>IF(AND($C588&gt;=職務経歴書!Y$2,$C588&lt;=職務経歴書!Y$3),"●","")</f>
        <v/>
      </c>
      <c r="O588" s="12">
        <f t="shared" si="29"/>
        <v>0</v>
      </c>
    </row>
    <row r="589" spans="1:15" x14ac:dyDescent="0.15">
      <c r="A589">
        <f t="shared" si="30"/>
        <v>2029</v>
      </c>
      <c r="B589">
        <v>2</v>
      </c>
      <c r="C589">
        <f t="shared" si="28"/>
        <v>202902</v>
      </c>
      <c r="D589" s="10" t="str">
        <f>IF(AND($C589&gt;=職務経歴書!O$2,$C589&lt;=職務経歴書!O$3),"●","")</f>
        <v/>
      </c>
      <c r="E589" s="10" t="str">
        <f>IF(AND($C589&gt;=職務経歴書!P$2,$C589&lt;=職務経歴書!P$3),"●","")</f>
        <v/>
      </c>
      <c r="F589" s="10" t="str">
        <f>IF(AND($C589&gt;=職務経歴書!Q$2,$C589&lt;=職務経歴書!Q$3),"●","")</f>
        <v/>
      </c>
      <c r="G589" s="10" t="str">
        <f>IF(AND($C589&gt;=職務経歴書!R$2,$C589&lt;=職務経歴書!R$3),"●","")</f>
        <v/>
      </c>
      <c r="H589" s="10" t="str">
        <f>IF(AND($C589&gt;=職務経歴書!S$2,$C589&lt;=職務経歴書!S$3),"●","")</f>
        <v/>
      </c>
      <c r="I589" s="10" t="str">
        <f>IF(AND($C589&gt;=職務経歴書!T$2,$C589&lt;=職務経歴書!T$3),"●","")</f>
        <v/>
      </c>
      <c r="J589" s="10" t="str">
        <f>IF(AND($C589&gt;=職務経歴書!U$2,$C589&lt;=職務経歴書!U$3),"●","")</f>
        <v/>
      </c>
      <c r="K589" s="10" t="str">
        <f>IF(AND($C589&gt;=職務経歴書!V$2,$C589&lt;=職務経歴書!V$3),"●","")</f>
        <v/>
      </c>
      <c r="L589" s="10" t="str">
        <f>IF(AND($C589&gt;=職務経歴書!W$2,$C589&lt;=職務経歴書!W$3),"●","")</f>
        <v/>
      </c>
      <c r="M589" s="10" t="str">
        <f>IF(AND($C589&gt;=職務経歴書!X$2,$C589&lt;=職務経歴書!X$3),"●","")</f>
        <v/>
      </c>
      <c r="N589" s="10" t="str">
        <f>IF(AND($C589&gt;=職務経歴書!Y$2,$C589&lt;=職務経歴書!Y$3),"●","")</f>
        <v/>
      </c>
      <c r="O589" s="12">
        <f t="shared" si="29"/>
        <v>0</v>
      </c>
    </row>
    <row r="590" spans="1:15" x14ac:dyDescent="0.15">
      <c r="A590">
        <f t="shared" si="30"/>
        <v>2029</v>
      </c>
      <c r="B590">
        <v>3</v>
      </c>
      <c r="C590">
        <f t="shared" si="28"/>
        <v>202903</v>
      </c>
      <c r="D590" s="10" t="str">
        <f>IF(AND($C590&gt;=職務経歴書!O$2,$C590&lt;=職務経歴書!O$3),"●","")</f>
        <v/>
      </c>
      <c r="E590" s="10" t="str">
        <f>IF(AND($C590&gt;=職務経歴書!P$2,$C590&lt;=職務経歴書!P$3),"●","")</f>
        <v/>
      </c>
      <c r="F590" s="10" t="str">
        <f>IF(AND($C590&gt;=職務経歴書!Q$2,$C590&lt;=職務経歴書!Q$3),"●","")</f>
        <v/>
      </c>
      <c r="G590" s="10" t="str">
        <f>IF(AND($C590&gt;=職務経歴書!R$2,$C590&lt;=職務経歴書!R$3),"●","")</f>
        <v/>
      </c>
      <c r="H590" s="10" t="str">
        <f>IF(AND($C590&gt;=職務経歴書!S$2,$C590&lt;=職務経歴書!S$3),"●","")</f>
        <v/>
      </c>
      <c r="I590" s="10" t="str">
        <f>IF(AND($C590&gt;=職務経歴書!T$2,$C590&lt;=職務経歴書!T$3),"●","")</f>
        <v/>
      </c>
      <c r="J590" s="10" t="str">
        <f>IF(AND($C590&gt;=職務経歴書!U$2,$C590&lt;=職務経歴書!U$3),"●","")</f>
        <v/>
      </c>
      <c r="K590" s="10" t="str">
        <f>IF(AND($C590&gt;=職務経歴書!V$2,$C590&lt;=職務経歴書!V$3),"●","")</f>
        <v/>
      </c>
      <c r="L590" s="10" t="str">
        <f>IF(AND($C590&gt;=職務経歴書!W$2,$C590&lt;=職務経歴書!W$3),"●","")</f>
        <v/>
      </c>
      <c r="M590" s="10" t="str">
        <f>IF(AND($C590&gt;=職務経歴書!X$2,$C590&lt;=職務経歴書!X$3),"●","")</f>
        <v/>
      </c>
      <c r="N590" s="10" t="str">
        <f>IF(AND($C590&gt;=職務経歴書!Y$2,$C590&lt;=職務経歴書!Y$3),"●","")</f>
        <v/>
      </c>
      <c r="O590" s="12">
        <f t="shared" si="29"/>
        <v>0</v>
      </c>
    </row>
    <row r="591" spans="1:15" x14ac:dyDescent="0.15">
      <c r="A591">
        <f t="shared" si="30"/>
        <v>2029</v>
      </c>
      <c r="B591">
        <v>4</v>
      </c>
      <c r="C591">
        <f t="shared" si="28"/>
        <v>202904</v>
      </c>
      <c r="D591" s="10" t="str">
        <f>IF(AND($C591&gt;=職務経歴書!O$2,$C591&lt;=職務経歴書!O$3),"●","")</f>
        <v/>
      </c>
      <c r="E591" s="10" t="str">
        <f>IF(AND($C591&gt;=職務経歴書!P$2,$C591&lt;=職務経歴書!P$3),"●","")</f>
        <v/>
      </c>
      <c r="F591" s="10" t="str">
        <f>IF(AND($C591&gt;=職務経歴書!Q$2,$C591&lt;=職務経歴書!Q$3),"●","")</f>
        <v/>
      </c>
      <c r="G591" s="10" t="str">
        <f>IF(AND($C591&gt;=職務経歴書!R$2,$C591&lt;=職務経歴書!R$3),"●","")</f>
        <v/>
      </c>
      <c r="H591" s="10" t="str">
        <f>IF(AND($C591&gt;=職務経歴書!S$2,$C591&lt;=職務経歴書!S$3),"●","")</f>
        <v/>
      </c>
      <c r="I591" s="10" t="str">
        <f>IF(AND($C591&gt;=職務経歴書!T$2,$C591&lt;=職務経歴書!T$3),"●","")</f>
        <v/>
      </c>
      <c r="J591" s="10" t="str">
        <f>IF(AND($C591&gt;=職務経歴書!U$2,$C591&lt;=職務経歴書!U$3),"●","")</f>
        <v/>
      </c>
      <c r="K591" s="10" t="str">
        <f>IF(AND($C591&gt;=職務経歴書!V$2,$C591&lt;=職務経歴書!V$3),"●","")</f>
        <v/>
      </c>
      <c r="L591" s="10" t="str">
        <f>IF(AND($C591&gt;=職務経歴書!W$2,$C591&lt;=職務経歴書!W$3),"●","")</f>
        <v/>
      </c>
      <c r="M591" s="10" t="str">
        <f>IF(AND($C591&gt;=職務経歴書!X$2,$C591&lt;=職務経歴書!X$3),"●","")</f>
        <v/>
      </c>
      <c r="N591" s="10" t="str">
        <f>IF(AND($C591&gt;=職務経歴書!Y$2,$C591&lt;=職務経歴書!Y$3),"●","")</f>
        <v/>
      </c>
      <c r="O591" s="12">
        <f t="shared" si="29"/>
        <v>0</v>
      </c>
    </row>
    <row r="592" spans="1:15" x14ac:dyDescent="0.15">
      <c r="A592">
        <f t="shared" si="30"/>
        <v>2029</v>
      </c>
      <c r="B592">
        <v>5</v>
      </c>
      <c r="C592">
        <f t="shared" si="28"/>
        <v>202905</v>
      </c>
      <c r="D592" s="10" t="str">
        <f>IF(AND($C592&gt;=職務経歴書!O$2,$C592&lt;=職務経歴書!O$3),"●","")</f>
        <v/>
      </c>
      <c r="E592" s="10" t="str">
        <f>IF(AND($C592&gt;=職務経歴書!P$2,$C592&lt;=職務経歴書!P$3),"●","")</f>
        <v/>
      </c>
      <c r="F592" s="10" t="str">
        <f>IF(AND($C592&gt;=職務経歴書!Q$2,$C592&lt;=職務経歴書!Q$3),"●","")</f>
        <v/>
      </c>
      <c r="G592" s="10" t="str">
        <f>IF(AND($C592&gt;=職務経歴書!R$2,$C592&lt;=職務経歴書!R$3),"●","")</f>
        <v/>
      </c>
      <c r="H592" s="10" t="str">
        <f>IF(AND($C592&gt;=職務経歴書!S$2,$C592&lt;=職務経歴書!S$3),"●","")</f>
        <v/>
      </c>
      <c r="I592" s="10" t="str">
        <f>IF(AND($C592&gt;=職務経歴書!T$2,$C592&lt;=職務経歴書!T$3),"●","")</f>
        <v/>
      </c>
      <c r="J592" s="10" t="str">
        <f>IF(AND($C592&gt;=職務経歴書!U$2,$C592&lt;=職務経歴書!U$3),"●","")</f>
        <v/>
      </c>
      <c r="K592" s="10" t="str">
        <f>IF(AND($C592&gt;=職務経歴書!V$2,$C592&lt;=職務経歴書!V$3),"●","")</f>
        <v/>
      </c>
      <c r="L592" s="10" t="str">
        <f>IF(AND($C592&gt;=職務経歴書!W$2,$C592&lt;=職務経歴書!W$3),"●","")</f>
        <v/>
      </c>
      <c r="M592" s="10" t="str">
        <f>IF(AND($C592&gt;=職務経歴書!X$2,$C592&lt;=職務経歴書!X$3),"●","")</f>
        <v/>
      </c>
      <c r="N592" s="10" t="str">
        <f>IF(AND($C592&gt;=職務経歴書!Y$2,$C592&lt;=職務経歴書!Y$3),"●","")</f>
        <v/>
      </c>
      <c r="O592" s="12">
        <f t="shared" si="29"/>
        <v>0</v>
      </c>
    </row>
    <row r="593" spans="1:15" x14ac:dyDescent="0.15">
      <c r="A593">
        <f t="shared" si="30"/>
        <v>2029</v>
      </c>
      <c r="B593">
        <v>6</v>
      </c>
      <c r="C593">
        <f t="shared" si="28"/>
        <v>202906</v>
      </c>
      <c r="D593" s="10" t="str">
        <f>IF(AND($C593&gt;=職務経歴書!O$2,$C593&lt;=職務経歴書!O$3),"●","")</f>
        <v/>
      </c>
      <c r="E593" s="10" t="str">
        <f>IF(AND($C593&gt;=職務経歴書!P$2,$C593&lt;=職務経歴書!P$3),"●","")</f>
        <v/>
      </c>
      <c r="F593" s="10" t="str">
        <f>IF(AND($C593&gt;=職務経歴書!Q$2,$C593&lt;=職務経歴書!Q$3),"●","")</f>
        <v/>
      </c>
      <c r="G593" s="10" t="str">
        <f>IF(AND($C593&gt;=職務経歴書!R$2,$C593&lt;=職務経歴書!R$3),"●","")</f>
        <v/>
      </c>
      <c r="H593" s="10" t="str">
        <f>IF(AND($C593&gt;=職務経歴書!S$2,$C593&lt;=職務経歴書!S$3),"●","")</f>
        <v/>
      </c>
      <c r="I593" s="10" t="str">
        <f>IF(AND($C593&gt;=職務経歴書!T$2,$C593&lt;=職務経歴書!T$3),"●","")</f>
        <v/>
      </c>
      <c r="J593" s="10" t="str">
        <f>IF(AND($C593&gt;=職務経歴書!U$2,$C593&lt;=職務経歴書!U$3),"●","")</f>
        <v/>
      </c>
      <c r="K593" s="10" t="str">
        <f>IF(AND($C593&gt;=職務経歴書!V$2,$C593&lt;=職務経歴書!V$3),"●","")</f>
        <v/>
      </c>
      <c r="L593" s="10" t="str">
        <f>IF(AND($C593&gt;=職務経歴書!W$2,$C593&lt;=職務経歴書!W$3),"●","")</f>
        <v/>
      </c>
      <c r="M593" s="10" t="str">
        <f>IF(AND($C593&gt;=職務経歴書!X$2,$C593&lt;=職務経歴書!X$3),"●","")</f>
        <v/>
      </c>
      <c r="N593" s="10" t="str">
        <f>IF(AND($C593&gt;=職務経歴書!Y$2,$C593&lt;=職務経歴書!Y$3),"●","")</f>
        <v/>
      </c>
      <c r="O593" s="12">
        <f t="shared" si="29"/>
        <v>0</v>
      </c>
    </row>
    <row r="594" spans="1:15" x14ac:dyDescent="0.15">
      <c r="A594">
        <f t="shared" si="30"/>
        <v>2029</v>
      </c>
      <c r="B594">
        <v>7</v>
      </c>
      <c r="C594">
        <f t="shared" si="28"/>
        <v>202907</v>
      </c>
      <c r="D594" s="10" t="str">
        <f>IF(AND($C594&gt;=職務経歴書!O$2,$C594&lt;=職務経歴書!O$3),"●","")</f>
        <v/>
      </c>
      <c r="E594" s="10" t="str">
        <f>IF(AND($C594&gt;=職務経歴書!P$2,$C594&lt;=職務経歴書!P$3),"●","")</f>
        <v/>
      </c>
      <c r="F594" s="10" t="str">
        <f>IF(AND($C594&gt;=職務経歴書!Q$2,$C594&lt;=職務経歴書!Q$3),"●","")</f>
        <v/>
      </c>
      <c r="G594" s="10" t="str">
        <f>IF(AND($C594&gt;=職務経歴書!R$2,$C594&lt;=職務経歴書!R$3),"●","")</f>
        <v/>
      </c>
      <c r="H594" s="10" t="str">
        <f>IF(AND($C594&gt;=職務経歴書!S$2,$C594&lt;=職務経歴書!S$3),"●","")</f>
        <v/>
      </c>
      <c r="I594" s="10" t="str">
        <f>IF(AND($C594&gt;=職務経歴書!T$2,$C594&lt;=職務経歴書!T$3),"●","")</f>
        <v/>
      </c>
      <c r="J594" s="10" t="str">
        <f>IF(AND($C594&gt;=職務経歴書!U$2,$C594&lt;=職務経歴書!U$3),"●","")</f>
        <v/>
      </c>
      <c r="K594" s="10" t="str">
        <f>IF(AND($C594&gt;=職務経歴書!V$2,$C594&lt;=職務経歴書!V$3),"●","")</f>
        <v/>
      </c>
      <c r="L594" s="10" t="str">
        <f>IF(AND($C594&gt;=職務経歴書!W$2,$C594&lt;=職務経歴書!W$3),"●","")</f>
        <v/>
      </c>
      <c r="M594" s="10" t="str">
        <f>IF(AND($C594&gt;=職務経歴書!X$2,$C594&lt;=職務経歴書!X$3),"●","")</f>
        <v/>
      </c>
      <c r="N594" s="10" t="str">
        <f>IF(AND($C594&gt;=職務経歴書!Y$2,$C594&lt;=職務経歴書!Y$3),"●","")</f>
        <v/>
      </c>
      <c r="O594" s="12">
        <f t="shared" si="29"/>
        <v>0</v>
      </c>
    </row>
    <row r="595" spans="1:15" x14ac:dyDescent="0.15">
      <c r="A595">
        <f t="shared" si="30"/>
        <v>2029</v>
      </c>
      <c r="B595">
        <v>8</v>
      </c>
      <c r="C595">
        <f t="shared" si="28"/>
        <v>202908</v>
      </c>
      <c r="D595" s="10" t="str">
        <f>IF(AND($C595&gt;=職務経歴書!O$2,$C595&lt;=職務経歴書!O$3),"●","")</f>
        <v/>
      </c>
      <c r="E595" s="10" t="str">
        <f>IF(AND($C595&gt;=職務経歴書!P$2,$C595&lt;=職務経歴書!P$3),"●","")</f>
        <v/>
      </c>
      <c r="F595" s="10" t="str">
        <f>IF(AND($C595&gt;=職務経歴書!Q$2,$C595&lt;=職務経歴書!Q$3),"●","")</f>
        <v/>
      </c>
      <c r="G595" s="10" t="str">
        <f>IF(AND($C595&gt;=職務経歴書!R$2,$C595&lt;=職務経歴書!R$3),"●","")</f>
        <v/>
      </c>
      <c r="H595" s="10" t="str">
        <f>IF(AND($C595&gt;=職務経歴書!S$2,$C595&lt;=職務経歴書!S$3),"●","")</f>
        <v/>
      </c>
      <c r="I595" s="10" t="str">
        <f>IF(AND($C595&gt;=職務経歴書!T$2,$C595&lt;=職務経歴書!T$3),"●","")</f>
        <v/>
      </c>
      <c r="J595" s="10" t="str">
        <f>IF(AND($C595&gt;=職務経歴書!U$2,$C595&lt;=職務経歴書!U$3),"●","")</f>
        <v/>
      </c>
      <c r="K595" s="10" t="str">
        <f>IF(AND($C595&gt;=職務経歴書!V$2,$C595&lt;=職務経歴書!V$3),"●","")</f>
        <v/>
      </c>
      <c r="L595" s="10" t="str">
        <f>IF(AND($C595&gt;=職務経歴書!W$2,$C595&lt;=職務経歴書!W$3),"●","")</f>
        <v/>
      </c>
      <c r="M595" s="10" t="str">
        <f>IF(AND($C595&gt;=職務経歴書!X$2,$C595&lt;=職務経歴書!X$3),"●","")</f>
        <v/>
      </c>
      <c r="N595" s="10" t="str">
        <f>IF(AND($C595&gt;=職務経歴書!Y$2,$C595&lt;=職務経歴書!Y$3),"●","")</f>
        <v/>
      </c>
      <c r="O595" s="12">
        <f t="shared" si="29"/>
        <v>0</v>
      </c>
    </row>
    <row r="596" spans="1:15" x14ac:dyDescent="0.15">
      <c r="A596">
        <f t="shared" si="30"/>
        <v>2029</v>
      </c>
      <c r="B596">
        <v>9</v>
      </c>
      <c r="C596">
        <f t="shared" si="28"/>
        <v>202909</v>
      </c>
      <c r="D596" s="10" t="str">
        <f>IF(AND($C596&gt;=職務経歴書!O$2,$C596&lt;=職務経歴書!O$3),"●","")</f>
        <v/>
      </c>
      <c r="E596" s="10" t="str">
        <f>IF(AND($C596&gt;=職務経歴書!P$2,$C596&lt;=職務経歴書!P$3),"●","")</f>
        <v/>
      </c>
      <c r="F596" s="10" t="str">
        <f>IF(AND($C596&gt;=職務経歴書!Q$2,$C596&lt;=職務経歴書!Q$3),"●","")</f>
        <v/>
      </c>
      <c r="G596" s="10" t="str">
        <f>IF(AND($C596&gt;=職務経歴書!R$2,$C596&lt;=職務経歴書!R$3),"●","")</f>
        <v/>
      </c>
      <c r="H596" s="10" t="str">
        <f>IF(AND($C596&gt;=職務経歴書!S$2,$C596&lt;=職務経歴書!S$3),"●","")</f>
        <v/>
      </c>
      <c r="I596" s="10" t="str">
        <f>IF(AND($C596&gt;=職務経歴書!T$2,$C596&lt;=職務経歴書!T$3),"●","")</f>
        <v/>
      </c>
      <c r="J596" s="10" t="str">
        <f>IF(AND($C596&gt;=職務経歴書!U$2,$C596&lt;=職務経歴書!U$3),"●","")</f>
        <v/>
      </c>
      <c r="K596" s="10" t="str">
        <f>IF(AND($C596&gt;=職務経歴書!V$2,$C596&lt;=職務経歴書!V$3),"●","")</f>
        <v/>
      </c>
      <c r="L596" s="10" t="str">
        <f>IF(AND($C596&gt;=職務経歴書!W$2,$C596&lt;=職務経歴書!W$3),"●","")</f>
        <v/>
      </c>
      <c r="M596" s="10" t="str">
        <f>IF(AND($C596&gt;=職務経歴書!X$2,$C596&lt;=職務経歴書!X$3),"●","")</f>
        <v/>
      </c>
      <c r="N596" s="10" t="str">
        <f>IF(AND($C596&gt;=職務経歴書!Y$2,$C596&lt;=職務経歴書!Y$3),"●","")</f>
        <v/>
      </c>
      <c r="O596" s="12">
        <f t="shared" si="29"/>
        <v>0</v>
      </c>
    </row>
    <row r="597" spans="1:15" x14ac:dyDescent="0.15">
      <c r="A597">
        <f t="shared" si="30"/>
        <v>2029</v>
      </c>
      <c r="B597">
        <v>10</v>
      </c>
      <c r="C597">
        <f t="shared" si="28"/>
        <v>202910</v>
      </c>
      <c r="D597" s="10" t="str">
        <f>IF(AND($C597&gt;=職務経歴書!O$2,$C597&lt;=職務経歴書!O$3),"●","")</f>
        <v/>
      </c>
      <c r="E597" s="10" t="str">
        <f>IF(AND($C597&gt;=職務経歴書!P$2,$C597&lt;=職務経歴書!P$3),"●","")</f>
        <v/>
      </c>
      <c r="F597" s="10" t="str">
        <f>IF(AND($C597&gt;=職務経歴書!Q$2,$C597&lt;=職務経歴書!Q$3),"●","")</f>
        <v/>
      </c>
      <c r="G597" s="10" t="str">
        <f>IF(AND($C597&gt;=職務経歴書!R$2,$C597&lt;=職務経歴書!R$3),"●","")</f>
        <v/>
      </c>
      <c r="H597" s="10" t="str">
        <f>IF(AND($C597&gt;=職務経歴書!S$2,$C597&lt;=職務経歴書!S$3),"●","")</f>
        <v/>
      </c>
      <c r="I597" s="10" t="str">
        <f>IF(AND($C597&gt;=職務経歴書!T$2,$C597&lt;=職務経歴書!T$3),"●","")</f>
        <v/>
      </c>
      <c r="J597" s="10" t="str">
        <f>IF(AND($C597&gt;=職務経歴書!U$2,$C597&lt;=職務経歴書!U$3),"●","")</f>
        <v/>
      </c>
      <c r="K597" s="10" t="str">
        <f>IF(AND($C597&gt;=職務経歴書!V$2,$C597&lt;=職務経歴書!V$3),"●","")</f>
        <v/>
      </c>
      <c r="L597" s="10" t="str">
        <f>IF(AND($C597&gt;=職務経歴書!W$2,$C597&lt;=職務経歴書!W$3),"●","")</f>
        <v/>
      </c>
      <c r="M597" s="10" t="str">
        <f>IF(AND($C597&gt;=職務経歴書!X$2,$C597&lt;=職務経歴書!X$3),"●","")</f>
        <v/>
      </c>
      <c r="N597" s="10" t="str">
        <f>IF(AND($C597&gt;=職務経歴書!Y$2,$C597&lt;=職務経歴書!Y$3),"●","")</f>
        <v/>
      </c>
      <c r="O597" s="12">
        <f t="shared" si="29"/>
        <v>0</v>
      </c>
    </row>
    <row r="598" spans="1:15" x14ac:dyDescent="0.15">
      <c r="A598">
        <f t="shared" si="30"/>
        <v>2029</v>
      </c>
      <c r="B598">
        <v>11</v>
      </c>
      <c r="C598">
        <f t="shared" si="28"/>
        <v>202911</v>
      </c>
      <c r="D598" s="10" t="str">
        <f>IF(AND($C598&gt;=職務経歴書!O$2,$C598&lt;=職務経歴書!O$3),"●","")</f>
        <v/>
      </c>
      <c r="E598" s="10" t="str">
        <f>IF(AND($C598&gt;=職務経歴書!P$2,$C598&lt;=職務経歴書!P$3),"●","")</f>
        <v/>
      </c>
      <c r="F598" s="10" t="str">
        <f>IF(AND($C598&gt;=職務経歴書!Q$2,$C598&lt;=職務経歴書!Q$3),"●","")</f>
        <v/>
      </c>
      <c r="G598" s="10" t="str">
        <f>IF(AND($C598&gt;=職務経歴書!R$2,$C598&lt;=職務経歴書!R$3),"●","")</f>
        <v/>
      </c>
      <c r="H598" s="10" t="str">
        <f>IF(AND($C598&gt;=職務経歴書!S$2,$C598&lt;=職務経歴書!S$3),"●","")</f>
        <v/>
      </c>
      <c r="I598" s="10" t="str">
        <f>IF(AND($C598&gt;=職務経歴書!T$2,$C598&lt;=職務経歴書!T$3),"●","")</f>
        <v/>
      </c>
      <c r="J598" s="10" t="str">
        <f>IF(AND($C598&gt;=職務経歴書!U$2,$C598&lt;=職務経歴書!U$3),"●","")</f>
        <v/>
      </c>
      <c r="K598" s="10" t="str">
        <f>IF(AND($C598&gt;=職務経歴書!V$2,$C598&lt;=職務経歴書!V$3),"●","")</f>
        <v/>
      </c>
      <c r="L598" s="10" t="str">
        <f>IF(AND($C598&gt;=職務経歴書!W$2,$C598&lt;=職務経歴書!W$3),"●","")</f>
        <v/>
      </c>
      <c r="M598" s="10" t="str">
        <f>IF(AND($C598&gt;=職務経歴書!X$2,$C598&lt;=職務経歴書!X$3),"●","")</f>
        <v/>
      </c>
      <c r="N598" s="10" t="str">
        <f>IF(AND($C598&gt;=職務経歴書!Y$2,$C598&lt;=職務経歴書!Y$3),"●","")</f>
        <v/>
      </c>
      <c r="O598" s="12">
        <f t="shared" si="29"/>
        <v>0</v>
      </c>
    </row>
    <row r="599" spans="1:15" x14ac:dyDescent="0.15">
      <c r="A599">
        <f t="shared" si="30"/>
        <v>2029</v>
      </c>
      <c r="B599">
        <v>12</v>
      </c>
      <c r="C599">
        <f t="shared" si="28"/>
        <v>202912</v>
      </c>
      <c r="D599" s="10" t="str">
        <f>IF(AND($C599&gt;=職務経歴書!O$2,$C599&lt;=職務経歴書!O$3),"●","")</f>
        <v/>
      </c>
      <c r="E599" s="10" t="str">
        <f>IF(AND($C599&gt;=職務経歴書!P$2,$C599&lt;=職務経歴書!P$3),"●","")</f>
        <v/>
      </c>
      <c r="F599" s="10" t="str">
        <f>IF(AND($C599&gt;=職務経歴書!Q$2,$C599&lt;=職務経歴書!Q$3),"●","")</f>
        <v/>
      </c>
      <c r="G599" s="10" t="str">
        <f>IF(AND($C599&gt;=職務経歴書!R$2,$C599&lt;=職務経歴書!R$3),"●","")</f>
        <v/>
      </c>
      <c r="H599" s="10" t="str">
        <f>IF(AND($C599&gt;=職務経歴書!S$2,$C599&lt;=職務経歴書!S$3),"●","")</f>
        <v/>
      </c>
      <c r="I599" s="10" t="str">
        <f>IF(AND($C599&gt;=職務経歴書!T$2,$C599&lt;=職務経歴書!T$3),"●","")</f>
        <v/>
      </c>
      <c r="J599" s="10" t="str">
        <f>IF(AND($C599&gt;=職務経歴書!U$2,$C599&lt;=職務経歴書!U$3),"●","")</f>
        <v/>
      </c>
      <c r="K599" s="10" t="str">
        <f>IF(AND($C599&gt;=職務経歴書!V$2,$C599&lt;=職務経歴書!V$3),"●","")</f>
        <v/>
      </c>
      <c r="L599" s="10" t="str">
        <f>IF(AND($C599&gt;=職務経歴書!W$2,$C599&lt;=職務経歴書!W$3),"●","")</f>
        <v/>
      </c>
      <c r="M599" s="10" t="str">
        <f>IF(AND($C599&gt;=職務経歴書!X$2,$C599&lt;=職務経歴書!X$3),"●","")</f>
        <v/>
      </c>
      <c r="N599" s="10" t="str">
        <f>IF(AND($C599&gt;=職務経歴書!Y$2,$C599&lt;=職務経歴書!Y$3),"●","")</f>
        <v/>
      </c>
      <c r="O599" s="12">
        <f t="shared" si="29"/>
        <v>0</v>
      </c>
    </row>
    <row r="600" spans="1:15" x14ac:dyDescent="0.15">
      <c r="A600">
        <f t="shared" si="30"/>
        <v>2030</v>
      </c>
      <c r="B600">
        <v>1</v>
      </c>
      <c r="C600">
        <f t="shared" si="28"/>
        <v>203001</v>
      </c>
      <c r="D600" s="10" t="str">
        <f>IF(AND($C600&gt;=職務経歴書!O$2,$C600&lt;=職務経歴書!O$3),"●","")</f>
        <v/>
      </c>
      <c r="E600" s="10" t="str">
        <f>IF(AND($C600&gt;=職務経歴書!P$2,$C600&lt;=職務経歴書!P$3),"●","")</f>
        <v/>
      </c>
      <c r="F600" s="10" t="str">
        <f>IF(AND($C600&gt;=職務経歴書!Q$2,$C600&lt;=職務経歴書!Q$3),"●","")</f>
        <v/>
      </c>
      <c r="G600" s="10" t="str">
        <f>IF(AND($C600&gt;=職務経歴書!R$2,$C600&lt;=職務経歴書!R$3),"●","")</f>
        <v/>
      </c>
      <c r="H600" s="10" t="str">
        <f>IF(AND($C600&gt;=職務経歴書!S$2,$C600&lt;=職務経歴書!S$3),"●","")</f>
        <v/>
      </c>
      <c r="I600" s="10" t="str">
        <f>IF(AND($C600&gt;=職務経歴書!T$2,$C600&lt;=職務経歴書!T$3),"●","")</f>
        <v/>
      </c>
      <c r="J600" s="10" t="str">
        <f>IF(AND($C600&gt;=職務経歴書!U$2,$C600&lt;=職務経歴書!U$3),"●","")</f>
        <v/>
      </c>
      <c r="K600" s="10" t="str">
        <f>IF(AND($C600&gt;=職務経歴書!V$2,$C600&lt;=職務経歴書!V$3),"●","")</f>
        <v/>
      </c>
      <c r="L600" s="10" t="str">
        <f>IF(AND($C600&gt;=職務経歴書!W$2,$C600&lt;=職務経歴書!W$3),"●","")</f>
        <v/>
      </c>
      <c r="M600" s="10" t="str">
        <f>IF(AND($C600&gt;=職務経歴書!X$2,$C600&lt;=職務経歴書!X$3),"●","")</f>
        <v/>
      </c>
      <c r="N600" s="10" t="str">
        <f>IF(AND($C600&gt;=職務経歴書!Y$2,$C600&lt;=職務経歴書!Y$3),"●","")</f>
        <v/>
      </c>
      <c r="O600" s="12">
        <f t="shared" si="29"/>
        <v>0</v>
      </c>
    </row>
    <row r="601" spans="1:15" x14ac:dyDescent="0.15">
      <c r="A601">
        <f t="shared" si="30"/>
        <v>2030</v>
      </c>
      <c r="B601">
        <v>2</v>
      </c>
      <c r="C601">
        <f t="shared" si="28"/>
        <v>203002</v>
      </c>
      <c r="D601" s="10" t="str">
        <f>IF(AND($C601&gt;=職務経歴書!O$2,$C601&lt;=職務経歴書!O$3),"●","")</f>
        <v/>
      </c>
      <c r="E601" s="10" t="str">
        <f>IF(AND($C601&gt;=職務経歴書!P$2,$C601&lt;=職務経歴書!P$3),"●","")</f>
        <v/>
      </c>
      <c r="F601" s="10" t="str">
        <f>IF(AND($C601&gt;=職務経歴書!Q$2,$C601&lt;=職務経歴書!Q$3),"●","")</f>
        <v/>
      </c>
      <c r="G601" s="10" t="str">
        <f>IF(AND($C601&gt;=職務経歴書!R$2,$C601&lt;=職務経歴書!R$3),"●","")</f>
        <v/>
      </c>
      <c r="H601" s="10" t="str">
        <f>IF(AND($C601&gt;=職務経歴書!S$2,$C601&lt;=職務経歴書!S$3),"●","")</f>
        <v/>
      </c>
      <c r="I601" s="10" t="str">
        <f>IF(AND($C601&gt;=職務経歴書!T$2,$C601&lt;=職務経歴書!T$3),"●","")</f>
        <v/>
      </c>
      <c r="J601" s="10" t="str">
        <f>IF(AND($C601&gt;=職務経歴書!U$2,$C601&lt;=職務経歴書!U$3),"●","")</f>
        <v/>
      </c>
      <c r="K601" s="10" t="str">
        <f>IF(AND($C601&gt;=職務経歴書!V$2,$C601&lt;=職務経歴書!V$3),"●","")</f>
        <v/>
      </c>
      <c r="L601" s="10" t="str">
        <f>IF(AND($C601&gt;=職務経歴書!W$2,$C601&lt;=職務経歴書!W$3),"●","")</f>
        <v/>
      </c>
      <c r="M601" s="10" t="str">
        <f>IF(AND($C601&gt;=職務経歴書!X$2,$C601&lt;=職務経歴書!X$3),"●","")</f>
        <v/>
      </c>
      <c r="N601" s="10" t="str">
        <f>IF(AND($C601&gt;=職務経歴書!Y$2,$C601&lt;=職務経歴書!Y$3),"●","")</f>
        <v/>
      </c>
      <c r="O601" s="12">
        <f t="shared" si="29"/>
        <v>0</v>
      </c>
    </row>
    <row r="602" spans="1:15" x14ac:dyDescent="0.15">
      <c r="A602">
        <f t="shared" si="30"/>
        <v>2030</v>
      </c>
      <c r="B602">
        <v>3</v>
      </c>
      <c r="C602">
        <f t="shared" si="28"/>
        <v>203003</v>
      </c>
      <c r="D602" s="10" t="str">
        <f>IF(AND($C602&gt;=職務経歴書!O$2,$C602&lt;=職務経歴書!O$3),"●","")</f>
        <v/>
      </c>
      <c r="E602" s="10" t="str">
        <f>IF(AND($C602&gt;=職務経歴書!P$2,$C602&lt;=職務経歴書!P$3),"●","")</f>
        <v/>
      </c>
      <c r="F602" s="10" t="str">
        <f>IF(AND($C602&gt;=職務経歴書!Q$2,$C602&lt;=職務経歴書!Q$3),"●","")</f>
        <v/>
      </c>
      <c r="G602" s="10" t="str">
        <f>IF(AND($C602&gt;=職務経歴書!R$2,$C602&lt;=職務経歴書!R$3),"●","")</f>
        <v/>
      </c>
      <c r="H602" s="10" t="str">
        <f>IF(AND($C602&gt;=職務経歴書!S$2,$C602&lt;=職務経歴書!S$3),"●","")</f>
        <v/>
      </c>
      <c r="I602" s="10" t="str">
        <f>IF(AND($C602&gt;=職務経歴書!T$2,$C602&lt;=職務経歴書!T$3),"●","")</f>
        <v/>
      </c>
      <c r="J602" s="10" t="str">
        <f>IF(AND($C602&gt;=職務経歴書!U$2,$C602&lt;=職務経歴書!U$3),"●","")</f>
        <v/>
      </c>
      <c r="K602" s="10" t="str">
        <f>IF(AND($C602&gt;=職務経歴書!V$2,$C602&lt;=職務経歴書!V$3),"●","")</f>
        <v/>
      </c>
      <c r="L602" s="10" t="str">
        <f>IF(AND($C602&gt;=職務経歴書!W$2,$C602&lt;=職務経歴書!W$3),"●","")</f>
        <v/>
      </c>
      <c r="M602" s="10" t="str">
        <f>IF(AND($C602&gt;=職務経歴書!X$2,$C602&lt;=職務経歴書!X$3),"●","")</f>
        <v/>
      </c>
      <c r="N602" s="10" t="str">
        <f>IF(AND($C602&gt;=職務経歴書!Y$2,$C602&lt;=職務経歴書!Y$3),"●","")</f>
        <v/>
      </c>
      <c r="O602" s="12">
        <f t="shared" si="29"/>
        <v>0</v>
      </c>
    </row>
    <row r="603" spans="1:15" x14ac:dyDescent="0.15">
      <c r="A603">
        <f t="shared" si="30"/>
        <v>2030</v>
      </c>
      <c r="B603">
        <v>4</v>
      </c>
      <c r="C603">
        <f t="shared" si="28"/>
        <v>203004</v>
      </c>
      <c r="D603" s="10" t="str">
        <f>IF(AND($C603&gt;=職務経歴書!O$2,$C603&lt;=職務経歴書!O$3),"●","")</f>
        <v/>
      </c>
      <c r="E603" s="10" t="str">
        <f>IF(AND($C603&gt;=職務経歴書!P$2,$C603&lt;=職務経歴書!P$3),"●","")</f>
        <v/>
      </c>
      <c r="F603" s="10" t="str">
        <f>IF(AND($C603&gt;=職務経歴書!Q$2,$C603&lt;=職務経歴書!Q$3),"●","")</f>
        <v/>
      </c>
      <c r="G603" s="10" t="str">
        <f>IF(AND($C603&gt;=職務経歴書!R$2,$C603&lt;=職務経歴書!R$3),"●","")</f>
        <v/>
      </c>
      <c r="H603" s="10" t="str">
        <f>IF(AND($C603&gt;=職務経歴書!S$2,$C603&lt;=職務経歴書!S$3),"●","")</f>
        <v/>
      </c>
      <c r="I603" s="10" t="str">
        <f>IF(AND($C603&gt;=職務経歴書!T$2,$C603&lt;=職務経歴書!T$3),"●","")</f>
        <v/>
      </c>
      <c r="J603" s="10" t="str">
        <f>IF(AND($C603&gt;=職務経歴書!U$2,$C603&lt;=職務経歴書!U$3),"●","")</f>
        <v/>
      </c>
      <c r="K603" s="10" t="str">
        <f>IF(AND($C603&gt;=職務経歴書!V$2,$C603&lt;=職務経歴書!V$3),"●","")</f>
        <v/>
      </c>
      <c r="L603" s="10" t="str">
        <f>IF(AND($C603&gt;=職務経歴書!W$2,$C603&lt;=職務経歴書!W$3),"●","")</f>
        <v/>
      </c>
      <c r="M603" s="10" t="str">
        <f>IF(AND($C603&gt;=職務経歴書!X$2,$C603&lt;=職務経歴書!X$3),"●","")</f>
        <v/>
      </c>
      <c r="N603" s="10" t="str">
        <f>IF(AND($C603&gt;=職務経歴書!Y$2,$C603&lt;=職務経歴書!Y$3),"●","")</f>
        <v/>
      </c>
      <c r="O603" s="12">
        <f t="shared" si="29"/>
        <v>0</v>
      </c>
    </row>
    <row r="604" spans="1:15" x14ac:dyDescent="0.15">
      <c r="A604">
        <f t="shared" si="30"/>
        <v>2030</v>
      </c>
      <c r="B604">
        <v>5</v>
      </c>
      <c r="C604">
        <f t="shared" si="28"/>
        <v>203005</v>
      </c>
      <c r="D604" s="10" t="str">
        <f>IF(AND($C604&gt;=職務経歴書!O$2,$C604&lt;=職務経歴書!O$3),"●","")</f>
        <v/>
      </c>
      <c r="E604" s="10" t="str">
        <f>IF(AND($C604&gt;=職務経歴書!P$2,$C604&lt;=職務経歴書!P$3),"●","")</f>
        <v/>
      </c>
      <c r="F604" s="10" t="str">
        <f>IF(AND($C604&gt;=職務経歴書!Q$2,$C604&lt;=職務経歴書!Q$3),"●","")</f>
        <v/>
      </c>
      <c r="G604" s="10" t="str">
        <f>IF(AND($C604&gt;=職務経歴書!R$2,$C604&lt;=職務経歴書!R$3),"●","")</f>
        <v/>
      </c>
      <c r="H604" s="10" t="str">
        <f>IF(AND($C604&gt;=職務経歴書!S$2,$C604&lt;=職務経歴書!S$3),"●","")</f>
        <v/>
      </c>
      <c r="I604" s="10" t="str">
        <f>IF(AND($C604&gt;=職務経歴書!T$2,$C604&lt;=職務経歴書!T$3),"●","")</f>
        <v/>
      </c>
      <c r="J604" s="10" t="str">
        <f>IF(AND($C604&gt;=職務経歴書!U$2,$C604&lt;=職務経歴書!U$3),"●","")</f>
        <v/>
      </c>
      <c r="K604" s="10" t="str">
        <f>IF(AND($C604&gt;=職務経歴書!V$2,$C604&lt;=職務経歴書!V$3),"●","")</f>
        <v/>
      </c>
      <c r="L604" s="10" t="str">
        <f>IF(AND($C604&gt;=職務経歴書!W$2,$C604&lt;=職務経歴書!W$3),"●","")</f>
        <v/>
      </c>
      <c r="M604" s="10" t="str">
        <f>IF(AND($C604&gt;=職務経歴書!X$2,$C604&lt;=職務経歴書!X$3),"●","")</f>
        <v/>
      </c>
      <c r="N604" s="10" t="str">
        <f>IF(AND($C604&gt;=職務経歴書!Y$2,$C604&lt;=職務経歴書!Y$3),"●","")</f>
        <v/>
      </c>
      <c r="O604" s="12">
        <f t="shared" si="29"/>
        <v>0</v>
      </c>
    </row>
    <row r="605" spans="1:15" x14ac:dyDescent="0.15">
      <c r="A605">
        <f t="shared" si="30"/>
        <v>2030</v>
      </c>
      <c r="B605">
        <v>6</v>
      </c>
      <c r="C605">
        <f t="shared" si="28"/>
        <v>203006</v>
      </c>
      <c r="D605" s="10" t="str">
        <f>IF(AND($C605&gt;=職務経歴書!O$2,$C605&lt;=職務経歴書!O$3),"●","")</f>
        <v/>
      </c>
      <c r="E605" s="10" t="str">
        <f>IF(AND($C605&gt;=職務経歴書!P$2,$C605&lt;=職務経歴書!P$3),"●","")</f>
        <v/>
      </c>
      <c r="F605" s="10" t="str">
        <f>IF(AND($C605&gt;=職務経歴書!Q$2,$C605&lt;=職務経歴書!Q$3),"●","")</f>
        <v/>
      </c>
      <c r="G605" s="10" t="str">
        <f>IF(AND($C605&gt;=職務経歴書!R$2,$C605&lt;=職務経歴書!R$3),"●","")</f>
        <v/>
      </c>
      <c r="H605" s="10" t="str">
        <f>IF(AND($C605&gt;=職務経歴書!S$2,$C605&lt;=職務経歴書!S$3),"●","")</f>
        <v/>
      </c>
      <c r="I605" s="10" t="str">
        <f>IF(AND($C605&gt;=職務経歴書!T$2,$C605&lt;=職務経歴書!T$3),"●","")</f>
        <v/>
      </c>
      <c r="J605" s="10" t="str">
        <f>IF(AND($C605&gt;=職務経歴書!U$2,$C605&lt;=職務経歴書!U$3),"●","")</f>
        <v/>
      </c>
      <c r="K605" s="10" t="str">
        <f>IF(AND($C605&gt;=職務経歴書!V$2,$C605&lt;=職務経歴書!V$3),"●","")</f>
        <v/>
      </c>
      <c r="L605" s="10" t="str">
        <f>IF(AND($C605&gt;=職務経歴書!W$2,$C605&lt;=職務経歴書!W$3),"●","")</f>
        <v/>
      </c>
      <c r="M605" s="10" t="str">
        <f>IF(AND($C605&gt;=職務経歴書!X$2,$C605&lt;=職務経歴書!X$3),"●","")</f>
        <v/>
      </c>
      <c r="N605" s="10" t="str">
        <f>IF(AND($C605&gt;=職務経歴書!Y$2,$C605&lt;=職務経歴書!Y$3),"●","")</f>
        <v/>
      </c>
      <c r="O605" s="12">
        <f t="shared" si="29"/>
        <v>0</v>
      </c>
    </row>
    <row r="606" spans="1:15" x14ac:dyDescent="0.15">
      <c r="A606">
        <f t="shared" si="30"/>
        <v>2030</v>
      </c>
      <c r="B606">
        <v>7</v>
      </c>
      <c r="C606">
        <f t="shared" si="28"/>
        <v>203007</v>
      </c>
      <c r="D606" s="10" t="str">
        <f>IF(AND($C606&gt;=職務経歴書!O$2,$C606&lt;=職務経歴書!O$3),"●","")</f>
        <v/>
      </c>
      <c r="E606" s="10" t="str">
        <f>IF(AND($C606&gt;=職務経歴書!P$2,$C606&lt;=職務経歴書!P$3),"●","")</f>
        <v/>
      </c>
      <c r="F606" s="10" t="str">
        <f>IF(AND($C606&gt;=職務経歴書!Q$2,$C606&lt;=職務経歴書!Q$3),"●","")</f>
        <v/>
      </c>
      <c r="G606" s="10" t="str">
        <f>IF(AND($C606&gt;=職務経歴書!R$2,$C606&lt;=職務経歴書!R$3),"●","")</f>
        <v/>
      </c>
      <c r="H606" s="10" t="str">
        <f>IF(AND($C606&gt;=職務経歴書!S$2,$C606&lt;=職務経歴書!S$3),"●","")</f>
        <v/>
      </c>
      <c r="I606" s="10" t="str">
        <f>IF(AND($C606&gt;=職務経歴書!T$2,$C606&lt;=職務経歴書!T$3),"●","")</f>
        <v/>
      </c>
      <c r="J606" s="10" t="str">
        <f>IF(AND($C606&gt;=職務経歴書!U$2,$C606&lt;=職務経歴書!U$3),"●","")</f>
        <v/>
      </c>
      <c r="K606" s="10" t="str">
        <f>IF(AND($C606&gt;=職務経歴書!V$2,$C606&lt;=職務経歴書!V$3),"●","")</f>
        <v/>
      </c>
      <c r="L606" s="10" t="str">
        <f>IF(AND($C606&gt;=職務経歴書!W$2,$C606&lt;=職務経歴書!W$3),"●","")</f>
        <v/>
      </c>
      <c r="M606" s="10" t="str">
        <f>IF(AND($C606&gt;=職務経歴書!X$2,$C606&lt;=職務経歴書!X$3),"●","")</f>
        <v/>
      </c>
      <c r="N606" s="10" t="str">
        <f>IF(AND($C606&gt;=職務経歴書!Y$2,$C606&lt;=職務経歴書!Y$3),"●","")</f>
        <v/>
      </c>
      <c r="O606" s="12">
        <f t="shared" si="29"/>
        <v>0</v>
      </c>
    </row>
    <row r="607" spans="1:15" x14ac:dyDescent="0.15">
      <c r="A607">
        <f t="shared" si="30"/>
        <v>2030</v>
      </c>
      <c r="B607">
        <v>8</v>
      </c>
      <c r="C607">
        <f t="shared" si="28"/>
        <v>203008</v>
      </c>
      <c r="D607" s="10" t="str">
        <f>IF(AND($C607&gt;=職務経歴書!O$2,$C607&lt;=職務経歴書!O$3),"●","")</f>
        <v/>
      </c>
      <c r="E607" s="10" t="str">
        <f>IF(AND($C607&gt;=職務経歴書!P$2,$C607&lt;=職務経歴書!P$3),"●","")</f>
        <v/>
      </c>
      <c r="F607" s="10" t="str">
        <f>IF(AND($C607&gt;=職務経歴書!Q$2,$C607&lt;=職務経歴書!Q$3),"●","")</f>
        <v/>
      </c>
      <c r="G607" s="10" t="str">
        <f>IF(AND($C607&gt;=職務経歴書!R$2,$C607&lt;=職務経歴書!R$3),"●","")</f>
        <v/>
      </c>
      <c r="H607" s="10" t="str">
        <f>IF(AND($C607&gt;=職務経歴書!S$2,$C607&lt;=職務経歴書!S$3),"●","")</f>
        <v/>
      </c>
      <c r="I607" s="10" t="str">
        <f>IF(AND($C607&gt;=職務経歴書!T$2,$C607&lt;=職務経歴書!T$3),"●","")</f>
        <v/>
      </c>
      <c r="J607" s="10" t="str">
        <f>IF(AND($C607&gt;=職務経歴書!U$2,$C607&lt;=職務経歴書!U$3),"●","")</f>
        <v/>
      </c>
      <c r="K607" s="10" t="str">
        <f>IF(AND($C607&gt;=職務経歴書!V$2,$C607&lt;=職務経歴書!V$3),"●","")</f>
        <v/>
      </c>
      <c r="L607" s="10" t="str">
        <f>IF(AND($C607&gt;=職務経歴書!W$2,$C607&lt;=職務経歴書!W$3),"●","")</f>
        <v/>
      </c>
      <c r="M607" s="10" t="str">
        <f>IF(AND($C607&gt;=職務経歴書!X$2,$C607&lt;=職務経歴書!X$3),"●","")</f>
        <v/>
      </c>
      <c r="N607" s="10" t="str">
        <f>IF(AND($C607&gt;=職務経歴書!Y$2,$C607&lt;=職務経歴書!Y$3),"●","")</f>
        <v/>
      </c>
      <c r="O607" s="12">
        <f t="shared" si="29"/>
        <v>0</v>
      </c>
    </row>
    <row r="608" spans="1:15" x14ac:dyDescent="0.15">
      <c r="A608">
        <f t="shared" si="30"/>
        <v>2030</v>
      </c>
      <c r="B608">
        <v>9</v>
      </c>
      <c r="C608">
        <f t="shared" si="28"/>
        <v>203009</v>
      </c>
      <c r="D608" s="10" t="str">
        <f>IF(AND($C608&gt;=職務経歴書!O$2,$C608&lt;=職務経歴書!O$3),"●","")</f>
        <v/>
      </c>
      <c r="E608" s="10" t="str">
        <f>IF(AND($C608&gt;=職務経歴書!P$2,$C608&lt;=職務経歴書!P$3),"●","")</f>
        <v/>
      </c>
      <c r="F608" s="10" t="str">
        <f>IF(AND($C608&gt;=職務経歴書!Q$2,$C608&lt;=職務経歴書!Q$3),"●","")</f>
        <v/>
      </c>
      <c r="G608" s="10" t="str">
        <f>IF(AND($C608&gt;=職務経歴書!R$2,$C608&lt;=職務経歴書!R$3),"●","")</f>
        <v/>
      </c>
      <c r="H608" s="10" t="str">
        <f>IF(AND($C608&gt;=職務経歴書!S$2,$C608&lt;=職務経歴書!S$3),"●","")</f>
        <v/>
      </c>
      <c r="I608" s="10" t="str">
        <f>IF(AND($C608&gt;=職務経歴書!T$2,$C608&lt;=職務経歴書!T$3),"●","")</f>
        <v/>
      </c>
      <c r="J608" s="10" t="str">
        <f>IF(AND($C608&gt;=職務経歴書!U$2,$C608&lt;=職務経歴書!U$3),"●","")</f>
        <v/>
      </c>
      <c r="K608" s="10" t="str">
        <f>IF(AND($C608&gt;=職務経歴書!V$2,$C608&lt;=職務経歴書!V$3),"●","")</f>
        <v/>
      </c>
      <c r="L608" s="10" t="str">
        <f>IF(AND($C608&gt;=職務経歴書!W$2,$C608&lt;=職務経歴書!W$3),"●","")</f>
        <v/>
      </c>
      <c r="M608" s="10" t="str">
        <f>IF(AND($C608&gt;=職務経歴書!X$2,$C608&lt;=職務経歴書!X$3),"●","")</f>
        <v/>
      </c>
      <c r="N608" s="10" t="str">
        <f>IF(AND($C608&gt;=職務経歴書!Y$2,$C608&lt;=職務経歴書!Y$3),"●","")</f>
        <v/>
      </c>
      <c r="O608" s="12">
        <f t="shared" si="29"/>
        <v>0</v>
      </c>
    </row>
    <row r="609" spans="1:15" x14ac:dyDescent="0.15">
      <c r="A609">
        <f t="shared" si="30"/>
        <v>2030</v>
      </c>
      <c r="B609">
        <v>10</v>
      </c>
      <c r="C609">
        <f t="shared" si="28"/>
        <v>203010</v>
      </c>
      <c r="D609" s="10" t="str">
        <f>IF(AND($C609&gt;=職務経歴書!O$2,$C609&lt;=職務経歴書!O$3),"●","")</f>
        <v/>
      </c>
      <c r="E609" s="10" t="str">
        <f>IF(AND($C609&gt;=職務経歴書!P$2,$C609&lt;=職務経歴書!P$3),"●","")</f>
        <v/>
      </c>
      <c r="F609" s="10" t="str">
        <f>IF(AND($C609&gt;=職務経歴書!Q$2,$C609&lt;=職務経歴書!Q$3),"●","")</f>
        <v/>
      </c>
      <c r="G609" s="10" t="str">
        <f>IF(AND($C609&gt;=職務経歴書!R$2,$C609&lt;=職務経歴書!R$3),"●","")</f>
        <v/>
      </c>
      <c r="H609" s="10" t="str">
        <f>IF(AND($C609&gt;=職務経歴書!S$2,$C609&lt;=職務経歴書!S$3),"●","")</f>
        <v/>
      </c>
      <c r="I609" s="10" t="str">
        <f>IF(AND($C609&gt;=職務経歴書!T$2,$C609&lt;=職務経歴書!T$3),"●","")</f>
        <v/>
      </c>
      <c r="J609" s="10" t="str">
        <f>IF(AND($C609&gt;=職務経歴書!U$2,$C609&lt;=職務経歴書!U$3),"●","")</f>
        <v/>
      </c>
      <c r="K609" s="10" t="str">
        <f>IF(AND($C609&gt;=職務経歴書!V$2,$C609&lt;=職務経歴書!V$3),"●","")</f>
        <v/>
      </c>
      <c r="L609" s="10" t="str">
        <f>IF(AND($C609&gt;=職務経歴書!W$2,$C609&lt;=職務経歴書!W$3),"●","")</f>
        <v/>
      </c>
      <c r="M609" s="10" t="str">
        <f>IF(AND($C609&gt;=職務経歴書!X$2,$C609&lt;=職務経歴書!X$3),"●","")</f>
        <v/>
      </c>
      <c r="N609" s="10" t="str">
        <f>IF(AND($C609&gt;=職務経歴書!Y$2,$C609&lt;=職務経歴書!Y$3),"●","")</f>
        <v/>
      </c>
      <c r="O609" s="12">
        <f t="shared" si="29"/>
        <v>0</v>
      </c>
    </row>
    <row r="610" spans="1:15" x14ac:dyDescent="0.15">
      <c r="A610">
        <f t="shared" si="30"/>
        <v>2030</v>
      </c>
      <c r="B610">
        <v>11</v>
      </c>
      <c r="C610">
        <f t="shared" si="28"/>
        <v>203011</v>
      </c>
      <c r="D610" s="10" t="str">
        <f>IF(AND($C610&gt;=職務経歴書!O$2,$C610&lt;=職務経歴書!O$3),"●","")</f>
        <v/>
      </c>
      <c r="E610" s="10" t="str">
        <f>IF(AND($C610&gt;=職務経歴書!P$2,$C610&lt;=職務経歴書!P$3),"●","")</f>
        <v/>
      </c>
      <c r="F610" s="10" t="str">
        <f>IF(AND($C610&gt;=職務経歴書!Q$2,$C610&lt;=職務経歴書!Q$3),"●","")</f>
        <v/>
      </c>
      <c r="G610" s="10" t="str">
        <f>IF(AND($C610&gt;=職務経歴書!R$2,$C610&lt;=職務経歴書!R$3),"●","")</f>
        <v/>
      </c>
      <c r="H610" s="10" t="str">
        <f>IF(AND($C610&gt;=職務経歴書!S$2,$C610&lt;=職務経歴書!S$3),"●","")</f>
        <v/>
      </c>
      <c r="I610" s="10" t="str">
        <f>IF(AND($C610&gt;=職務経歴書!T$2,$C610&lt;=職務経歴書!T$3),"●","")</f>
        <v/>
      </c>
      <c r="J610" s="10" t="str">
        <f>IF(AND($C610&gt;=職務経歴書!U$2,$C610&lt;=職務経歴書!U$3),"●","")</f>
        <v/>
      </c>
      <c r="K610" s="10" t="str">
        <f>IF(AND($C610&gt;=職務経歴書!V$2,$C610&lt;=職務経歴書!V$3),"●","")</f>
        <v/>
      </c>
      <c r="L610" s="10" t="str">
        <f>IF(AND($C610&gt;=職務経歴書!W$2,$C610&lt;=職務経歴書!W$3),"●","")</f>
        <v/>
      </c>
      <c r="M610" s="10" t="str">
        <f>IF(AND($C610&gt;=職務経歴書!X$2,$C610&lt;=職務経歴書!X$3),"●","")</f>
        <v/>
      </c>
      <c r="N610" s="10" t="str">
        <f>IF(AND($C610&gt;=職務経歴書!Y$2,$C610&lt;=職務経歴書!Y$3),"●","")</f>
        <v/>
      </c>
      <c r="O610" s="12">
        <f t="shared" si="29"/>
        <v>0</v>
      </c>
    </row>
    <row r="611" spans="1:15" x14ac:dyDescent="0.15">
      <c r="A611">
        <f t="shared" si="30"/>
        <v>2030</v>
      </c>
      <c r="B611">
        <v>12</v>
      </c>
      <c r="C611">
        <f t="shared" si="28"/>
        <v>203012</v>
      </c>
      <c r="D611" s="10" t="str">
        <f>IF(AND($C611&gt;=職務経歴書!O$2,$C611&lt;=職務経歴書!O$3),"●","")</f>
        <v/>
      </c>
      <c r="E611" s="10" t="str">
        <f>IF(AND($C611&gt;=職務経歴書!P$2,$C611&lt;=職務経歴書!P$3),"●","")</f>
        <v/>
      </c>
      <c r="F611" s="10" t="str">
        <f>IF(AND($C611&gt;=職務経歴書!Q$2,$C611&lt;=職務経歴書!Q$3),"●","")</f>
        <v/>
      </c>
      <c r="G611" s="10" t="str">
        <f>IF(AND($C611&gt;=職務経歴書!R$2,$C611&lt;=職務経歴書!R$3),"●","")</f>
        <v/>
      </c>
      <c r="H611" s="10" t="str">
        <f>IF(AND($C611&gt;=職務経歴書!S$2,$C611&lt;=職務経歴書!S$3),"●","")</f>
        <v/>
      </c>
      <c r="I611" s="10" t="str">
        <f>IF(AND($C611&gt;=職務経歴書!T$2,$C611&lt;=職務経歴書!T$3),"●","")</f>
        <v/>
      </c>
      <c r="J611" s="10" t="str">
        <f>IF(AND($C611&gt;=職務経歴書!U$2,$C611&lt;=職務経歴書!U$3),"●","")</f>
        <v/>
      </c>
      <c r="K611" s="10" t="str">
        <f>IF(AND($C611&gt;=職務経歴書!V$2,$C611&lt;=職務経歴書!V$3),"●","")</f>
        <v/>
      </c>
      <c r="L611" s="10" t="str">
        <f>IF(AND($C611&gt;=職務経歴書!W$2,$C611&lt;=職務経歴書!W$3),"●","")</f>
        <v/>
      </c>
      <c r="M611" s="10" t="str">
        <f>IF(AND($C611&gt;=職務経歴書!X$2,$C611&lt;=職務経歴書!X$3),"●","")</f>
        <v/>
      </c>
      <c r="N611" s="10" t="str">
        <f>IF(AND($C611&gt;=職務経歴書!Y$2,$C611&lt;=職務経歴書!Y$3),"●","")</f>
        <v/>
      </c>
      <c r="O611" s="12">
        <f t="shared" si="29"/>
        <v>0</v>
      </c>
    </row>
    <row r="612" spans="1:15" x14ac:dyDescent="0.15">
      <c r="A612">
        <f t="shared" si="30"/>
        <v>2031</v>
      </c>
      <c r="B612">
        <v>1</v>
      </c>
      <c r="C612">
        <f t="shared" si="28"/>
        <v>203101</v>
      </c>
      <c r="D612" s="10" t="str">
        <f>IF(AND($C612&gt;=職務経歴書!O$2,$C612&lt;=職務経歴書!O$3),"●","")</f>
        <v/>
      </c>
      <c r="E612" s="10" t="str">
        <f>IF(AND($C612&gt;=職務経歴書!P$2,$C612&lt;=職務経歴書!P$3),"●","")</f>
        <v/>
      </c>
      <c r="F612" s="10" t="str">
        <f>IF(AND($C612&gt;=職務経歴書!Q$2,$C612&lt;=職務経歴書!Q$3),"●","")</f>
        <v/>
      </c>
      <c r="G612" s="10" t="str">
        <f>IF(AND($C612&gt;=職務経歴書!R$2,$C612&lt;=職務経歴書!R$3),"●","")</f>
        <v/>
      </c>
      <c r="H612" s="10" t="str">
        <f>IF(AND($C612&gt;=職務経歴書!S$2,$C612&lt;=職務経歴書!S$3),"●","")</f>
        <v/>
      </c>
      <c r="I612" s="10" t="str">
        <f>IF(AND($C612&gt;=職務経歴書!T$2,$C612&lt;=職務経歴書!T$3),"●","")</f>
        <v/>
      </c>
      <c r="J612" s="10" t="str">
        <f>IF(AND($C612&gt;=職務経歴書!U$2,$C612&lt;=職務経歴書!U$3),"●","")</f>
        <v/>
      </c>
      <c r="K612" s="10" t="str">
        <f>IF(AND($C612&gt;=職務経歴書!V$2,$C612&lt;=職務経歴書!V$3),"●","")</f>
        <v/>
      </c>
      <c r="L612" s="10" t="str">
        <f>IF(AND($C612&gt;=職務経歴書!W$2,$C612&lt;=職務経歴書!W$3),"●","")</f>
        <v/>
      </c>
      <c r="M612" s="10" t="str">
        <f>IF(AND($C612&gt;=職務経歴書!X$2,$C612&lt;=職務経歴書!X$3),"●","")</f>
        <v/>
      </c>
      <c r="N612" s="10" t="str">
        <f>IF(AND($C612&gt;=職務経歴書!Y$2,$C612&lt;=職務経歴書!Y$3),"●","")</f>
        <v/>
      </c>
      <c r="O612" s="12">
        <f t="shared" si="29"/>
        <v>0</v>
      </c>
    </row>
    <row r="613" spans="1:15" x14ac:dyDescent="0.15">
      <c r="A613">
        <f t="shared" si="30"/>
        <v>2031</v>
      </c>
      <c r="B613">
        <v>2</v>
      </c>
      <c r="C613">
        <f t="shared" si="28"/>
        <v>203102</v>
      </c>
      <c r="D613" s="10" t="str">
        <f>IF(AND($C613&gt;=職務経歴書!O$2,$C613&lt;=職務経歴書!O$3),"●","")</f>
        <v/>
      </c>
      <c r="E613" s="10" t="str">
        <f>IF(AND($C613&gt;=職務経歴書!P$2,$C613&lt;=職務経歴書!P$3),"●","")</f>
        <v/>
      </c>
      <c r="F613" s="10" t="str">
        <f>IF(AND($C613&gt;=職務経歴書!Q$2,$C613&lt;=職務経歴書!Q$3),"●","")</f>
        <v/>
      </c>
      <c r="G613" s="10" t="str">
        <f>IF(AND($C613&gt;=職務経歴書!R$2,$C613&lt;=職務経歴書!R$3),"●","")</f>
        <v/>
      </c>
      <c r="H613" s="10" t="str">
        <f>IF(AND($C613&gt;=職務経歴書!S$2,$C613&lt;=職務経歴書!S$3),"●","")</f>
        <v/>
      </c>
      <c r="I613" s="10" t="str">
        <f>IF(AND($C613&gt;=職務経歴書!T$2,$C613&lt;=職務経歴書!T$3),"●","")</f>
        <v/>
      </c>
      <c r="J613" s="10" t="str">
        <f>IF(AND($C613&gt;=職務経歴書!U$2,$C613&lt;=職務経歴書!U$3),"●","")</f>
        <v/>
      </c>
      <c r="K613" s="10" t="str">
        <f>IF(AND($C613&gt;=職務経歴書!V$2,$C613&lt;=職務経歴書!V$3),"●","")</f>
        <v/>
      </c>
      <c r="L613" s="10" t="str">
        <f>IF(AND($C613&gt;=職務経歴書!W$2,$C613&lt;=職務経歴書!W$3),"●","")</f>
        <v/>
      </c>
      <c r="M613" s="10" t="str">
        <f>IF(AND($C613&gt;=職務経歴書!X$2,$C613&lt;=職務経歴書!X$3),"●","")</f>
        <v/>
      </c>
      <c r="N613" s="10" t="str">
        <f>IF(AND($C613&gt;=職務経歴書!Y$2,$C613&lt;=職務経歴書!Y$3),"●","")</f>
        <v/>
      </c>
      <c r="O613" s="12">
        <f t="shared" si="29"/>
        <v>0</v>
      </c>
    </row>
    <row r="614" spans="1:15" x14ac:dyDescent="0.15">
      <c r="A614">
        <f t="shared" si="30"/>
        <v>2031</v>
      </c>
      <c r="B614">
        <v>3</v>
      </c>
      <c r="C614">
        <f t="shared" si="28"/>
        <v>203103</v>
      </c>
      <c r="D614" s="10" t="str">
        <f>IF(AND($C614&gt;=職務経歴書!O$2,$C614&lt;=職務経歴書!O$3),"●","")</f>
        <v/>
      </c>
      <c r="E614" s="10" t="str">
        <f>IF(AND($C614&gt;=職務経歴書!P$2,$C614&lt;=職務経歴書!P$3),"●","")</f>
        <v/>
      </c>
      <c r="F614" s="10" t="str">
        <f>IF(AND($C614&gt;=職務経歴書!Q$2,$C614&lt;=職務経歴書!Q$3),"●","")</f>
        <v/>
      </c>
      <c r="G614" s="10" t="str">
        <f>IF(AND($C614&gt;=職務経歴書!R$2,$C614&lt;=職務経歴書!R$3),"●","")</f>
        <v/>
      </c>
      <c r="H614" s="10" t="str">
        <f>IF(AND($C614&gt;=職務経歴書!S$2,$C614&lt;=職務経歴書!S$3),"●","")</f>
        <v/>
      </c>
      <c r="I614" s="10" t="str">
        <f>IF(AND($C614&gt;=職務経歴書!T$2,$C614&lt;=職務経歴書!T$3),"●","")</f>
        <v/>
      </c>
      <c r="J614" s="10" t="str">
        <f>IF(AND($C614&gt;=職務経歴書!U$2,$C614&lt;=職務経歴書!U$3),"●","")</f>
        <v/>
      </c>
      <c r="K614" s="10" t="str">
        <f>IF(AND($C614&gt;=職務経歴書!V$2,$C614&lt;=職務経歴書!V$3),"●","")</f>
        <v/>
      </c>
      <c r="L614" s="10" t="str">
        <f>IF(AND($C614&gt;=職務経歴書!W$2,$C614&lt;=職務経歴書!W$3),"●","")</f>
        <v/>
      </c>
      <c r="M614" s="10" t="str">
        <f>IF(AND($C614&gt;=職務経歴書!X$2,$C614&lt;=職務経歴書!X$3),"●","")</f>
        <v/>
      </c>
      <c r="N614" s="10" t="str">
        <f>IF(AND($C614&gt;=職務経歴書!Y$2,$C614&lt;=職務経歴書!Y$3),"●","")</f>
        <v/>
      </c>
      <c r="O614" s="12">
        <f t="shared" si="29"/>
        <v>0</v>
      </c>
    </row>
    <row r="615" spans="1:15" x14ac:dyDescent="0.15">
      <c r="A615">
        <f t="shared" si="30"/>
        <v>2031</v>
      </c>
      <c r="B615">
        <v>4</v>
      </c>
      <c r="C615">
        <f t="shared" si="28"/>
        <v>203104</v>
      </c>
      <c r="D615" s="10" t="str">
        <f>IF(AND($C615&gt;=職務経歴書!O$2,$C615&lt;=職務経歴書!O$3),"●","")</f>
        <v/>
      </c>
      <c r="E615" s="10" t="str">
        <f>IF(AND($C615&gt;=職務経歴書!P$2,$C615&lt;=職務経歴書!P$3),"●","")</f>
        <v/>
      </c>
      <c r="F615" s="10" t="str">
        <f>IF(AND($C615&gt;=職務経歴書!Q$2,$C615&lt;=職務経歴書!Q$3),"●","")</f>
        <v/>
      </c>
      <c r="G615" s="10" t="str">
        <f>IF(AND($C615&gt;=職務経歴書!R$2,$C615&lt;=職務経歴書!R$3),"●","")</f>
        <v/>
      </c>
      <c r="H615" s="10" t="str">
        <f>IF(AND($C615&gt;=職務経歴書!S$2,$C615&lt;=職務経歴書!S$3),"●","")</f>
        <v/>
      </c>
      <c r="I615" s="10" t="str">
        <f>IF(AND($C615&gt;=職務経歴書!T$2,$C615&lt;=職務経歴書!T$3),"●","")</f>
        <v/>
      </c>
      <c r="J615" s="10" t="str">
        <f>IF(AND($C615&gt;=職務経歴書!U$2,$C615&lt;=職務経歴書!U$3),"●","")</f>
        <v/>
      </c>
      <c r="K615" s="10" t="str">
        <f>IF(AND($C615&gt;=職務経歴書!V$2,$C615&lt;=職務経歴書!V$3),"●","")</f>
        <v/>
      </c>
      <c r="L615" s="10" t="str">
        <f>IF(AND($C615&gt;=職務経歴書!W$2,$C615&lt;=職務経歴書!W$3),"●","")</f>
        <v/>
      </c>
      <c r="M615" s="10" t="str">
        <f>IF(AND($C615&gt;=職務経歴書!X$2,$C615&lt;=職務経歴書!X$3),"●","")</f>
        <v/>
      </c>
      <c r="N615" s="10" t="str">
        <f>IF(AND($C615&gt;=職務経歴書!Y$2,$C615&lt;=職務経歴書!Y$3),"●","")</f>
        <v/>
      </c>
      <c r="O615" s="12">
        <f t="shared" si="29"/>
        <v>0</v>
      </c>
    </row>
    <row r="616" spans="1:15" x14ac:dyDescent="0.15">
      <c r="A616">
        <f t="shared" si="30"/>
        <v>2031</v>
      </c>
      <c r="B616">
        <v>5</v>
      </c>
      <c r="C616">
        <f t="shared" si="28"/>
        <v>203105</v>
      </c>
      <c r="D616" s="10" t="str">
        <f>IF(AND($C616&gt;=職務経歴書!O$2,$C616&lt;=職務経歴書!O$3),"●","")</f>
        <v/>
      </c>
      <c r="E616" s="10" t="str">
        <f>IF(AND($C616&gt;=職務経歴書!P$2,$C616&lt;=職務経歴書!P$3),"●","")</f>
        <v/>
      </c>
      <c r="F616" s="10" t="str">
        <f>IF(AND($C616&gt;=職務経歴書!Q$2,$C616&lt;=職務経歴書!Q$3),"●","")</f>
        <v/>
      </c>
      <c r="G616" s="10" t="str">
        <f>IF(AND($C616&gt;=職務経歴書!R$2,$C616&lt;=職務経歴書!R$3),"●","")</f>
        <v/>
      </c>
      <c r="H616" s="10" t="str">
        <f>IF(AND($C616&gt;=職務経歴書!S$2,$C616&lt;=職務経歴書!S$3),"●","")</f>
        <v/>
      </c>
      <c r="I616" s="10" t="str">
        <f>IF(AND($C616&gt;=職務経歴書!T$2,$C616&lt;=職務経歴書!T$3),"●","")</f>
        <v/>
      </c>
      <c r="J616" s="10" t="str">
        <f>IF(AND($C616&gt;=職務経歴書!U$2,$C616&lt;=職務経歴書!U$3),"●","")</f>
        <v/>
      </c>
      <c r="K616" s="10" t="str">
        <f>IF(AND($C616&gt;=職務経歴書!V$2,$C616&lt;=職務経歴書!V$3),"●","")</f>
        <v/>
      </c>
      <c r="L616" s="10" t="str">
        <f>IF(AND($C616&gt;=職務経歴書!W$2,$C616&lt;=職務経歴書!W$3),"●","")</f>
        <v/>
      </c>
      <c r="M616" s="10" t="str">
        <f>IF(AND($C616&gt;=職務経歴書!X$2,$C616&lt;=職務経歴書!X$3),"●","")</f>
        <v/>
      </c>
      <c r="N616" s="10" t="str">
        <f>IF(AND($C616&gt;=職務経歴書!Y$2,$C616&lt;=職務経歴書!Y$3),"●","")</f>
        <v/>
      </c>
      <c r="O616" s="12">
        <f t="shared" si="29"/>
        <v>0</v>
      </c>
    </row>
    <row r="617" spans="1:15" x14ac:dyDescent="0.15">
      <c r="A617">
        <f t="shared" si="30"/>
        <v>2031</v>
      </c>
      <c r="B617">
        <v>6</v>
      </c>
      <c r="C617">
        <f t="shared" si="28"/>
        <v>203106</v>
      </c>
      <c r="D617" s="10" t="str">
        <f>IF(AND($C617&gt;=職務経歴書!O$2,$C617&lt;=職務経歴書!O$3),"●","")</f>
        <v/>
      </c>
      <c r="E617" s="10" t="str">
        <f>IF(AND($C617&gt;=職務経歴書!P$2,$C617&lt;=職務経歴書!P$3),"●","")</f>
        <v/>
      </c>
      <c r="F617" s="10" t="str">
        <f>IF(AND($C617&gt;=職務経歴書!Q$2,$C617&lt;=職務経歴書!Q$3),"●","")</f>
        <v/>
      </c>
      <c r="G617" s="10" t="str">
        <f>IF(AND($C617&gt;=職務経歴書!R$2,$C617&lt;=職務経歴書!R$3),"●","")</f>
        <v/>
      </c>
      <c r="H617" s="10" t="str">
        <f>IF(AND($C617&gt;=職務経歴書!S$2,$C617&lt;=職務経歴書!S$3),"●","")</f>
        <v/>
      </c>
      <c r="I617" s="10" t="str">
        <f>IF(AND($C617&gt;=職務経歴書!T$2,$C617&lt;=職務経歴書!T$3),"●","")</f>
        <v/>
      </c>
      <c r="J617" s="10" t="str">
        <f>IF(AND($C617&gt;=職務経歴書!U$2,$C617&lt;=職務経歴書!U$3),"●","")</f>
        <v/>
      </c>
      <c r="K617" s="10" t="str">
        <f>IF(AND($C617&gt;=職務経歴書!V$2,$C617&lt;=職務経歴書!V$3),"●","")</f>
        <v/>
      </c>
      <c r="L617" s="10" t="str">
        <f>IF(AND($C617&gt;=職務経歴書!W$2,$C617&lt;=職務経歴書!W$3),"●","")</f>
        <v/>
      </c>
      <c r="M617" s="10" t="str">
        <f>IF(AND($C617&gt;=職務経歴書!X$2,$C617&lt;=職務経歴書!X$3),"●","")</f>
        <v/>
      </c>
      <c r="N617" s="10" t="str">
        <f>IF(AND($C617&gt;=職務経歴書!Y$2,$C617&lt;=職務経歴書!Y$3),"●","")</f>
        <v/>
      </c>
      <c r="O617" s="12">
        <f t="shared" si="29"/>
        <v>0</v>
      </c>
    </row>
    <row r="618" spans="1:15" x14ac:dyDescent="0.15">
      <c r="A618">
        <f t="shared" si="30"/>
        <v>2031</v>
      </c>
      <c r="B618">
        <v>7</v>
      </c>
      <c r="C618">
        <f t="shared" si="28"/>
        <v>203107</v>
      </c>
      <c r="D618" s="10" t="str">
        <f>IF(AND($C618&gt;=職務経歴書!O$2,$C618&lt;=職務経歴書!O$3),"●","")</f>
        <v/>
      </c>
      <c r="E618" s="10" t="str">
        <f>IF(AND($C618&gt;=職務経歴書!P$2,$C618&lt;=職務経歴書!P$3),"●","")</f>
        <v/>
      </c>
      <c r="F618" s="10" t="str">
        <f>IF(AND($C618&gt;=職務経歴書!Q$2,$C618&lt;=職務経歴書!Q$3),"●","")</f>
        <v/>
      </c>
      <c r="G618" s="10" t="str">
        <f>IF(AND($C618&gt;=職務経歴書!R$2,$C618&lt;=職務経歴書!R$3),"●","")</f>
        <v/>
      </c>
      <c r="H618" s="10" t="str">
        <f>IF(AND($C618&gt;=職務経歴書!S$2,$C618&lt;=職務経歴書!S$3),"●","")</f>
        <v/>
      </c>
      <c r="I618" s="10" t="str">
        <f>IF(AND($C618&gt;=職務経歴書!T$2,$C618&lt;=職務経歴書!T$3),"●","")</f>
        <v/>
      </c>
      <c r="J618" s="10" t="str">
        <f>IF(AND($C618&gt;=職務経歴書!U$2,$C618&lt;=職務経歴書!U$3),"●","")</f>
        <v/>
      </c>
      <c r="K618" s="10" t="str">
        <f>IF(AND($C618&gt;=職務経歴書!V$2,$C618&lt;=職務経歴書!V$3),"●","")</f>
        <v/>
      </c>
      <c r="L618" s="10" t="str">
        <f>IF(AND($C618&gt;=職務経歴書!W$2,$C618&lt;=職務経歴書!W$3),"●","")</f>
        <v/>
      </c>
      <c r="M618" s="10" t="str">
        <f>IF(AND($C618&gt;=職務経歴書!X$2,$C618&lt;=職務経歴書!X$3),"●","")</f>
        <v/>
      </c>
      <c r="N618" s="10" t="str">
        <f>IF(AND($C618&gt;=職務経歴書!Y$2,$C618&lt;=職務経歴書!Y$3),"●","")</f>
        <v/>
      </c>
      <c r="O618" s="12">
        <f t="shared" si="29"/>
        <v>0</v>
      </c>
    </row>
    <row r="619" spans="1:15" x14ac:dyDescent="0.15">
      <c r="A619">
        <f t="shared" si="30"/>
        <v>2031</v>
      </c>
      <c r="B619">
        <v>8</v>
      </c>
      <c r="C619">
        <f t="shared" si="28"/>
        <v>203108</v>
      </c>
      <c r="D619" s="10" t="str">
        <f>IF(AND($C619&gt;=職務経歴書!O$2,$C619&lt;=職務経歴書!O$3),"●","")</f>
        <v/>
      </c>
      <c r="E619" s="10" t="str">
        <f>IF(AND($C619&gt;=職務経歴書!P$2,$C619&lt;=職務経歴書!P$3),"●","")</f>
        <v/>
      </c>
      <c r="F619" s="10" t="str">
        <f>IF(AND($C619&gt;=職務経歴書!Q$2,$C619&lt;=職務経歴書!Q$3),"●","")</f>
        <v/>
      </c>
      <c r="G619" s="10" t="str">
        <f>IF(AND($C619&gt;=職務経歴書!R$2,$C619&lt;=職務経歴書!R$3),"●","")</f>
        <v/>
      </c>
      <c r="H619" s="10" t="str">
        <f>IF(AND($C619&gt;=職務経歴書!S$2,$C619&lt;=職務経歴書!S$3),"●","")</f>
        <v/>
      </c>
      <c r="I619" s="10" t="str">
        <f>IF(AND($C619&gt;=職務経歴書!T$2,$C619&lt;=職務経歴書!T$3),"●","")</f>
        <v/>
      </c>
      <c r="J619" s="10" t="str">
        <f>IF(AND($C619&gt;=職務経歴書!U$2,$C619&lt;=職務経歴書!U$3),"●","")</f>
        <v/>
      </c>
      <c r="K619" s="10" t="str">
        <f>IF(AND($C619&gt;=職務経歴書!V$2,$C619&lt;=職務経歴書!V$3),"●","")</f>
        <v/>
      </c>
      <c r="L619" s="10" t="str">
        <f>IF(AND($C619&gt;=職務経歴書!W$2,$C619&lt;=職務経歴書!W$3),"●","")</f>
        <v/>
      </c>
      <c r="M619" s="10" t="str">
        <f>IF(AND($C619&gt;=職務経歴書!X$2,$C619&lt;=職務経歴書!X$3),"●","")</f>
        <v/>
      </c>
      <c r="N619" s="10" t="str">
        <f>IF(AND($C619&gt;=職務経歴書!Y$2,$C619&lt;=職務経歴書!Y$3),"●","")</f>
        <v/>
      </c>
      <c r="O619" s="12">
        <f t="shared" si="29"/>
        <v>0</v>
      </c>
    </row>
    <row r="620" spans="1:15" x14ac:dyDescent="0.15">
      <c r="A620">
        <f t="shared" si="30"/>
        <v>2031</v>
      </c>
      <c r="B620">
        <v>9</v>
      </c>
      <c r="C620">
        <f t="shared" si="28"/>
        <v>203109</v>
      </c>
      <c r="D620" s="10" t="str">
        <f>IF(AND($C620&gt;=職務経歴書!O$2,$C620&lt;=職務経歴書!O$3),"●","")</f>
        <v/>
      </c>
      <c r="E620" s="10" t="str">
        <f>IF(AND($C620&gt;=職務経歴書!P$2,$C620&lt;=職務経歴書!P$3),"●","")</f>
        <v/>
      </c>
      <c r="F620" s="10" t="str">
        <f>IF(AND($C620&gt;=職務経歴書!Q$2,$C620&lt;=職務経歴書!Q$3),"●","")</f>
        <v/>
      </c>
      <c r="G620" s="10" t="str">
        <f>IF(AND($C620&gt;=職務経歴書!R$2,$C620&lt;=職務経歴書!R$3),"●","")</f>
        <v/>
      </c>
      <c r="H620" s="10" t="str">
        <f>IF(AND($C620&gt;=職務経歴書!S$2,$C620&lt;=職務経歴書!S$3),"●","")</f>
        <v/>
      </c>
      <c r="I620" s="10" t="str">
        <f>IF(AND($C620&gt;=職務経歴書!T$2,$C620&lt;=職務経歴書!T$3),"●","")</f>
        <v/>
      </c>
      <c r="J620" s="10" t="str">
        <f>IF(AND($C620&gt;=職務経歴書!U$2,$C620&lt;=職務経歴書!U$3),"●","")</f>
        <v/>
      </c>
      <c r="K620" s="10" t="str">
        <f>IF(AND($C620&gt;=職務経歴書!V$2,$C620&lt;=職務経歴書!V$3),"●","")</f>
        <v/>
      </c>
      <c r="L620" s="10" t="str">
        <f>IF(AND($C620&gt;=職務経歴書!W$2,$C620&lt;=職務経歴書!W$3),"●","")</f>
        <v/>
      </c>
      <c r="M620" s="10" t="str">
        <f>IF(AND($C620&gt;=職務経歴書!X$2,$C620&lt;=職務経歴書!X$3),"●","")</f>
        <v/>
      </c>
      <c r="N620" s="10" t="str">
        <f>IF(AND($C620&gt;=職務経歴書!Y$2,$C620&lt;=職務経歴書!Y$3),"●","")</f>
        <v/>
      </c>
      <c r="O620" s="12">
        <f t="shared" si="29"/>
        <v>0</v>
      </c>
    </row>
    <row r="621" spans="1:15" x14ac:dyDescent="0.15">
      <c r="A621">
        <f t="shared" si="30"/>
        <v>2031</v>
      </c>
      <c r="B621">
        <v>10</v>
      </c>
      <c r="C621">
        <f t="shared" si="28"/>
        <v>203110</v>
      </c>
      <c r="D621" s="10" t="str">
        <f>IF(AND($C621&gt;=職務経歴書!O$2,$C621&lt;=職務経歴書!O$3),"●","")</f>
        <v/>
      </c>
      <c r="E621" s="10" t="str">
        <f>IF(AND($C621&gt;=職務経歴書!P$2,$C621&lt;=職務経歴書!P$3),"●","")</f>
        <v/>
      </c>
      <c r="F621" s="10" t="str">
        <f>IF(AND($C621&gt;=職務経歴書!Q$2,$C621&lt;=職務経歴書!Q$3),"●","")</f>
        <v/>
      </c>
      <c r="G621" s="10" t="str">
        <f>IF(AND($C621&gt;=職務経歴書!R$2,$C621&lt;=職務経歴書!R$3),"●","")</f>
        <v/>
      </c>
      <c r="H621" s="10" t="str">
        <f>IF(AND($C621&gt;=職務経歴書!S$2,$C621&lt;=職務経歴書!S$3),"●","")</f>
        <v/>
      </c>
      <c r="I621" s="10" t="str">
        <f>IF(AND($C621&gt;=職務経歴書!T$2,$C621&lt;=職務経歴書!T$3),"●","")</f>
        <v/>
      </c>
      <c r="J621" s="10" t="str">
        <f>IF(AND($C621&gt;=職務経歴書!U$2,$C621&lt;=職務経歴書!U$3),"●","")</f>
        <v/>
      </c>
      <c r="K621" s="10" t="str">
        <f>IF(AND($C621&gt;=職務経歴書!V$2,$C621&lt;=職務経歴書!V$3),"●","")</f>
        <v/>
      </c>
      <c r="L621" s="10" t="str">
        <f>IF(AND($C621&gt;=職務経歴書!W$2,$C621&lt;=職務経歴書!W$3),"●","")</f>
        <v/>
      </c>
      <c r="M621" s="10" t="str">
        <f>IF(AND($C621&gt;=職務経歴書!X$2,$C621&lt;=職務経歴書!X$3),"●","")</f>
        <v/>
      </c>
      <c r="N621" s="10" t="str">
        <f>IF(AND($C621&gt;=職務経歴書!Y$2,$C621&lt;=職務経歴書!Y$3),"●","")</f>
        <v/>
      </c>
      <c r="O621" s="12">
        <f t="shared" si="29"/>
        <v>0</v>
      </c>
    </row>
    <row r="622" spans="1:15" x14ac:dyDescent="0.15">
      <c r="A622">
        <f t="shared" si="30"/>
        <v>2031</v>
      </c>
      <c r="B622">
        <v>11</v>
      </c>
      <c r="C622">
        <f t="shared" si="28"/>
        <v>203111</v>
      </c>
      <c r="D622" s="10" t="str">
        <f>IF(AND($C622&gt;=職務経歴書!O$2,$C622&lt;=職務経歴書!O$3),"●","")</f>
        <v/>
      </c>
      <c r="E622" s="10" t="str">
        <f>IF(AND($C622&gt;=職務経歴書!P$2,$C622&lt;=職務経歴書!P$3),"●","")</f>
        <v/>
      </c>
      <c r="F622" s="10" t="str">
        <f>IF(AND($C622&gt;=職務経歴書!Q$2,$C622&lt;=職務経歴書!Q$3),"●","")</f>
        <v/>
      </c>
      <c r="G622" s="10" t="str">
        <f>IF(AND($C622&gt;=職務経歴書!R$2,$C622&lt;=職務経歴書!R$3),"●","")</f>
        <v/>
      </c>
      <c r="H622" s="10" t="str">
        <f>IF(AND($C622&gt;=職務経歴書!S$2,$C622&lt;=職務経歴書!S$3),"●","")</f>
        <v/>
      </c>
      <c r="I622" s="10" t="str">
        <f>IF(AND($C622&gt;=職務経歴書!T$2,$C622&lt;=職務経歴書!T$3),"●","")</f>
        <v/>
      </c>
      <c r="J622" s="10" t="str">
        <f>IF(AND($C622&gt;=職務経歴書!U$2,$C622&lt;=職務経歴書!U$3),"●","")</f>
        <v/>
      </c>
      <c r="K622" s="10" t="str">
        <f>IF(AND($C622&gt;=職務経歴書!V$2,$C622&lt;=職務経歴書!V$3),"●","")</f>
        <v/>
      </c>
      <c r="L622" s="10" t="str">
        <f>IF(AND($C622&gt;=職務経歴書!W$2,$C622&lt;=職務経歴書!W$3),"●","")</f>
        <v/>
      </c>
      <c r="M622" s="10" t="str">
        <f>IF(AND($C622&gt;=職務経歴書!X$2,$C622&lt;=職務経歴書!X$3),"●","")</f>
        <v/>
      </c>
      <c r="N622" s="10" t="str">
        <f>IF(AND($C622&gt;=職務経歴書!Y$2,$C622&lt;=職務経歴書!Y$3),"●","")</f>
        <v/>
      </c>
      <c r="O622" s="12">
        <f t="shared" si="29"/>
        <v>0</v>
      </c>
    </row>
    <row r="623" spans="1:15" x14ac:dyDescent="0.15">
      <c r="A623">
        <f t="shared" si="30"/>
        <v>2031</v>
      </c>
      <c r="B623">
        <v>12</v>
      </c>
      <c r="C623">
        <f t="shared" si="28"/>
        <v>203112</v>
      </c>
      <c r="D623" s="10" t="str">
        <f>IF(AND($C623&gt;=職務経歴書!O$2,$C623&lt;=職務経歴書!O$3),"●","")</f>
        <v/>
      </c>
      <c r="E623" s="10" t="str">
        <f>IF(AND($C623&gt;=職務経歴書!P$2,$C623&lt;=職務経歴書!P$3),"●","")</f>
        <v/>
      </c>
      <c r="F623" s="10" t="str">
        <f>IF(AND($C623&gt;=職務経歴書!Q$2,$C623&lt;=職務経歴書!Q$3),"●","")</f>
        <v/>
      </c>
      <c r="G623" s="10" t="str">
        <f>IF(AND($C623&gt;=職務経歴書!R$2,$C623&lt;=職務経歴書!R$3),"●","")</f>
        <v/>
      </c>
      <c r="H623" s="10" t="str">
        <f>IF(AND($C623&gt;=職務経歴書!S$2,$C623&lt;=職務経歴書!S$3),"●","")</f>
        <v/>
      </c>
      <c r="I623" s="10" t="str">
        <f>IF(AND($C623&gt;=職務経歴書!T$2,$C623&lt;=職務経歴書!T$3),"●","")</f>
        <v/>
      </c>
      <c r="J623" s="10" t="str">
        <f>IF(AND($C623&gt;=職務経歴書!U$2,$C623&lt;=職務経歴書!U$3),"●","")</f>
        <v/>
      </c>
      <c r="K623" s="10" t="str">
        <f>IF(AND($C623&gt;=職務経歴書!V$2,$C623&lt;=職務経歴書!V$3),"●","")</f>
        <v/>
      </c>
      <c r="L623" s="10" t="str">
        <f>IF(AND($C623&gt;=職務経歴書!W$2,$C623&lt;=職務経歴書!W$3),"●","")</f>
        <v/>
      </c>
      <c r="M623" s="10" t="str">
        <f>IF(AND($C623&gt;=職務経歴書!X$2,$C623&lt;=職務経歴書!X$3),"●","")</f>
        <v/>
      </c>
      <c r="N623" s="10" t="str">
        <f>IF(AND($C623&gt;=職務経歴書!Y$2,$C623&lt;=職務経歴書!Y$3),"●","")</f>
        <v/>
      </c>
      <c r="O623" s="12">
        <f t="shared" si="29"/>
        <v>0</v>
      </c>
    </row>
    <row r="624" spans="1:15" x14ac:dyDescent="0.15">
      <c r="A624">
        <f t="shared" si="30"/>
        <v>2032</v>
      </c>
      <c r="B624">
        <v>1</v>
      </c>
      <c r="C624">
        <f t="shared" si="28"/>
        <v>203201</v>
      </c>
      <c r="D624" s="10" t="str">
        <f>IF(AND($C624&gt;=職務経歴書!O$2,$C624&lt;=職務経歴書!O$3),"●","")</f>
        <v/>
      </c>
      <c r="E624" s="10" t="str">
        <f>IF(AND($C624&gt;=職務経歴書!P$2,$C624&lt;=職務経歴書!P$3),"●","")</f>
        <v/>
      </c>
      <c r="F624" s="10" t="str">
        <f>IF(AND($C624&gt;=職務経歴書!Q$2,$C624&lt;=職務経歴書!Q$3),"●","")</f>
        <v/>
      </c>
      <c r="G624" s="10" t="str">
        <f>IF(AND($C624&gt;=職務経歴書!R$2,$C624&lt;=職務経歴書!R$3),"●","")</f>
        <v/>
      </c>
      <c r="H624" s="10" t="str">
        <f>IF(AND($C624&gt;=職務経歴書!S$2,$C624&lt;=職務経歴書!S$3),"●","")</f>
        <v/>
      </c>
      <c r="I624" s="10" t="str">
        <f>IF(AND($C624&gt;=職務経歴書!T$2,$C624&lt;=職務経歴書!T$3),"●","")</f>
        <v/>
      </c>
      <c r="J624" s="10" t="str">
        <f>IF(AND($C624&gt;=職務経歴書!U$2,$C624&lt;=職務経歴書!U$3),"●","")</f>
        <v/>
      </c>
      <c r="K624" s="10" t="str">
        <f>IF(AND($C624&gt;=職務経歴書!V$2,$C624&lt;=職務経歴書!V$3),"●","")</f>
        <v/>
      </c>
      <c r="L624" s="10" t="str">
        <f>IF(AND($C624&gt;=職務経歴書!W$2,$C624&lt;=職務経歴書!W$3),"●","")</f>
        <v/>
      </c>
      <c r="M624" s="10" t="str">
        <f>IF(AND($C624&gt;=職務経歴書!X$2,$C624&lt;=職務経歴書!X$3),"●","")</f>
        <v/>
      </c>
      <c r="N624" s="10" t="str">
        <f>IF(AND($C624&gt;=職務経歴書!Y$2,$C624&lt;=職務経歴書!Y$3),"●","")</f>
        <v/>
      </c>
      <c r="O624" s="12">
        <f t="shared" si="29"/>
        <v>0</v>
      </c>
    </row>
    <row r="625" spans="1:15" x14ac:dyDescent="0.15">
      <c r="A625">
        <f t="shared" si="30"/>
        <v>2032</v>
      </c>
      <c r="B625">
        <v>2</v>
      </c>
      <c r="C625">
        <f t="shared" si="28"/>
        <v>203202</v>
      </c>
      <c r="D625" s="10" t="str">
        <f>IF(AND($C625&gt;=職務経歴書!O$2,$C625&lt;=職務経歴書!O$3),"●","")</f>
        <v/>
      </c>
      <c r="E625" s="10" t="str">
        <f>IF(AND($C625&gt;=職務経歴書!P$2,$C625&lt;=職務経歴書!P$3),"●","")</f>
        <v/>
      </c>
      <c r="F625" s="10" t="str">
        <f>IF(AND($C625&gt;=職務経歴書!Q$2,$C625&lt;=職務経歴書!Q$3),"●","")</f>
        <v/>
      </c>
      <c r="G625" s="10" t="str">
        <f>IF(AND($C625&gt;=職務経歴書!R$2,$C625&lt;=職務経歴書!R$3),"●","")</f>
        <v/>
      </c>
      <c r="H625" s="10" t="str">
        <f>IF(AND($C625&gt;=職務経歴書!S$2,$C625&lt;=職務経歴書!S$3),"●","")</f>
        <v/>
      </c>
      <c r="I625" s="10" t="str">
        <f>IF(AND($C625&gt;=職務経歴書!T$2,$C625&lt;=職務経歴書!T$3),"●","")</f>
        <v/>
      </c>
      <c r="J625" s="10" t="str">
        <f>IF(AND($C625&gt;=職務経歴書!U$2,$C625&lt;=職務経歴書!U$3),"●","")</f>
        <v/>
      </c>
      <c r="K625" s="10" t="str">
        <f>IF(AND($C625&gt;=職務経歴書!V$2,$C625&lt;=職務経歴書!V$3),"●","")</f>
        <v/>
      </c>
      <c r="L625" s="10" t="str">
        <f>IF(AND($C625&gt;=職務経歴書!W$2,$C625&lt;=職務経歴書!W$3),"●","")</f>
        <v/>
      </c>
      <c r="M625" s="10" t="str">
        <f>IF(AND($C625&gt;=職務経歴書!X$2,$C625&lt;=職務経歴書!X$3),"●","")</f>
        <v/>
      </c>
      <c r="N625" s="10" t="str">
        <f>IF(AND($C625&gt;=職務経歴書!Y$2,$C625&lt;=職務経歴書!Y$3),"●","")</f>
        <v/>
      </c>
      <c r="O625" s="12">
        <f t="shared" si="29"/>
        <v>0</v>
      </c>
    </row>
    <row r="626" spans="1:15" x14ac:dyDescent="0.15">
      <c r="A626">
        <f t="shared" si="30"/>
        <v>2032</v>
      </c>
      <c r="B626">
        <v>3</v>
      </c>
      <c r="C626">
        <f t="shared" si="28"/>
        <v>203203</v>
      </c>
      <c r="D626" s="10" t="str">
        <f>IF(AND($C626&gt;=職務経歴書!O$2,$C626&lt;=職務経歴書!O$3),"●","")</f>
        <v/>
      </c>
      <c r="E626" s="10" t="str">
        <f>IF(AND($C626&gt;=職務経歴書!P$2,$C626&lt;=職務経歴書!P$3),"●","")</f>
        <v/>
      </c>
      <c r="F626" s="10" t="str">
        <f>IF(AND($C626&gt;=職務経歴書!Q$2,$C626&lt;=職務経歴書!Q$3),"●","")</f>
        <v/>
      </c>
      <c r="G626" s="10" t="str">
        <f>IF(AND($C626&gt;=職務経歴書!R$2,$C626&lt;=職務経歴書!R$3),"●","")</f>
        <v/>
      </c>
      <c r="H626" s="10" t="str">
        <f>IF(AND($C626&gt;=職務経歴書!S$2,$C626&lt;=職務経歴書!S$3),"●","")</f>
        <v/>
      </c>
      <c r="I626" s="10" t="str">
        <f>IF(AND($C626&gt;=職務経歴書!T$2,$C626&lt;=職務経歴書!T$3),"●","")</f>
        <v/>
      </c>
      <c r="J626" s="10" t="str">
        <f>IF(AND($C626&gt;=職務経歴書!U$2,$C626&lt;=職務経歴書!U$3),"●","")</f>
        <v/>
      </c>
      <c r="K626" s="10" t="str">
        <f>IF(AND($C626&gt;=職務経歴書!V$2,$C626&lt;=職務経歴書!V$3),"●","")</f>
        <v/>
      </c>
      <c r="L626" s="10" t="str">
        <f>IF(AND($C626&gt;=職務経歴書!W$2,$C626&lt;=職務経歴書!W$3),"●","")</f>
        <v/>
      </c>
      <c r="M626" s="10" t="str">
        <f>IF(AND($C626&gt;=職務経歴書!X$2,$C626&lt;=職務経歴書!X$3),"●","")</f>
        <v/>
      </c>
      <c r="N626" s="10" t="str">
        <f>IF(AND($C626&gt;=職務経歴書!Y$2,$C626&lt;=職務経歴書!Y$3),"●","")</f>
        <v/>
      </c>
      <c r="O626" s="12">
        <f t="shared" si="29"/>
        <v>0</v>
      </c>
    </row>
    <row r="627" spans="1:15" x14ac:dyDescent="0.15">
      <c r="A627">
        <f t="shared" si="30"/>
        <v>2032</v>
      </c>
      <c r="B627">
        <v>4</v>
      </c>
      <c r="C627">
        <f t="shared" si="28"/>
        <v>203204</v>
      </c>
      <c r="D627" s="10" t="str">
        <f>IF(AND($C627&gt;=職務経歴書!O$2,$C627&lt;=職務経歴書!O$3),"●","")</f>
        <v/>
      </c>
      <c r="E627" s="10" t="str">
        <f>IF(AND($C627&gt;=職務経歴書!P$2,$C627&lt;=職務経歴書!P$3),"●","")</f>
        <v/>
      </c>
      <c r="F627" s="10" t="str">
        <f>IF(AND($C627&gt;=職務経歴書!Q$2,$C627&lt;=職務経歴書!Q$3),"●","")</f>
        <v/>
      </c>
      <c r="G627" s="10" t="str">
        <f>IF(AND($C627&gt;=職務経歴書!R$2,$C627&lt;=職務経歴書!R$3),"●","")</f>
        <v/>
      </c>
      <c r="H627" s="10" t="str">
        <f>IF(AND($C627&gt;=職務経歴書!S$2,$C627&lt;=職務経歴書!S$3),"●","")</f>
        <v/>
      </c>
      <c r="I627" s="10" t="str">
        <f>IF(AND($C627&gt;=職務経歴書!T$2,$C627&lt;=職務経歴書!T$3),"●","")</f>
        <v/>
      </c>
      <c r="J627" s="10" t="str">
        <f>IF(AND($C627&gt;=職務経歴書!U$2,$C627&lt;=職務経歴書!U$3),"●","")</f>
        <v/>
      </c>
      <c r="K627" s="10" t="str">
        <f>IF(AND($C627&gt;=職務経歴書!V$2,$C627&lt;=職務経歴書!V$3),"●","")</f>
        <v/>
      </c>
      <c r="L627" s="10" t="str">
        <f>IF(AND($C627&gt;=職務経歴書!W$2,$C627&lt;=職務経歴書!W$3),"●","")</f>
        <v/>
      </c>
      <c r="M627" s="10" t="str">
        <f>IF(AND($C627&gt;=職務経歴書!X$2,$C627&lt;=職務経歴書!X$3),"●","")</f>
        <v/>
      </c>
      <c r="N627" s="10" t="str">
        <f>IF(AND($C627&gt;=職務経歴書!Y$2,$C627&lt;=職務経歴書!Y$3),"●","")</f>
        <v/>
      </c>
      <c r="O627" s="12">
        <f t="shared" si="29"/>
        <v>0</v>
      </c>
    </row>
    <row r="628" spans="1:15" x14ac:dyDescent="0.15">
      <c r="A628">
        <f t="shared" si="30"/>
        <v>2032</v>
      </c>
      <c r="B628">
        <v>5</v>
      </c>
      <c r="C628">
        <f t="shared" si="28"/>
        <v>203205</v>
      </c>
      <c r="D628" s="10" t="str">
        <f>IF(AND($C628&gt;=職務経歴書!O$2,$C628&lt;=職務経歴書!O$3),"●","")</f>
        <v/>
      </c>
      <c r="E628" s="10" t="str">
        <f>IF(AND($C628&gt;=職務経歴書!P$2,$C628&lt;=職務経歴書!P$3),"●","")</f>
        <v/>
      </c>
      <c r="F628" s="10" t="str">
        <f>IF(AND($C628&gt;=職務経歴書!Q$2,$C628&lt;=職務経歴書!Q$3),"●","")</f>
        <v/>
      </c>
      <c r="G628" s="10" t="str">
        <f>IF(AND($C628&gt;=職務経歴書!R$2,$C628&lt;=職務経歴書!R$3),"●","")</f>
        <v/>
      </c>
      <c r="H628" s="10" t="str">
        <f>IF(AND($C628&gt;=職務経歴書!S$2,$C628&lt;=職務経歴書!S$3),"●","")</f>
        <v/>
      </c>
      <c r="I628" s="10" t="str">
        <f>IF(AND($C628&gt;=職務経歴書!T$2,$C628&lt;=職務経歴書!T$3),"●","")</f>
        <v/>
      </c>
      <c r="J628" s="10" t="str">
        <f>IF(AND($C628&gt;=職務経歴書!U$2,$C628&lt;=職務経歴書!U$3),"●","")</f>
        <v/>
      </c>
      <c r="K628" s="10" t="str">
        <f>IF(AND($C628&gt;=職務経歴書!V$2,$C628&lt;=職務経歴書!V$3),"●","")</f>
        <v/>
      </c>
      <c r="L628" s="10" t="str">
        <f>IF(AND($C628&gt;=職務経歴書!W$2,$C628&lt;=職務経歴書!W$3),"●","")</f>
        <v/>
      </c>
      <c r="M628" s="10" t="str">
        <f>IF(AND($C628&gt;=職務経歴書!X$2,$C628&lt;=職務経歴書!X$3),"●","")</f>
        <v/>
      </c>
      <c r="N628" s="10" t="str">
        <f>IF(AND($C628&gt;=職務経歴書!Y$2,$C628&lt;=職務経歴書!Y$3),"●","")</f>
        <v/>
      </c>
      <c r="O628" s="12">
        <f t="shared" si="29"/>
        <v>0</v>
      </c>
    </row>
    <row r="629" spans="1:15" x14ac:dyDescent="0.15">
      <c r="A629">
        <f t="shared" si="30"/>
        <v>2032</v>
      </c>
      <c r="B629">
        <v>6</v>
      </c>
      <c r="C629">
        <f t="shared" si="28"/>
        <v>203206</v>
      </c>
      <c r="D629" s="10" t="str">
        <f>IF(AND($C629&gt;=職務経歴書!O$2,$C629&lt;=職務経歴書!O$3),"●","")</f>
        <v/>
      </c>
      <c r="E629" s="10" t="str">
        <f>IF(AND($C629&gt;=職務経歴書!P$2,$C629&lt;=職務経歴書!P$3),"●","")</f>
        <v/>
      </c>
      <c r="F629" s="10" t="str">
        <f>IF(AND($C629&gt;=職務経歴書!Q$2,$C629&lt;=職務経歴書!Q$3),"●","")</f>
        <v/>
      </c>
      <c r="G629" s="10" t="str">
        <f>IF(AND($C629&gt;=職務経歴書!R$2,$C629&lt;=職務経歴書!R$3),"●","")</f>
        <v/>
      </c>
      <c r="H629" s="10" t="str">
        <f>IF(AND($C629&gt;=職務経歴書!S$2,$C629&lt;=職務経歴書!S$3),"●","")</f>
        <v/>
      </c>
      <c r="I629" s="10" t="str">
        <f>IF(AND($C629&gt;=職務経歴書!T$2,$C629&lt;=職務経歴書!T$3),"●","")</f>
        <v/>
      </c>
      <c r="J629" s="10" t="str">
        <f>IF(AND($C629&gt;=職務経歴書!U$2,$C629&lt;=職務経歴書!U$3),"●","")</f>
        <v/>
      </c>
      <c r="K629" s="10" t="str">
        <f>IF(AND($C629&gt;=職務経歴書!V$2,$C629&lt;=職務経歴書!V$3),"●","")</f>
        <v/>
      </c>
      <c r="L629" s="10" t="str">
        <f>IF(AND($C629&gt;=職務経歴書!W$2,$C629&lt;=職務経歴書!W$3),"●","")</f>
        <v/>
      </c>
      <c r="M629" s="10" t="str">
        <f>IF(AND($C629&gt;=職務経歴書!X$2,$C629&lt;=職務経歴書!X$3),"●","")</f>
        <v/>
      </c>
      <c r="N629" s="10" t="str">
        <f>IF(AND($C629&gt;=職務経歴書!Y$2,$C629&lt;=職務経歴書!Y$3),"●","")</f>
        <v/>
      </c>
      <c r="O629" s="12">
        <f t="shared" si="29"/>
        <v>0</v>
      </c>
    </row>
    <row r="630" spans="1:15" x14ac:dyDescent="0.15">
      <c r="A630">
        <f t="shared" si="30"/>
        <v>2032</v>
      </c>
      <c r="B630">
        <v>7</v>
      </c>
      <c r="C630">
        <f t="shared" si="28"/>
        <v>203207</v>
      </c>
      <c r="D630" s="10" t="str">
        <f>IF(AND($C630&gt;=職務経歴書!O$2,$C630&lt;=職務経歴書!O$3),"●","")</f>
        <v/>
      </c>
      <c r="E630" s="10" t="str">
        <f>IF(AND($C630&gt;=職務経歴書!P$2,$C630&lt;=職務経歴書!P$3),"●","")</f>
        <v/>
      </c>
      <c r="F630" s="10" t="str">
        <f>IF(AND($C630&gt;=職務経歴書!Q$2,$C630&lt;=職務経歴書!Q$3),"●","")</f>
        <v/>
      </c>
      <c r="G630" s="10" t="str">
        <f>IF(AND($C630&gt;=職務経歴書!R$2,$C630&lt;=職務経歴書!R$3),"●","")</f>
        <v/>
      </c>
      <c r="H630" s="10" t="str">
        <f>IF(AND($C630&gt;=職務経歴書!S$2,$C630&lt;=職務経歴書!S$3),"●","")</f>
        <v/>
      </c>
      <c r="I630" s="10" t="str">
        <f>IF(AND($C630&gt;=職務経歴書!T$2,$C630&lt;=職務経歴書!T$3),"●","")</f>
        <v/>
      </c>
      <c r="J630" s="10" t="str">
        <f>IF(AND($C630&gt;=職務経歴書!U$2,$C630&lt;=職務経歴書!U$3),"●","")</f>
        <v/>
      </c>
      <c r="K630" s="10" t="str">
        <f>IF(AND($C630&gt;=職務経歴書!V$2,$C630&lt;=職務経歴書!V$3),"●","")</f>
        <v/>
      </c>
      <c r="L630" s="10" t="str">
        <f>IF(AND($C630&gt;=職務経歴書!W$2,$C630&lt;=職務経歴書!W$3),"●","")</f>
        <v/>
      </c>
      <c r="M630" s="10" t="str">
        <f>IF(AND($C630&gt;=職務経歴書!X$2,$C630&lt;=職務経歴書!X$3),"●","")</f>
        <v/>
      </c>
      <c r="N630" s="10" t="str">
        <f>IF(AND($C630&gt;=職務経歴書!Y$2,$C630&lt;=職務経歴書!Y$3),"●","")</f>
        <v/>
      </c>
      <c r="O630" s="12">
        <f t="shared" si="29"/>
        <v>0</v>
      </c>
    </row>
    <row r="631" spans="1:15" x14ac:dyDescent="0.15">
      <c r="A631">
        <f t="shared" si="30"/>
        <v>2032</v>
      </c>
      <c r="B631">
        <v>8</v>
      </c>
      <c r="C631">
        <f t="shared" si="28"/>
        <v>203208</v>
      </c>
      <c r="D631" s="10" t="str">
        <f>IF(AND($C631&gt;=職務経歴書!O$2,$C631&lt;=職務経歴書!O$3),"●","")</f>
        <v/>
      </c>
      <c r="E631" s="10" t="str">
        <f>IF(AND($C631&gt;=職務経歴書!P$2,$C631&lt;=職務経歴書!P$3),"●","")</f>
        <v/>
      </c>
      <c r="F631" s="10" t="str">
        <f>IF(AND($C631&gt;=職務経歴書!Q$2,$C631&lt;=職務経歴書!Q$3),"●","")</f>
        <v/>
      </c>
      <c r="G631" s="10" t="str">
        <f>IF(AND($C631&gt;=職務経歴書!R$2,$C631&lt;=職務経歴書!R$3),"●","")</f>
        <v/>
      </c>
      <c r="H631" s="10" t="str">
        <f>IF(AND($C631&gt;=職務経歴書!S$2,$C631&lt;=職務経歴書!S$3),"●","")</f>
        <v/>
      </c>
      <c r="I631" s="10" t="str">
        <f>IF(AND($C631&gt;=職務経歴書!T$2,$C631&lt;=職務経歴書!T$3),"●","")</f>
        <v/>
      </c>
      <c r="J631" s="10" t="str">
        <f>IF(AND($C631&gt;=職務経歴書!U$2,$C631&lt;=職務経歴書!U$3),"●","")</f>
        <v/>
      </c>
      <c r="K631" s="10" t="str">
        <f>IF(AND($C631&gt;=職務経歴書!V$2,$C631&lt;=職務経歴書!V$3),"●","")</f>
        <v/>
      </c>
      <c r="L631" s="10" t="str">
        <f>IF(AND($C631&gt;=職務経歴書!W$2,$C631&lt;=職務経歴書!W$3),"●","")</f>
        <v/>
      </c>
      <c r="M631" s="10" t="str">
        <f>IF(AND($C631&gt;=職務経歴書!X$2,$C631&lt;=職務経歴書!X$3),"●","")</f>
        <v/>
      </c>
      <c r="N631" s="10" t="str">
        <f>IF(AND($C631&gt;=職務経歴書!Y$2,$C631&lt;=職務経歴書!Y$3),"●","")</f>
        <v/>
      </c>
      <c r="O631" s="12">
        <f t="shared" si="29"/>
        <v>0</v>
      </c>
    </row>
    <row r="632" spans="1:15" x14ac:dyDescent="0.15">
      <c r="A632">
        <f t="shared" si="30"/>
        <v>2032</v>
      </c>
      <c r="B632">
        <v>9</v>
      </c>
      <c r="C632">
        <f t="shared" si="28"/>
        <v>203209</v>
      </c>
      <c r="D632" s="10" t="str">
        <f>IF(AND($C632&gt;=職務経歴書!O$2,$C632&lt;=職務経歴書!O$3),"●","")</f>
        <v/>
      </c>
      <c r="E632" s="10" t="str">
        <f>IF(AND($C632&gt;=職務経歴書!P$2,$C632&lt;=職務経歴書!P$3),"●","")</f>
        <v/>
      </c>
      <c r="F632" s="10" t="str">
        <f>IF(AND($C632&gt;=職務経歴書!Q$2,$C632&lt;=職務経歴書!Q$3),"●","")</f>
        <v/>
      </c>
      <c r="G632" s="10" t="str">
        <f>IF(AND($C632&gt;=職務経歴書!R$2,$C632&lt;=職務経歴書!R$3),"●","")</f>
        <v/>
      </c>
      <c r="H632" s="10" t="str">
        <f>IF(AND($C632&gt;=職務経歴書!S$2,$C632&lt;=職務経歴書!S$3),"●","")</f>
        <v/>
      </c>
      <c r="I632" s="10" t="str">
        <f>IF(AND($C632&gt;=職務経歴書!T$2,$C632&lt;=職務経歴書!T$3),"●","")</f>
        <v/>
      </c>
      <c r="J632" s="10" t="str">
        <f>IF(AND($C632&gt;=職務経歴書!U$2,$C632&lt;=職務経歴書!U$3),"●","")</f>
        <v/>
      </c>
      <c r="K632" s="10" t="str">
        <f>IF(AND($C632&gt;=職務経歴書!V$2,$C632&lt;=職務経歴書!V$3),"●","")</f>
        <v/>
      </c>
      <c r="L632" s="10" t="str">
        <f>IF(AND($C632&gt;=職務経歴書!W$2,$C632&lt;=職務経歴書!W$3),"●","")</f>
        <v/>
      </c>
      <c r="M632" s="10" t="str">
        <f>IF(AND($C632&gt;=職務経歴書!X$2,$C632&lt;=職務経歴書!X$3),"●","")</f>
        <v/>
      </c>
      <c r="N632" s="10" t="str">
        <f>IF(AND($C632&gt;=職務経歴書!Y$2,$C632&lt;=職務経歴書!Y$3),"●","")</f>
        <v/>
      </c>
      <c r="O632" s="12">
        <f t="shared" si="29"/>
        <v>0</v>
      </c>
    </row>
    <row r="633" spans="1:15" x14ac:dyDescent="0.15">
      <c r="A633">
        <f t="shared" si="30"/>
        <v>2032</v>
      </c>
      <c r="B633">
        <v>10</v>
      </c>
      <c r="C633">
        <f t="shared" si="28"/>
        <v>203210</v>
      </c>
      <c r="D633" s="10" t="str">
        <f>IF(AND($C633&gt;=職務経歴書!O$2,$C633&lt;=職務経歴書!O$3),"●","")</f>
        <v/>
      </c>
      <c r="E633" s="10" t="str">
        <f>IF(AND($C633&gt;=職務経歴書!P$2,$C633&lt;=職務経歴書!P$3),"●","")</f>
        <v/>
      </c>
      <c r="F633" s="10" t="str">
        <f>IF(AND($C633&gt;=職務経歴書!Q$2,$C633&lt;=職務経歴書!Q$3),"●","")</f>
        <v/>
      </c>
      <c r="G633" s="10" t="str">
        <f>IF(AND($C633&gt;=職務経歴書!R$2,$C633&lt;=職務経歴書!R$3),"●","")</f>
        <v/>
      </c>
      <c r="H633" s="10" t="str">
        <f>IF(AND($C633&gt;=職務経歴書!S$2,$C633&lt;=職務経歴書!S$3),"●","")</f>
        <v/>
      </c>
      <c r="I633" s="10" t="str">
        <f>IF(AND($C633&gt;=職務経歴書!T$2,$C633&lt;=職務経歴書!T$3),"●","")</f>
        <v/>
      </c>
      <c r="J633" s="10" t="str">
        <f>IF(AND($C633&gt;=職務経歴書!U$2,$C633&lt;=職務経歴書!U$3),"●","")</f>
        <v/>
      </c>
      <c r="K633" s="10" t="str">
        <f>IF(AND($C633&gt;=職務経歴書!V$2,$C633&lt;=職務経歴書!V$3),"●","")</f>
        <v/>
      </c>
      <c r="L633" s="10" t="str">
        <f>IF(AND($C633&gt;=職務経歴書!W$2,$C633&lt;=職務経歴書!W$3),"●","")</f>
        <v/>
      </c>
      <c r="M633" s="10" t="str">
        <f>IF(AND($C633&gt;=職務経歴書!X$2,$C633&lt;=職務経歴書!X$3),"●","")</f>
        <v/>
      </c>
      <c r="N633" s="10" t="str">
        <f>IF(AND($C633&gt;=職務経歴書!Y$2,$C633&lt;=職務経歴書!Y$3),"●","")</f>
        <v/>
      </c>
      <c r="O633" s="12">
        <f t="shared" si="29"/>
        <v>0</v>
      </c>
    </row>
    <row r="634" spans="1:15" x14ac:dyDescent="0.15">
      <c r="A634">
        <f t="shared" si="30"/>
        <v>2032</v>
      </c>
      <c r="B634">
        <v>11</v>
      </c>
      <c r="C634">
        <f t="shared" si="28"/>
        <v>203211</v>
      </c>
      <c r="D634" s="10" t="str">
        <f>IF(AND($C634&gt;=職務経歴書!O$2,$C634&lt;=職務経歴書!O$3),"●","")</f>
        <v/>
      </c>
      <c r="E634" s="10" t="str">
        <f>IF(AND($C634&gt;=職務経歴書!P$2,$C634&lt;=職務経歴書!P$3),"●","")</f>
        <v/>
      </c>
      <c r="F634" s="10" t="str">
        <f>IF(AND($C634&gt;=職務経歴書!Q$2,$C634&lt;=職務経歴書!Q$3),"●","")</f>
        <v/>
      </c>
      <c r="G634" s="10" t="str">
        <f>IF(AND($C634&gt;=職務経歴書!R$2,$C634&lt;=職務経歴書!R$3),"●","")</f>
        <v/>
      </c>
      <c r="H634" s="10" t="str">
        <f>IF(AND($C634&gt;=職務経歴書!S$2,$C634&lt;=職務経歴書!S$3),"●","")</f>
        <v/>
      </c>
      <c r="I634" s="10" t="str">
        <f>IF(AND($C634&gt;=職務経歴書!T$2,$C634&lt;=職務経歴書!T$3),"●","")</f>
        <v/>
      </c>
      <c r="J634" s="10" t="str">
        <f>IF(AND($C634&gt;=職務経歴書!U$2,$C634&lt;=職務経歴書!U$3),"●","")</f>
        <v/>
      </c>
      <c r="K634" s="10" t="str">
        <f>IF(AND($C634&gt;=職務経歴書!V$2,$C634&lt;=職務経歴書!V$3),"●","")</f>
        <v/>
      </c>
      <c r="L634" s="10" t="str">
        <f>IF(AND($C634&gt;=職務経歴書!W$2,$C634&lt;=職務経歴書!W$3),"●","")</f>
        <v/>
      </c>
      <c r="M634" s="10" t="str">
        <f>IF(AND($C634&gt;=職務経歴書!X$2,$C634&lt;=職務経歴書!X$3),"●","")</f>
        <v/>
      </c>
      <c r="N634" s="10" t="str">
        <f>IF(AND($C634&gt;=職務経歴書!Y$2,$C634&lt;=職務経歴書!Y$3),"●","")</f>
        <v/>
      </c>
      <c r="O634" s="12">
        <f t="shared" si="29"/>
        <v>0</v>
      </c>
    </row>
    <row r="635" spans="1:15" x14ac:dyDescent="0.15">
      <c r="A635">
        <f t="shared" si="30"/>
        <v>2032</v>
      </c>
      <c r="B635">
        <v>12</v>
      </c>
      <c r="C635">
        <f t="shared" si="28"/>
        <v>203212</v>
      </c>
      <c r="D635" s="10" t="str">
        <f>IF(AND($C635&gt;=職務経歴書!O$2,$C635&lt;=職務経歴書!O$3),"●","")</f>
        <v/>
      </c>
      <c r="E635" s="10" t="str">
        <f>IF(AND($C635&gt;=職務経歴書!P$2,$C635&lt;=職務経歴書!P$3),"●","")</f>
        <v/>
      </c>
      <c r="F635" s="10" t="str">
        <f>IF(AND($C635&gt;=職務経歴書!Q$2,$C635&lt;=職務経歴書!Q$3),"●","")</f>
        <v/>
      </c>
      <c r="G635" s="10" t="str">
        <f>IF(AND($C635&gt;=職務経歴書!R$2,$C635&lt;=職務経歴書!R$3),"●","")</f>
        <v/>
      </c>
      <c r="H635" s="10" t="str">
        <f>IF(AND($C635&gt;=職務経歴書!S$2,$C635&lt;=職務経歴書!S$3),"●","")</f>
        <v/>
      </c>
      <c r="I635" s="10" t="str">
        <f>IF(AND($C635&gt;=職務経歴書!T$2,$C635&lt;=職務経歴書!T$3),"●","")</f>
        <v/>
      </c>
      <c r="J635" s="10" t="str">
        <f>IF(AND($C635&gt;=職務経歴書!U$2,$C635&lt;=職務経歴書!U$3),"●","")</f>
        <v/>
      </c>
      <c r="K635" s="10" t="str">
        <f>IF(AND($C635&gt;=職務経歴書!V$2,$C635&lt;=職務経歴書!V$3),"●","")</f>
        <v/>
      </c>
      <c r="L635" s="10" t="str">
        <f>IF(AND($C635&gt;=職務経歴書!W$2,$C635&lt;=職務経歴書!W$3),"●","")</f>
        <v/>
      </c>
      <c r="M635" s="10" t="str">
        <f>IF(AND($C635&gt;=職務経歴書!X$2,$C635&lt;=職務経歴書!X$3),"●","")</f>
        <v/>
      </c>
      <c r="N635" s="10" t="str">
        <f>IF(AND($C635&gt;=職務経歴書!Y$2,$C635&lt;=職務経歴書!Y$3),"●","")</f>
        <v/>
      </c>
      <c r="O635" s="12">
        <f t="shared" si="29"/>
        <v>0</v>
      </c>
    </row>
    <row r="636" spans="1:15" x14ac:dyDescent="0.15">
      <c r="A636">
        <f t="shared" si="30"/>
        <v>2033</v>
      </c>
      <c r="B636">
        <v>1</v>
      </c>
      <c r="C636">
        <f t="shared" si="28"/>
        <v>203301</v>
      </c>
      <c r="D636" s="10" t="str">
        <f>IF(AND($C636&gt;=職務経歴書!O$2,$C636&lt;=職務経歴書!O$3),"●","")</f>
        <v/>
      </c>
      <c r="E636" s="10" t="str">
        <f>IF(AND($C636&gt;=職務経歴書!P$2,$C636&lt;=職務経歴書!P$3),"●","")</f>
        <v/>
      </c>
      <c r="F636" s="10" t="str">
        <f>IF(AND($C636&gt;=職務経歴書!Q$2,$C636&lt;=職務経歴書!Q$3),"●","")</f>
        <v/>
      </c>
      <c r="G636" s="10" t="str">
        <f>IF(AND($C636&gt;=職務経歴書!R$2,$C636&lt;=職務経歴書!R$3),"●","")</f>
        <v/>
      </c>
      <c r="H636" s="10" t="str">
        <f>IF(AND($C636&gt;=職務経歴書!S$2,$C636&lt;=職務経歴書!S$3),"●","")</f>
        <v/>
      </c>
      <c r="I636" s="10" t="str">
        <f>IF(AND($C636&gt;=職務経歴書!T$2,$C636&lt;=職務経歴書!T$3),"●","")</f>
        <v/>
      </c>
      <c r="J636" s="10" t="str">
        <f>IF(AND($C636&gt;=職務経歴書!U$2,$C636&lt;=職務経歴書!U$3),"●","")</f>
        <v/>
      </c>
      <c r="K636" s="10" t="str">
        <f>IF(AND($C636&gt;=職務経歴書!V$2,$C636&lt;=職務経歴書!V$3),"●","")</f>
        <v/>
      </c>
      <c r="L636" s="10" t="str">
        <f>IF(AND($C636&gt;=職務経歴書!W$2,$C636&lt;=職務経歴書!W$3),"●","")</f>
        <v/>
      </c>
      <c r="M636" s="10" t="str">
        <f>IF(AND($C636&gt;=職務経歴書!X$2,$C636&lt;=職務経歴書!X$3),"●","")</f>
        <v/>
      </c>
      <c r="N636" s="10" t="str">
        <f>IF(AND($C636&gt;=職務経歴書!Y$2,$C636&lt;=職務経歴書!Y$3),"●","")</f>
        <v/>
      </c>
      <c r="O636" s="12">
        <f t="shared" si="29"/>
        <v>0</v>
      </c>
    </row>
    <row r="637" spans="1:15" x14ac:dyDescent="0.15">
      <c r="A637">
        <f t="shared" si="30"/>
        <v>2033</v>
      </c>
      <c r="B637">
        <v>2</v>
      </c>
      <c r="C637">
        <f t="shared" si="28"/>
        <v>203302</v>
      </c>
      <c r="D637" s="10" t="str">
        <f>IF(AND($C637&gt;=職務経歴書!O$2,$C637&lt;=職務経歴書!O$3),"●","")</f>
        <v/>
      </c>
      <c r="E637" s="10" t="str">
        <f>IF(AND($C637&gt;=職務経歴書!P$2,$C637&lt;=職務経歴書!P$3),"●","")</f>
        <v/>
      </c>
      <c r="F637" s="10" t="str">
        <f>IF(AND($C637&gt;=職務経歴書!Q$2,$C637&lt;=職務経歴書!Q$3),"●","")</f>
        <v/>
      </c>
      <c r="G637" s="10" t="str">
        <f>IF(AND($C637&gt;=職務経歴書!R$2,$C637&lt;=職務経歴書!R$3),"●","")</f>
        <v/>
      </c>
      <c r="H637" s="10" t="str">
        <f>IF(AND($C637&gt;=職務経歴書!S$2,$C637&lt;=職務経歴書!S$3),"●","")</f>
        <v/>
      </c>
      <c r="I637" s="10" t="str">
        <f>IF(AND($C637&gt;=職務経歴書!T$2,$C637&lt;=職務経歴書!T$3),"●","")</f>
        <v/>
      </c>
      <c r="J637" s="10" t="str">
        <f>IF(AND($C637&gt;=職務経歴書!U$2,$C637&lt;=職務経歴書!U$3),"●","")</f>
        <v/>
      </c>
      <c r="K637" s="10" t="str">
        <f>IF(AND($C637&gt;=職務経歴書!V$2,$C637&lt;=職務経歴書!V$3),"●","")</f>
        <v/>
      </c>
      <c r="L637" s="10" t="str">
        <f>IF(AND($C637&gt;=職務経歴書!W$2,$C637&lt;=職務経歴書!W$3),"●","")</f>
        <v/>
      </c>
      <c r="M637" s="10" t="str">
        <f>IF(AND($C637&gt;=職務経歴書!X$2,$C637&lt;=職務経歴書!X$3),"●","")</f>
        <v/>
      </c>
      <c r="N637" s="10" t="str">
        <f>IF(AND($C637&gt;=職務経歴書!Y$2,$C637&lt;=職務経歴書!Y$3),"●","")</f>
        <v/>
      </c>
      <c r="O637" s="12">
        <f t="shared" si="29"/>
        <v>0</v>
      </c>
    </row>
    <row r="638" spans="1:15" x14ac:dyDescent="0.15">
      <c r="A638">
        <f t="shared" si="30"/>
        <v>2033</v>
      </c>
      <c r="B638">
        <v>3</v>
      </c>
      <c r="C638">
        <f t="shared" si="28"/>
        <v>203303</v>
      </c>
      <c r="D638" s="10" t="str">
        <f>IF(AND($C638&gt;=職務経歴書!O$2,$C638&lt;=職務経歴書!O$3),"●","")</f>
        <v/>
      </c>
      <c r="E638" s="10" t="str">
        <f>IF(AND($C638&gt;=職務経歴書!P$2,$C638&lt;=職務経歴書!P$3),"●","")</f>
        <v/>
      </c>
      <c r="F638" s="10" t="str">
        <f>IF(AND($C638&gt;=職務経歴書!Q$2,$C638&lt;=職務経歴書!Q$3),"●","")</f>
        <v/>
      </c>
      <c r="G638" s="10" t="str">
        <f>IF(AND($C638&gt;=職務経歴書!R$2,$C638&lt;=職務経歴書!R$3),"●","")</f>
        <v/>
      </c>
      <c r="H638" s="10" t="str">
        <f>IF(AND($C638&gt;=職務経歴書!S$2,$C638&lt;=職務経歴書!S$3),"●","")</f>
        <v/>
      </c>
      <c r="I638" s="10" t="str">
        <f>IF(AND($C638&gt;=職務経歴書!T$2,$C638&lt;=職務経歴書!T$3),"●","")</f>
        <v/>
      </c>
      <c r="J638" s="10" t="str">
        <f>IF(AND($C638&gt;=職務経歴書!U$2,$C638&lt;=職務経歴書!U$3),"●","")</f>
        <v/>
      </c>
      <c r="K638" s="10" t="str">
        <f>IF(AND($C638&gt;=職務経歴書!V$2,$C638&lt;=職務経歴書!V$3),"●","")</f>
        <v/>
      </c>
      <c r="L638" s="10" t="str">
        <f>IF(AND($C638&gt;=職務経歴書!W$2,$C638&lt;=職務経歴書!W$3),"●","")</f>
        <v/>
      </c>
      <c r="M638" s="10" t="str">
        <f>IF(AND($C638&gt;=職務経歴書!X$2,$C638&lt;=職務経歴書!X$3),"●","")</f>
        <v/>
      </c>
      <c r="N638" s="10" t="str">
        <f>IF(AND($C638&gt;=職務経歴書!Y$2,$C638&lt;=職務経歴書!Y$3),"●","")</f>
        <v/>
      </c>
      <c r="O638" s="12">
        <f t="shared" si="29"/>
        <v>0</v>
      </c>
    </row>
    <row r="639" spans="1:15" x14ac:dyDescent="0.15">
      <c r="A639">
        <f t="shared" si="30"/>
        <v>2033</v>
      </c>
      <c r="B639">
        <v>4</v>
      </c>
      <c r="C639">
        <f t="shared" si="28"/>
        <v>203304</v>
      </c>
      <c r="D639" s="10" t="str">
        <f>IF(AND($C639&gt;=職務経歴書!O$2,$C639&lt;=職務経歴書!O$3),"●","")</f>
        <v/>
      </c>
      <c r="E639" s="10" t="str">
        <f>IF(AND($C639&gt;=職務経歴書!P$2,$C639&lt;=職務経歴書!P$3),"●","")</f>
        <v/>
      </c>
      <c r="F639" s="10" t="str">
        <f>IF(AND($C639&gt;=職務経歴書!Q$2,$C639&lt;=職務経歴書!Q$3),"●","")</f>
        <v/>
      </c>
      <c r="G639" s="10" t="str">
        <f>IF(AND($C639&gt;=職務経歴書!R$2,$C639&lt;=職務経歴書!R$3),"●","")</f>
        <v/>
      </c>
      <c r="H639" s="10" t="str">
        <f>IF(AND($C639&gt;=職務経歴書!S$2,$C639&lt;=職務経歴書!S$3),"●","")</f>
        <v/>
      </c>
      <c r="I639" s="10" t="str">
        <f>IF(AND($C639&gt;=職務経歴書!T$2,$C639&lt;=職務経歴書!T$3),"●","")</f>
        <v/>
      </c>
      <c r="J639" s="10" t="str">
        <f>IF(AND($C639&gt;=職務経歴書!U$2,$C639&lt;=職務経歴書!U$3),"●","")</f>
        <v/>
      </c>
      <c r="K639" s="10" t="str">
        <f>IF(AND($C639&gt;=職務経歴書!V$2,$C639&lt;=職務経歴書!V$3),"●","")</f>
        <v/>
      </c>
      <c r="L639" s="10" t="str">
        <f>IF(AND($C639&gt;=職務経歴書!W$2,$C639&lt;=職務経歴書!W$3),"●","")</f>
        <v/>
      </c>
      <c r="M639" s="10" t="str">
        <f>IF(AND($C639&gt;=職務経歴書!X$2,$C639&lt;=職務経歴書!X$3),"●","")</f>
        <v/>
      </c>
      <c r="N639" s="10" t="str">
        <f>IF(AND($C639&gt;=職務経歴書!Y$2,$C639&lt;=職務経歴書!Y$3),"●","")</f>
        <v/>
      </c>
      <c r="O639" s="12">
        <f t="shared" si="29"/>
        <v>0</v>
      </c>
    </row>
    <row r="640" spans="1:15" x14ac:dyDescent="0.15">
      <c r="A640">
        <f t="shared" si="30"/>
        <v>2033</v>
      </c>
      <c r="B640">
        <v>5</v>
      </c>
      <c r="C640">
        <f t="shared" si="28"/>
        <v>203305</v>
      </c>
      <c r="D640" s="10" t="str">
        <f>IF(AND($C640&gt;=職務経歴書!O$2,$C640&lt;=職務経歴書!O$3),"●","")</f>
        <v/>
      </c>
      <c r="E640" s="10" t="str">
        <f>IF(AND($C640&gt;=職務経歴書!P$2,$C640&lt;=職務経歴書!P$3),"●","")</f>
        <v/>
      </c>
      <c r="F640" s="10" t="str">
        <f>IF(AND($C640&gt;=職務経歴書!Q$2,$C640&lt;=職務経歴書!Q$3),"●","")</f>
        <v/>
      </c>
      <c r="G640" s="10" t="str">
        <f>IF(AND($C640&gt;=職務経歴書!R$2,$C640&lt;=職務経歴書!R$3),"●","")</f>
        <v/>
      </c>
      <c r="H640" s="10" t="str">
        <f>IF(AND($C640&gt;=職務経歴書!S$2,$C640&lt;=職務経歴書!S$3),"●","")</f>
        <v/>
      </c>
      <c r="I640" s="10" t="str">
        <f>IF(AND($C640&gt;=職務経歴書!T$2,$C640&lt;=職務経歴書!T$3),"●","")</f>
        <v/>
      </c>
      <c r="J640" s="10" t="str">
        <f>IF(AND($C640&gt;=職務経歴書!U$2,$C640&lt;=職務経歴書!U$3),"●","")</f>
        <v/>
      </c>
      <c r="K640" s="10" t="str">
        <f>IF(AND($C640&gt;=職務経歴書!V$2,$C640&lt;=職務経歴書!V$3),"●","")</f>
        <v/>
      </c>
      <c r="L640" s="10" t="str">
        <f>IF(AND($C640&gt;=職務経歴書!W$2,$C640&lt;=職務経歴書!W$3),"●","")</f>
        <v/>
      </c>
      <c r="M640" s="10" t="str">
        <f>IF(AND($C640&gt;=職務経歴書!X$2,$C640&lt;=職務経歴書!X$3),"●","")</f>
        <v/>
      </c>
      <c r="N640" s="10" t="str">
        <f>IF(AND($C640&gt;=職務経歴書!Y$2,$C640&lt;=職務経歴書!Y$3),"●","")</f>
        <v/>
      </c>
      <c r="O640" s="12">
        <f t="shared" si="29"/>
        <v>0</v>
      </c>
    </row>
    <row r="641" spans="1:15" x14ac:dyDescent="0.15">
      <c r="A641">
        <f t="shared" si="30"/>
        <v>2033</v>
      </c>
      <c r="B641">
        <v>6</v>
      </c>
      <c r="C641">
        <f t="shared" si="28"/>
        <v>203306</v>
      </c>
      <c r="D641" s="10" t="str">
        <f>IF(AND($C641&gt;=職務経歴書!O$2,$C641&lt;=職務経歴書!O$3),"●","")</f>
        <v/>
      </c>
      <c r="E641" s="10" t="str">
        <f>IF(AND($C641&gt;=職務経歴書!P$2,$C641&lt;=職務経歴書!P$3),"●","")</f>
        <v/>
      </c>
      <c r="F641" s="10" t="str">
        <f>IF(AND($C641&gt;=職務経歴書!Q$2,$C641&lt;=職務経歴書!Q$3),"●","")</f>
        <v/>
      </c>
      <c r="G641" s="10" t="str">
        <f>IF(AND($C641&gt;=職務経歴書!R$2,$C641&lt;=職務経歴書!R$3),"●","")</f>
        <v/>
      </c>
      <c r="H641" s="10" t="str">
        <f>IF(AND($C641&gt;=職務経歴書!S$2,$C641&lt;=職務経歴書!S$3),"●","")</f>
        <v/>
      </c>
      <c r="I641" s="10" t="str">
        <f>IF(AND($C641&gt;=職務経歴書!T$2,$C641&lt;=職務経歴書!T$3),"●","")</f>
        <v/>
      </c>
      <c r="J641" s="10" t="str">
        <f>IF(AND($C641&gt;=職務経歴書!U$2,$C641&lt;=職務経歴書!U$3),"●","")</f>
        <v/>
      </c>
      <c r="K641" s="10" t="str">
        <f>IF(AND($C641&gt;=職務経歴書!V$2,$C641&lt;=職務経歴書!V$3),"●","")</f>
        <v/>
      </c>
      <c r="L641" s="10" t="str">
        <f>IF(AND($C641&gt;=職務経歴書!W$2,$C641&lt;=職務経歴書!W$3),"●","")</f>
        <v/>
      </c>
      <c r="M641" s="10" t="str">
        <f>IF(AND($C641&gt;=職務経歴書!X$2,$C641&lt;=職務経歴書!X$3),"●","")</f>
        <v/>
      </c>
      <c r="N641" s="10" t="str">
        <f>IF(AND($C641&gt;=職務経歴書!Y$2,$C641&lt;=職務経歴書!Y$3),"●","")</f>
        <v/>
      </c>
      <c r="O641" s="12">
        <f t="shared" si="29"/>
        <v>0</v>
      </c>
    </row>
    <row r="642" spans="1:15" x14ac:dyDescent="0.15">
      <c r="A642">
        <f t="shared" si="30"/>
        <v>2033</v>
      </c>
      <c r="B642">
        <v>7</v>
      </c>
      <c r="C642">
        <f t="shared" si="28"/>
        <v>203307</v>
      </c>
      <c r="D642" s="10" t="str">
        <f>IF(AND($C642&gt;=職務経歴書!O$2,$C642&lt;=職務経歴書!O$3),"●","")</f>
        <v/>
      </c>
      <c r="E642" s="10" t="str">
        <f>IF(AND($C642&gt;=職務経歴書!P$2,$C642&lt;=職務経歴書!P$3),"●","")</f>
        <v/>
      </c>
      <c r="F642" s="10" t="str">
        <f>IF(AND($C642&gt;=職務経歴書!Q$2,$C642&lt;=職務経歴書!Q$3),"●","")</f>
        <v/>
      </c>
      <c r="G642" s="10" t="str">
        <f>IF(AND($C642&gt;=職務経歴書!R$2,$C642&lt;=職務経歴書!R$3),"●","")</f>
        <v/>
      </c>
      <c r="H642" s="10" t="str">
        <f>IF(AND($C642&gt;=職務経歴書!S$2,$C642&lt;=職務経歴書!S$3),"●","")</f>
        <v/>
      </c>
      <c r="I642" s="10" t="str">
        <f>IF(AND($C642&gt;=職務経歴書!T$2,$C642&lt;=職務経歴書!T$3),"●","")</f>
        <v/>
      </c>
      <c r="J642" s="10" t="str">
        <f>IF(AND($C642&gt;=職務経歴書!U$2,$C642&lt;=職務経歴書!U$3),"●","")</f>
        <v/>
      </c>
      <c r="K642" s="10" t="str">
        <f>IF(AND($C642&gt;=職務経歴書!V$2,$C642&lt;=職務経歴書!V$3),"●","")</f>
        <v/>
      </c>
      <c r="L642" s="10" t="str">
        <f>IF(AND($C642&gt;=職務経歴書!W$2,$C642&lt;=職務経歴書!W$3),"●","")</f>
        <v/>
      </c>
      <c r="M642" s="10" t="str">
        <f>IF(AND($C642&gt;=職務経歴書!X$2,$C642&lt;=職務経歴書!X$3),"●","")</f>
        <v/>
      </c>
      <c r="N642" s="10" t="str">
        <f>IF(AND($C642&gt;=職務経歴書!Y$2,$C642&lt;=職務経歴書!Y$3),"●","")</f>
        <v/>
      </c>
      <c r="O642" s="12">
        <f t="shared" si="29"/>
        <v>0</v>
      </c>
    </row>
    <row r="643" spans="1:15" x14ac:dyDescent="0.15">
      <c r="A643">
        <f t="shared" si="30"/>
        <v>2033</v>
      </c>
      <c r="B643">
        <v>8</v>
      </c>
      <c r="C643">
        <f t="shared" si="28"/>
        <v>203308</v>
      </c>
      <c r="D643" s="10" t="str">
        <f>IF(AND($C643&gt;=職務経歴書!O$2,$C643&lt;=職務経歴書!O$3),"●","")</f>
        <v/>
      </c>
      <c r="E643" s="10" t="str">
        <f>IF(AND($C643&gt;=職務経歴書!P$2,$C643&lt;=職務経歴書!P$3),"●","")</f>
        <v/>
      </c>
      <c r="F643" s="10" t="str">
        <f>IF(AND($C643&gt;=職務経歴書!Q$2,$C643&lt;=職務経歴書!Q$3),"●","")</f>
        <v/>
      </c>
      <c r="G643" s="10" t="str">
        <f>IF(AND($C643&gt;=職務経歴書!R$2,$C643&lt;=職務経歴書!R$3),"●","")</f>
        <v/>
      </c>
      <c r="H643" s="10" t="str">
        <f>IF(AND($C643&gt;=職務経歴書!S$2,$C643&lt;=職務経歴書!S$3),"●","")</f>
        <v/>
      </c>
      <c r="I643" s="10" t="str">
        <f>IF(AND($C643&gt;=職務経歴書!T$2,$C643&lt;=職務経歴書!T$3),"●","")</f>
        <v/>
      </c>
      <c r="J643" s="10" t="str">
        <f>IF(AND($C643&gt;=職務経歴書!U$2,$C643&lt;=職務経歴書!U$3),"●","")</f>
        <v/>
      </c>
      <c r="K643" s="10" t="str">
        <f>IF(AND($C643&gt;=職務経歴書!V$2,$C643&lt;=職務経歴書!V$3),"●","")</f>
        <v/>
      </c>
      <c r="L643" s="10" t="str">
        <f>IF(AND($C643&gt;=職務経歴書!W$2,$C643&lt;=職務経歴書!W$3),"●","")</f>
        <v/>
      </c>
      <c r="M643" s="10" t="str">
        <f>IF(AND($C643&gt;=職務経歴書!X$2,$C643&lt;=職務経歴書!X$3),"●","")</f>
        <v/>
      </c>
      <c r="N643" s="10" t="str">
        <f>IF(AND($C643&gt;=職務経歴書!Y$2,$C643&lt;=職務経歴書!Y$3),"●","")</f>
        <v/>
      </c>
      <c r="O643" s="12">
        <f t="shared" si="29"/>
        <v>0</v>
      </c>
    </row>
    <row r="644" spans="1:15" x14ac:dyDescent="0.15">
      <c r="A644">
        <f t="shared" si="30"/>
        <v>2033</v>
      </c>
      <c r="B644">
        <v>9</v>
      </c>
      <c r="C644">
        <f t="shared" ref="C644:C707" si="31">VALUE(A644&amp;TEXT(B644,"00"))</f>
        <v>203309</v>
      </c>
      <c r="D644" s="10" t="str">
        <f>IF(AND($C644&gt;=職務経歴書!O$2,$C644&lt;=職務経歴書!O$3),"●","")</f>
        <v/>
      </c>
      <c r="E644" s="10" t="str">
        <f>IF(AND($C644&gt;=職務経歴書!P$2,$C644&lt;=職務経歴書!P$3),"●","")</f>
        <v/>
      </c>
      <c r="F644" s="10" t="str">
        <f>IF(AND($C644&gt;=職務経歴書!Q$2,$C644&lt;=職務経歴書!Q$3),"●","")</f>
        <v/>
      </c>
      <c r="G644" s="10" t="str">
        <f>IF(AND($C644&gt;=職務経歴書!R$2,$C644&lt;=職務経歴書!R$3),"●","")</f>
        <v/>
      </c>
      <c r="H644" s="10" t="str">
        <f>IF(AND($C644&gt;=職務経歴書!S$2,$C644&lt;=職務経歴書!S$3),"●","")</f>
        <v/>
      </c>
      <c r="I644" s="10" t="str">
        <f>IF(AND($C644&gt;=職務経歴書!T$2,$C644&lt;=職務経歴書!T$3),"●","")</f>
        <v/>
      </c>
      <c r="J644" s="10" t="str">
        <f>IF(AND($C644&gt;=職務経歴書!U$2,$C644&lt;=職務経歴書!U$3),"●","")</f>
        <v/>
      </c>
      <c r="K644" s="10" t="str">
        <f>IF(AND($C644&gt;=職務経歴書!V$2,$C644&lt;=職務経歴書!V$3),"●","")</f>
        <v/>
      </c>
      <c r="L644" s="10" t="str">
        <f>IF(AND($C644&gt;=職務経歴書!W$2,$C644&lt;=職務経歴書!W$3),"●","")</f>
        <v/>
      </c>
      <c r="M644" s="10" t="str">
        <f>IF(AND($C644&gt;=職務経歴書!X$2,$C644&lt;=職務経歴書!X$3),"●","")</f>
        <v/>
      </c>
      <c r="N644" s="10" t="str">
        <f>IF(AND($C644&gt;=職務経歴書!Y$2,$C644&lt;=職務経歴書!Y$3),"●","")</f>
        <v/>
      </c>
      <c r="O644" s="12">
        <f t="shared" ref="O644:O707" si="32">IF(COUNTIF(D644:N644,"●")&gt;=2,1,COUNTIF(D644:N644,"●"))</f>
        <v>0</v>
      </c>
    </row>
    <row r="645" spans="1:15" x14ac:dyDescent="0.15">
      <c r="A645">
        <f t="shared" ref="A645:A708" si="33">IF(B645=1,A644+1,A644)</f>
        <v>2033</v>
      </c>
      <c r="B645">
        <v>10</v>
      </c>
      <c r="C645">
        <f t="shared" si="31"/>
        <v>203310</v>
      </c>
      <c r="D645" s="10" t="str">
        <f>IF(AND($C645&gt;=職務経歴書!O$2,$C645&lt;=職務経歴書!O$3),"●","")</f>
        <v/>
      </c>
      <c r="E645" s="10" t="str">
        <f>IF(AND($C645&gt;=職務経歴書!P$2,$C645&lt;=職務経歴書!P$3),"●","")</f>
        <v/>
      </c>
      <c r="F645" s="10" t="str">
        <f>IF(AND($C645&gt;=職務経歴書!Q$2,$C645&lt;=職務経歴書!Q$3),"●","")</f>
        <v/>
      </c>
      <c r="G645" s="10" t="str">
        <f>IF(AND($C645&gt;=職務経歴書!R$2,$C645&lt;=職務経歴書!R$3),"●","")</f>
        <v/>
      </c>
      <c r="H645" s="10" t="str">
        <f>IF(AND($C645&gt;=職務経歴書!S$2,$C645&lt;=職務経歴書!S$3),"●","")</f>
        <v/>
      </c>
      <c r="I645" s="10" t="str">
        <f>IF(AND($C645&gt;=職務経歴書!T$2,$C645&lt;=職務経歴書!T$3),"●","")</f>
        <v/>
      </c>
      <c r="J645" s="10" t="str">
        <f>IF(AND($C645&gt;=職務経歴書!U$2,$C645&lt;=職務経歴書!U$3),"●","")</f>
        <v/>
      </c>
      <c r="K645" s="10" t="str">
        <f>IF(AND($C645&gt;=職務経歴書!V$2,$C645&lt;=職務経歴書!V$3),"●","")</f>
        <v/>
      </c>
      <c r="L645" s="10" t="str">
        <f>IF(AND($C645&gt;=職務経歴書!W$2,$C645&lt;=職務経歴書!W$3),"●","")</f>
        <v/>
      </c>
      <c r="M645" s="10" t="str">
        <f>IF(AND($C645&gt;=職務経歴書!X$2,$C645&lt;=職務経歴書!X$3),"●","")</f>
        <v/>
      </c>
      <c r="N645" s="10" t="str">
        <f>IF(AND($C645&gt;=職務経歴書!Y$2,$C645&lt;=職務経歴書!Y$3),"●","")</f>
        <v/>
      </c>
      <c r="O645" s="12">
        <f t="shared" si="32"/>
        <v>0</v>
      </c>
    </row>
    <row r="646" spans="1:15" x14ac:dyDescent="0.15">
      <c r="A646">
        <f t="shared" si="33"/>
        <v>2033</v>
      </c>
      <c r="B646">
        <v>11</v>
      </c>
      <c r="C646">
        <f t="shared" si="31"/>
        <v>203311</v>
      </c>
      <c r="D646" s="10" t="str">
        <f>IF(AND($C646&gt;=職務経歴書!O$2,$C646&lt;=職務経歴書!O$3),"●","")</f>
        <v/>
      </c>
      <c r="E646" s="10" t="str">
        <f>IF(AND($C646&gt;=職務経歴書!P$2,$C646&lt;=職務経歴書!P$3),"●","")</f>
        <v/>
      </c>
      <c r="F646" s="10" t="str">
        <f>IF(AND($C646&gt;=職務経歴書!Q$2,$C646&lt;=職務経歴書!Q$3),"●","")</f>
        <v/>
      </c>
      <c r="G646" s="10" t="str">
        <f>IF(AND($C646&gt;=職務経歴書!R$2,$C646&lt;=職務経歴書!R$3),"●","")</f>
        <v/>
      </c>
      <c r="H646" s="10" t="str">
        <f>IF(AND($C646&gt;=職務経歴書!S$2,$C646&lt;=職務経歴書!S$3),"●","")</f>
        <v/>
      </c>
      <c r="I646" s="10" t="str">
        <f>IF(AND($C646&gt;=職務経歴書!T$2,$C646&lt;=職務経歴書!T$3),"●","")</f>
        <v/>
      </c>
      <c r="J646" s="10" t="str">
        <f>IF(AND($C646&gt;=職務経歴書!U$2,$C646&lt;=職務経歴書!U$3),"●","")</f>
        <v/>
      </c>
      <c r="K646" s="10" t="str">
        <f>IF(AND($C646&gt;=職務経歴書!V$2,$C646&lt;=職務経歴書!V$3),"●","")</f>
        <v/>
      </c>
      <c r="L646" s="10" t="str">
        <f>IF(AND($C646&gt;=職務経歴書!W$2,$C646&lt;=職務経歴書!W$3),"●","")</f>
        <v/>
      </c>
      <c r="M646" s="10" t="str">
        <f>IF(AND($C646&gt;=職務経歴書!X$2,$C646&lt;=職務経歴書!X$3),"●","")</f>
        <v/>
      </c>
      <c r="N646" s="10" t="str">
        <f>IF(AND($C646&gt;=職務経歴書!Y$2,$C646&lt;=職務経歴書!Y$3),"●","")</f>
        <v/>
      </c>
      <c r="O646" s="12">
        <f t="shared" si="32"/>
        <v>0</v>
      </c>
    </row>
    <row r="647" spans="1:15" x14ac:dyDescent="0.15">
      <c r="A647">
        <f t="shared" si="33"/>
        <v>2033</v>
      </c>
      <c r="B647">
        <v>12</v>
      </c>
      <c r="C647">
        <f t="shared" si="31"/>
        <v>203312</v>
      </c>
      <c r="D647" s="10" t="str">
        <f>IF(AND($C647&gt;=職務経歴書!O$2,$C647&lt;=職務経歴書!O$3),"●","")</f>
        <v/>
      </c>
      <c r="E647" s="10" t="str">
        <f>IF(AND($C647&gt;=職務経歴書!P$2,$C647&lt;=職務経歴書!P$3),"●","")</f>
        <v/>
      </c>
      <c r="F647" s="10" t="str">
        <f>IF(AND($C647&gt;=職務経歴書!Q$2,$C647&lt;=職務経歴書!Q$3),"●","")</f>
        <v/>
      </c>
      <c r="G647" s="10" t="str">
        <f>IF(AND($C647&gt;=職務経歴書!R$2,$C647&lt;=職務経歴書!R$3),"●","")</f>
        <v/>
      </c>
      <c r="H647" s="10" t="str">
        <f>IF(AND($C647&gt;=職務経歴書!S$2,$C647&lt;=職務経歴書!S$3),"●","")</f>
        <v/>
      </c>
      <c r="I647" s="10" t="str">
        <f>IF(AND($C647&gt;=職務経歴書!T$2,$C647&lt;=職務経歴書!T$3),"●","")</f>
        <v/>
      </c>
      <c r="J647" s="10" t="str">
        <f>IF(AND($C647&gt;=職務経歴書!U$2,$C647&lt;=職務経歴書!U$3),"●","")</f>
        <v/>
      </c>
      <c r="K647" s="10" t="str">
        <f>IF(AND($C647&gt;=職務経歴書!V$2,$C647&lt;=職務経歴書!V$3),"●","")</f>
        <v/>
      </c>
      <c r="L647" s="10" t="str">
        <f>IF(AND($C647&gt;=職務経歴書!W$2,$C647&lt;=職務経歴書!W$3),"●","")</f>
        <v/>
      </c>
      <c r="M647" s="10" t="str">
        <f>IF(AND($C647&gt;=職務経歴書!X$2,$C647&lt;=職務経歴書!X$3),"●","")</f>
        <v/>
      </c>
      <c r="N647" s="10" t="str">
        <f>IF(AND($C647&gt;=職務経歴書!Y$2,$C647&lt;=職務経歴書!Y$3),"●","")</f>
        <v/>
      </c>
      <c r="O647" s="12">
        <f t="shared" si="32"/>
        <v>0</v>
      </c>
    </row>
    <row r="648" spans="1:15" x14ac:dyDescent="0.15">
      <c r="A648">
        <f t="shared" si="33"/>
        <v>2034</v>
      </c>
      <c r="B648">
        <v>1</v>
      </c>
      <c r="C648">
        <f t="shared" si="31"/>
        <v>203401</v>
      </c>
      <c r="D648" s="10" t="str">
        <f>IF(AND($C648&gt;=職務経歴書!O$2,$C648&lt;=職務経歴書!O$3),"●","")</f>
        <v/>
      </c>
      <c r="E648" s="10" t="str">
        <f>IF(AND($C648&gt;=職務経歴書!P$2,$C648&lt;=職務経歴書!P$3),"●","")</f>
        <v/>
      </c>
      <c r="F648" s="10" t="str">
        <f>IF(AND($C648&gt;=職務経歴書!Q$2,$C648&lt;=職務経歴書!Q$3),"●","")</f>
        <v/>
      </c>
      <c r="G648" s="10" t="str">
        <f>IF(AND($C648&gt;=職務経歴書!R$2,$C648&lt;=職務経歴書!R$3),"●","")</f>
        <v/>
      </c>
      <c r="H648" s="10" t="str">
        <f>IF(AND($C648&gt;=職務経歴書!S$2,$C648&lt;=職務経歴書!S$3),"●","")</f>
        <v/>
      </c>
      <c r="I648" s="10" t="str">
        <f>IF(AND($C648&gt;=職務経歴書!T$2,$C648&lt;=職務経歴書!T$3),"●","")</f>
        <v/>
      </c>
      <c r="J648" s="10" t="str">
        <f>IF(AND($C648&gt;=職務経歴書!U$2,$C648&lt;=職務経歴書!U$3),"●","")</f>
        <v/>
      </c>
      <c r="K648" s="10" t="str">
        <f>IF(AND($C648&gt;=職務経歴書!V$2,$C648&lt;=職務経歴書!V$3),"●","")</f>
        <v/>
      </c>
      <c r="L648" s="10" t="str">
        <f>IF(AND($C648&gt;=職務経歴書!W$2,$C648&lt;=職務経歴書!W$3),"●","")</f>
        <v/>
      </c>
      <c r="M648" s="10" t="str">
        <f>IF(AND($C648&gt;=職務経歴書!X$2,$C648&lt;=職務経歴書!X$3),"●","")</f>
        <v/>
      </c>
      <c r="N648" s="10" t="str">
        <f>IF(AND($C648&gt;=職務経歴書!Y$2,$C648&lt;=職務経歴書!Y$3),"●","")</f>
        <v/>
      </c>
      <c r="O648" s="12">
        <f t="shared" si="32"/>
        <v>0</v>
      </c>
    </row>
    <row r="649" spans="1:15" x14ac:dyDescent="0.15">
      <c r="A649">
        <f t="shared" si="33"/>
        <v>2034</v>
      </c>
      <c r="B649">
        <v>2</v>
      </c>
      <c r="C649">
        <f t="shared" si="31"/>
        <v>203402</v>
      </c>
      <c r="D649" s="10" t="str">
        <f>IF(AND($C649&gt;=職務経歴書!O$2,$C649&lt;=職務経歴書!O$3),"●","")</f>
        <v/>
      </c>
      <c r="E649" s="10" t="str">
        <f>IF(AND($C649&gt;=職務経歴書!P$2,$C649&lt;=職務経歴書!P$3),"●","")</f>
        <v/>
      </c>
      <c r="F649" s="10" t="str">
        <f>IF(AND($C649&gt;=職務経歴書!Q$2,$C649&lt;=職務経歴書!Q$3),"●","")</f>
        <v/>
      </c>
      <c r="G649" s="10" t="str">
        <f>IF(AND($C649&gt;=職務経歴書!R$2,$C649&lt;=職務経歴書!R$3),"●","")</f>
        <v/>
      </c>
      <c r="H649" s="10" t="str">
        <f>IF(AND($C649&gt;=職務経歴書!S$2,$C649&lt;=職務経歴書!S$3),"●","")</f>
        <v/>
      </c>
      <c r="I649" s="10" t="str">
        <f>IF(AND($C649&gt;=職務経歴書!T$2,$C649&lt;=職務経歴書!T$3),"●","")</f>
        <v/>
      </c>
      <c r="J649" s="10" t="str">
        <f>IF(AND($C649&gt;=職務経歴書!U$2,$C649&lt;=職務経歴書!U$3),"●","")</f>
        <v/>
      </c>
      <c r="K649" s="10" t="str">
        <f>IF(AND($C649&gt;=職務経歴書!V$2,$C649&lt;=職務経歴書!V$3),"●","")</f>
        <v/>
      </c>
      <c r="L649" s="10" t="str">
        <f>IF(AND($C649&gt;=職務経歴書!W$2,$C649&lt;=職務経歴書!W$3),"●","")</f>
        <v/>
      </c>
      <c r="M649" s="10" t="str">
        <f>IF(AND($C649&gt;=職務経歴書!X$2,$C649&lt;=職務経歴書!X$3),"●","")</f>
        <v/>
      </c>
      <c r="N649" s="10" t="str">
        <f>IF(AND($C649&gt;=職務経歴書!Y$2,$C649&lt;=職務経歴書!Y$3),"●","")</f>
        <v/>
      </c>
      <c r="O649" s="12">
        <f t="shared" si="32"/>
        <v>0</v>
      </c>
    </row>
    <row r="650" spans="1:15" x14ac:dyDescent="0.15">
      <c r="A650">
        <f t="shared" si="33"/>
        <v>2034</v>
      </c>
      <c r="B650">
        <v>3</v>
      </c>
      <c r="C650">
        <f t="shared" si="31"/>
        <v>203403</v>
      </c>
      <c r="D650" s="10" t="str">
        <f>IF(AND($C650&gt;=職務経歴書!O$2,$C650&lt;=職務経歴書!O$3),"●","")</f>
        <v/>
      </c>
      <c r="E650" s="10" t="str">
        <f>IF(AND($C650&gt;=職務経歴書!P$2,$C650&lt;=職務経歴書!P$3),"●","")</f>
        <v/>
      </c>
      <c r="F650" s="10" t="str">
        <f>IF(AND($C650&gt;=職務経歴書!Q$2,$C650&lt;=職務経歴書!Q$3),"●","")</f>
        <v/>
      </c>
      <c r="G650" s="10" t="str">
        <f>IF(AND($C650&gt;=職務経歴書!R$2,$C650&lt;=職務経歴書!R$3),"●","")</f>
        <v/>
      </c>
      <c r="H650" s="10" t="str">
        <f>IF(AND($C650&gt;=職務経歴書!S$2,$C650&lt;=職務経歴書!S$3),"●","")</f>
        <v/>
      </c>
      <c r="I650" s="10" t="str">
        <f>IF(AND($C650&gt;=職務経歴書!T$2,$C650&lt;=職務経歴書!T$3),"●","")</f>
        <v/>
      </c>
      <c r="J650" s="10" t="str">
        <f>IF(AND($C650&gt;=職務経歴書!U$2,$C650&lt;=職務経歴書!U$3),"●","")</f>
        <v/>
      </c>
      <c r="K650" s="10" t="str">
        <f>IF(AND($C650&gt;=職務経歴書!V$2,$C650&lt;=職務経歴書!V$3),"●","")</f>
        <v/>
      </c>
      <c r="L650" s="10" t="str">
        <f>IF(AND($C650&gt;=職務経歴書!W$2,$C650&lt;=職務経歴書!W$3),"●","")</f>
        <v/>
      </c>
      <c r="M650" s="10" t="str">
        <f>IF(AND($C650&gt;=職務経歴書!X$2,$C650&lt;=職務経歴書!X$3),"●","")</f>
        <v/>
      </c>
      <c r="N650" s="10" t="str">
        <f>IF(AND($C650&gt;=職務経歴書!Y$2,$C650&lt;=職務経歴書!Y$3),"●","")</f>
        <v/>
      </c>
      <c r="O650" s="12">
        <f t="shared" si="32"/>
        <v>0</v>
      </c>
    </row>
    <row r="651" spans="1:15" x14ac:dyDescent="0.15">
      <c r="A651">
        <f t="shared" si="33"/>
        <v>2034</v>
      </c>
      <c r="B651">
        <v>4</v>
      </c>
      <c r="C651">
        <f t="shared" si="31"/>
        <v>203404</v>
      </c>
      <c r="D651" s="10" t="str">
        <f>IF(AND($C651&gt;=職務経歴書!O$2,$C651&lt;=職務経歴書!O$3),"●","")</f>
        <v/>
      </c>
      <c r="E651" s="10" t="str">
        <f>IF(AND($C651&gt;=職務経歴書!P$2,$C651&lt;=職務経歴書!P$3),"●","")</f>
        <v/>
      </c>
      <c r="F651" s="10" t="str">
        <f>IF(AND($C651&gt;=職務経歴書!Q$2,$C651&lt;=職務経歴書!Q$3),"●","")</f>
        <v/>
      </c>
      <c r="G651" s="10" t="str">
        <f>IF(AND($C651&gt;=職務経歴書!R$2,$C651&lt;=職務経歴書!R$3),"●","")</f>
        <v/>
      </c>
      <c r="H651" s="10" t="str">
        <f>IF(AND($C651&gt;=職務経歴書!S$2,$C651&lt;=職務経歴書!S$3),"●","")</f>
        <v/>
      </c>
      <c r="I651" s="10" t="str">
        <f>IF(AND($C651&gt;=職務経歴書!T$2,$C651&lt;=職務経歴書!T$3),"●","")</f>
        <v/>
      </c>
      <c r="J651" s="10" t="str">
        <f>IF(AND($C651&gt;=職務経歴書!U$2,$C651&lt;=職務経歴書!U$3),"●","")</f>
        <v/>
      </c>
      <c r="K651" s="10" t="str">
        <f>IF(AND($C651&gt;=職務経歴書!V$2,$C651&lt;=職務経歴書!V$3),"●","")</f>
        <v/>
      </c>
      <c r="L651" s="10" t="str">
        <f>IF(AND($C651&gt;=職務経歴書!W$2,$C651&lt;=職務経歴書!W$3),"●","")</f>
        <v/>
      </c>
      <c r="M651" s="10" t="str">
        <f>IF(AND($C651&gt;=職務経歴書!X$2,$C651&lt;=職務経歴書!X$3),"●","")</f>
        <v/>
      </c>
      <c r="N651" s="10" t="str">
        <f>IF(AND($C651&gt;=職務経歴書!Y$2,$C651&lt;=職務経歴書!Y$3),"●","")</f>
        <v/>
      </c>
      <c r="O651" s="12">
        <f t="shared" si="32"/>
        <v>0</v>
      </c>
    </row>
    <row r="652" spans="1:15" x14ac:dyDescent="0.15">
      <c r="A652">
        <f t="shared" si="33"/>
        <v>2034</v>
      </c>
      <c r="B652">
        <v>5</v>
      </c>
      <c r="C652">
        <f t="shared" si="31"/>
        <v>203405</v>
      </c>
      <c r="D652" s="10" t="str">
        <f>IF(AND($C652&gt;=職務経歴書!O$2,$C652&lt;=職務経歴書!O$3),"●","")</f>
        <v/>
      </c>
      <c r="E652" s="10" t="str">
        <f>IF(AND($C652&gt;=職務経歴書!P$2,$C652&lt;=職務経歴書!P$3),"●","")</f>
        <v/>
      </c>
      <c r="F652" s="10" t="str">
        <f>IF(AND($C652&gt;=職務経歴書!Q$2,$C652&lt;=職務経歴書!Q$3),"●","")</f>
        <v/>
      </c>
      <c r="G652" s="10" t="str">
        <f>IF(AND($C652&gt;=職務経歴書!R$2,$C652&lt;=職務経歴書!R$3),"●","")</f>
        <v/>
      </c>
      <c r="H652" s="10" t="str">
        <f>IF(AND($C652&gt;=職務経歴書!S$2,$C652&lt;=職務経歴書!S$3),"●","")</f>
        <v/>
      </c>
      <c r="I652" s="10" t="str">
        <f>IF(AND($C652&gt;=職務経歴書!T$2,$C652&lt;=職務経歴書!T$3),"●","")</f>
        <v/>
      </c>
      <c r="J652" s="10" t="str">
        <f>IF(AND($C652&gt;=職務経歴書!U$2,$C652&lt;=職務経歴書!U$3),"●","")</f>
        <v/>
      </c>
      <c r="K652" s="10" t="str">
        <f>IF(AND($C652&gt;=職務経歴書!V$2,$C652&lt;=職務経歴書!V$3),"●","")</f>
        <v/>
      </c>
      <c r="L652" s="10" t="str">
        <f>IF(AND($C652&gt;=職務経歴書!W$2,$C652&lt;=職務経歴書!W$3),"●","")</f>
        <v/>
      </c>
      <c r="M652" s="10" t="str">
        <f>IF(AND($C652&gt;=職務経歴書!X$2,$C652&lt;=職務経歴書!X$3),"●","")</f>
        <v/>
      </c>
      <c r="N652" s="10" t="str">
        <f>IF(AND($C652&gt;=職務経歴書!Y$2,$C652&lt;=職務経歴書!Y$3),"●","")</f>
        <v/>
      </c>
      <c r="O652" s="12">
        <f t="shared" si="32"/>
        <v>0</v>
      </c>
    </row>
    <row r="653" spans="1:15" x14ac:dyDescent="0.15">
      <c r="A653">
        <f t="shared" si="33"/>
        <v>2034</v>
      </c>
      <c r="B653">
        <v>6</v>
      </c>
      <c r="C653">
        <f t="shared" si="31"/>
        <v>203406</v>
      </c>
      <c r="D653" s="10" t="str">
        <f>IF(AND($C653&gt;=職務経歴書!O$2,$C653&lt;=職務経歴書!O$3),"●","")</f>
        <v/>
      </c>
      <c r="E653" s="10" t="str">
        <f>IF(AND($C653&gt;=職務経歴書!P$2,$C653&lt;=職務経歴書!P$3),"●","")</f>
        <v/>
      </c>
      <c r="F653" s="10" t="str">
        <f>IF(AND($C653&gt;=職務経歴書!Q$2,$C653&lt;=職務経歴書!Q$3),"●","")</f>
        <v/>
      </c>
      <c r="G653" s="10" t="str">
        <f>IF(AND($C653&gt;=職務経歴書!R$2,$C653&lt;=職務経歴書!R$3),"●","")</f>
        <v/>
      </c>
      <c r="H653" s="10" t="str">
        <f>IF(AND($C653&gt;=職務経歴書!S$2,$C653&lt;=職務経歴書!S$3),"●","")</f>
        <v/>
      </c>
      <c r="I653" s="10" t="str">
        <f>IF(AND($C653&gt;=職務経歴書!T$2,$C653&lt;=職務経歴書!T$3),"●","")</f>
        <v/>
      </c>
      <c r="J653" s="10" t="str">
        <f>IF(AND($C653&gt;=職務経歴書!U$2,$C653&lt;=職務経歴書!U$3),"●","")</f>
        <v/>
      </c>
      <c r="K653" s="10" t="str">
        <f>IF(AND($C653&gt;=職務経歴書!V$2,$C653&lt;=職務経歴書!V$3),"●","")</f>
        <v/>
      </c>
      <c r="L653" s="10" t="str">
        <f>IF(AND($C653&gt;=職務経歴書!W$2,$C653&lt;=職務経歴書!W$3),"●","")</f>
        <v/>
      </c>
      <c r="M653" s="10" t="str">
        <f>IF(AND($C653&gt;=職務経歴書!X$2,$C653&lt;=職務経歴書!X$3),"●","")</f>
        <v/>
      </c>
      <c r="N653" s="10" t="str">
        <f>IF(AND($C653&gt;=職務経歴書!Y$2,$C653&lt;=職務経歴書!Y$3),"●","")</f>
        <v/>
      </c>
      <c r="O653" s="12">
        <f t="shared" si="32"/>
        <v>0</v>
      </c>
    </row>
    <row r="654" spans="1:15" x14ac:dyDescent="0.15">
      <c r="A654">
        <f t="shared" si="33"/>
        <v>2034</v>
      </c>
      <c r="B654">
        <v>7</v>
      </c>
      <c r="C654">
        <f t="shared" si="31"/>
        <v>203407</v>
      </c>
      <c r="D654" s="10" t="str">
        <f>IF(AND($C654&gt;=職務経歴書!O$2,$C654&lt;=職務経歴書!O$3),"●","")</f>
        <v/>
      </c>
      <c r="E654" s="10" t="str">
        <f>IF(AND($C654&gt;=職務経歴書!P$2,$C654&lt;=職務経歴書!P$3),"●","")</f>
        <v/>
      </c>
      <c r="F654" s="10" t="str">
        <f>IF(AND($C654&gt;=職務経歴書!Q$2,$C654&lt;=職務経歴書!Q$3),"●","")</f>
        <v/>
      </c>
      <c r="G654" s="10" t="str">
        <f>IF(AND($C654&gt;=職務経歴書!R$2,$C654&lt;=職務経歴書!R$3),"●","")</f>
        <v/>
      </c>
      <c r="H654" s="10" t="str">
        <f>IF(AND($C654&gt;=職務経歴書!S$2,$C654&lt;=職務経歴書!S$3),"●","")</f>
        <v/>
      </c>
      <c r="I654" s="10" t="str">
        <f>IF(AND($C654&gt;=職務経歴書!T$2,$C654&lt;=職務経歴書!T$3),"●","")</f>
        <v/>
      </c>
      <c r="J654" s="10" t="str">
        <f>IF(AND($C654&gt;=職務経歴書!U$2,$C654&lt;=職務経歴書!U$3),"●","")</f>
        <v/>
      </c>
      <c r="K654" s="10" t="str">
        <f>IF(AND($C654&gt;=職務経歴書!V$2,$C654&lt;=職務経歴書!V$3),"●","")</f>
        <v/>
      </c>
      <c r="L654" s="10" t="str">
        <f>IF(AND($C654&gt;=職務経歴書!W$2,$C654&lt;=職務経歴書!W$3),"●","")</f>
        <v/>
      </c>
      <c r="M654" s="10" t="str">
        <f>IF(AND($C654&gt;=職務経歴書!X$2,$C654&lt;=職務経歴書!X$3),"●","")</f>
        <v/>
      </c>
      <c r="N654" s="10" t="str">
        <f>IF(AND($C654&gt;=職務経歴書!Y$2,$C654&lt;=職務経歴書!Y$3),"●","")</f>
        <v/>
      </c>
      <c r="O654" s="12">
        <f t="shared" si="32"/>
        <v>0</v>
      </c>
    </row>
    <row r="655" spans="1:15" x14ac:dyDescent="0.15">
      <c r="A655">
        <f t="shared" si="33"/>
        <v>2034</v>
      </c>
      <c r="B655">
        <v>8</v>
      </c>
      <c r="C655">
        <f t="shared" si="31"/>
        <v>203408</v>
      </c>
      <c r="D655" s="10" t="str">
        <f>IF(AND($C655&gt;=職務経歴書!O$2,$C655&lt;=職務経歴書!O$3),"●","")</f>
        <v/>
      </c>
      <c r="E655" s="10" t="str">
        <f>IF(AND($C655&gt;=職務経歴書!P$2,$C655&lt;=職務経歴書!P$3),"●","")</f>
        <v/>
      </c>
      <c r="F655" s="10" t="str">
        <f>IF(AND($C655&gt;=職務経歴書!Q$2,$C655&lt;=職務経歴書!Q$3),"●","")</f>
        <v/>
      </c>
      <c r="G655" s="10" t="str">
        <f>IF(AND($C655&gt;=職務経歴書!R$2,$C655&lt;=職務経歴書!R$3),"●","")</f>
        <v/>
      </c>
      <c r="H655" s="10" t="str">
        <f>IF(AND($C655&gt;=職務経歴書!S$2,$C655&lt;=職務経歴書!S$3),"●","")</f>
        <v/>
      </c>
      <c r="I655" s="10" t="str">
        <f>IF(AND($C655&gt;=職務経歴書!T$2,$C655&lt;=職務経歴書!T$3),"●","")</f>
        <v/>
      </c>
      <c r="J655" s="10" t="str">
        <f>IF(AND($C655&gt;=職務経歴書!U$2,$C655&lt;=職務経歴書!U$3),"●","")</f>
        <v/>
      </c>
      <c r="K655" s="10" t="str">
        <f>IF(AND($C655&gt;=職務経歴書!V$2,$C655&lt;=職務経歴書!V$3),"●","")</f>
        <v/>
      </c>
      <c r="L655" s="10" t="str">
        <f>IF(AND($C655&gt;=職務経歴書!W$2,$C655&lt;=職務経歴書!W$3),"●","")</f>
        <v/>
      </c>
      <c r="M655" s="10" t="str">
        <f>IF(AND($C655&gt;=職務経歴書!X$2,$C655&lt;=職務経歴書!X$3),"●","")</f>
        <v/>
      </c>
      <c r="N655" s="10" t="str">
        <f>IF(AND($C655&gt;=職務経歴書!Y$2,$C655&lt;=職務経歴書!Y$3),"●","")</f>
        <v/>
      </c>
      <c r="O655" s="12">
        <f t="shared" si="32"/>
        <v>0</v>
      </c>
    </row>
    <row r="656" spans="1:15" x14ac:dyDescent="0.15">
      <c r="A656">
        <f t="shared" si="33"/>
        <v>2034</v>
      </c>
      <c r="B656">
        <v>9</v>
      </c>
      <c r="C656">
        <f t="shared" si="31"/>
        <v>203409</v>
      </c>
      <c r="D656" s="10" t="str">
        <f>IF(AND($C656&gt;=職務経歴書!O$2,$C656&lt;=職務経歴書!O$3),"●","")</f>
        <v/>
      </c>
      <c r="E656" s="10" t="str">
        <f>IF(AND($C656&gt;=職務経歴書!P$2,$C656&lt;=職務経歴書!P$3),"●","")</f>
        <v/>
      </c>
      <c r="F656" s="10" t="str">
        <f>IF(AND($C656&gt;=職務経歴書!Q$2,$C656&lt;=職務経歴書!Q$3),"●","")</f>
        <v/>
      </c>
      <c r="G656" s="10" t="str">
        <f>IF(AND($C656&gt;=職務経歴書!R$2,$C656&lt;=職務経歴書!R$3),"●","")</f>
        <v/>
      </c>
      <c r="H656" s="10" t="str">
        <f>IF(AND($C656&gt;=職務経歴書!S$2,$C656&lt;=職務経歴書!S$3),"●","")</f>
        <v/>
      </c>
      <c r="I656" s="10" t="str">
        <f>IF(AND($C656&gt;=職務経歴書!T$2,$C656&lt;=職務経歴書!T$3),"●","")</f>
        <v/>
      </c>
      <c r="J656" s="10" t="str">
        <f>IF(AND($C656&gt;=職務経歴書!U$2,$C656&lt;=職務経歴書!U$3),"●","")</f>
        <v/>
      </c>
      <c r="K656" s="10" t="str">
        <f>IF(AND($C656&gt;=職務経歴書!V$2,$C656&lt;=職務経歴書!V$3),"●","")</f>
        <v/>
      </c>
      <c r="L656" s="10" t="str">
        <f>IF(AND($C656&gt;=職務経歴書!W$2,$C656&lt;=職務経歴書!W$3),"●","")</f>
        <v/>
      </c>
      <c r="M656" s="10" t="str">
        <f>IF(AND($C656&gt;=職務経歴書!X$2,$C656&lt;=職務経歴書!X$3),"●","")</f>
        <v/>
      </c>
      <c r="N656" s="10" t="str">
        <f>IF(AND($C656&gt;=職務経歴書!Y$2,$C656&lt;=職務経歴書!Y$3),"●","")</f>
        <v/>
      </c>
      <c r="O656" s="12">
        <f t="shared" si="32"/>
        <v>0</v>
      </c>
    </row>
    <row r="657" spans="1:15" x14ac:dyDescent="0.15">
      <c r="A657">
        <f t="shared" si="33"/>
        <v>2034</v>
      </c>
      <c r="B657">
        <v>10</v>
      </c>
      <c r="C657">
        <f t="shared" si="31"/>
        <v>203410</v>
      </c>
      <c r="D657" s="10" t="str">
        <f>IF(AND($C657&gt;=職務経歴書!O$2,$C657&lt;=職務経歴書!O$3),"●","")</f>
        <v/>
      </c>
      <c r="E657" s="10" t="str">
        <f>IF(AND($C657&gt;=職務経歴書!P$2,$C657&lt;=職務経歴書!P$3),"●","")</f>
        <v/>
      </c>
      <c r="F657" s="10" t="str">
        <f>IF(AND($C657&gt;=職務経歴書!Q$2,$C657&lt;=職務経歴書!Q$3),"●","")</f>
        <v/>
      </c>
      <c r="G657" s="10" t="str">
        <f>IF(AND($C657&gt;=職務経歴書!R$2,$C657&lt;=職務経歴書!R$3),"●","")</f>
        <v/>
      </c>
      <c r="H657" s="10" t="str">
        <f>IF(AND($C657&gt;=職務経歴書!S$2,$C657&lt;=職務経歴書!S$3),"●","")</f>
        <v/>
      </c>
      <c r="I657" s="10" t="str">
        <f>IF(AND($C657&gt;=職務経歴書!T$2,$C657&lt;=職務経歴書!T$3),"●","")</f>
        <v/>
      </c>
      <c r="J657" s="10" t="str">
        <f>IF(AND($C657&gt;=職務経歴書!U$2,$C657&lt;=職務経歴書!U$3),"●","")</f>
        <v/>
      </c>
      <c r="K657" s="10" t="str">
        <f>IF(AND($C657&gt;=職務経歴書!V$2,$C657&lt;=職務経歴書!V$3),"●","")</f>
        <v/>
      </c>
      <c r="L657" s="10" t="str">
        <f>IF(AND($C657&gt;=職務経歴書!W$2,$C657&lt;=職務経歴書!W$3),"●","")</f>
        <v/>
      </c>
      <c r="M657" s="10" t="str">
        <f>IF(AND($C657&gt;=職務経歴書!X$2,$C657&lt;=職務経歴書!X$3),"●","")</f>
        <v/>
      </c>
      <c r="N657" s="10" t="str">
        <f>IF(AND($C657&gt;=職務経歴書!Y$2,$C657&lt;=職務経歴書!Y$3),"●","")</f>
        <v/>
      </c>
      <c r="O657" s="12">
        <f t="shared" si="32"/>
        <v>0</v>
      </c>
    </row>
    <row r="658" spans="1:15" x14ac:dyDescent="0.15">
      <c r="A658">
        <f t="shared" si="33"/>
        <v>2034</v>
      </c>
      <c r="B658">
        <v>11</v>
      </c>
      <c r="C658">
        <f t="shared" si="31"/>
        <v>203411</v>
      </c>
      <c r="D658" s="10" t="str">
        <f>IF(AND($C658&gt;=職務経歴書!O$2,$C658&lt;=職務経歴書!O$3),"●","")</f>
        <v/>
      </c>
      <c r="E658" s="10" t="str">
        <f>IF(AND($C658&gt;=職務経歴書!P$2,$C658&lt;=職務経歴書!P$3),"●","")</f>
        <v/>
      </c>
      <c r="F658" s="10" t="str">
        <f>IF(AND($C658&gt;=職務経歴書!Q$2,$C658&lt;=職務経歴書!Q$3),"●","")</f>
        <v/>
      </c>
      <c r="G658" s="10" t="str">
        <f>IF(AND($C658&gt;=職務経歴書!R$2,$C658&lt;=職務経歴書!R$3),"●","")</f>
        <v/>
      </c>
      <c r="H658" s="10" t="str">
        <f>IF(AND($C658&gt;=職務経歴書!S$2,$C658&lt;=職務経歴書!S$3),"●","")</f>
        <v/>
      </c>
      <c r="I658" s="10" t="str">
        <f>IF(AND($C658&gt;=職務経歴書!T$2,$C658&lt;=職務経歴書!T$3),"●","")</f>
        <v/>
      </c>
      <c r="J658" s="10" t="str">
        <f>IF(AND($C658&gt;=職務経歴書!U$2,$C658&lt;=職務経歴書!U$3),"●","")</f>
        <v/>
      </c>
      <c r="K658" s="10" t="str">
        <f>IF(AND($C658&gt;=職務経歴書!V$2,$C658&lt;=職務経歴書!V$3),"●","")</f>
        <v/>
      </c>
      <c r="L658" s="10" t="str">
        <f>IF(AND($C658&gt;=職務経歴書!W$2,$C658&lt;=職務経歴書!W$3),"●","")</f>
        <v/>
      </c>
      <c r="M658" s="10" t="str">
        <f>IF(AND($C658&gt;=職務経歴書!X$2,$C658&lt;=職務経歴書!X$3),"●","")</f>
        <v/>
      </c>
      <c r="N658" s="10" t="str">
        <f>IF(AND($C658&gt;=職務経歴書!Y$2,$C658&lt;=職務経歴書!Y$3),"●","")</f>
        <v/>
      </c>
      <c r="O658" s="12">
        <f t="shared" si="32"/>
        <v>0</v>
      </c>
    </row>
    <row r="659" spans="1:15" x14ac:dyDescent="0.15">
      <c r="A659">
        <f t="shared" si="33"/>
        <v>2034</v>
      </c>
      <c r="B659">
        <v>12</v>
      </c>
      <c r="C659">
        <f t="shared" si="31"/>
        <v>203412</v>
      </c>
      <c r="D659" s="10" t="str">
        <f>IF(AND($C659&gt;=職務経歴書!O$2,$C659&lt;=職務経歴書!O$3),"●","")</f>
        <v/>
      </c>
      <c r="E659" s="10" t="str">
        <f>IF(AND($C659&gt;=職務経歴書!P$2,$C659&lt;=職務経歴書!P$3),"●","")</f>
        <v/>
      </c>
      <c r="F659" s="10" t="str">
        <f>IF(AND($C659&gt;=職務経歴書!Q$2,$C659&lt;=職務経歴書!Q$3),"●","")</f>
        <v/>
      </c>
      <c r="G659" s="10" t="str">
        <f>IF(AND($C659&gt;=職務経歴書!R$2,$C659&lt;=職務経歴書!R$3),"●","")</f>
        <v/>
      </c>
      <c r="H659" s="10" t="str">
        <f>IF(AND($C659&gt;=職務経歴書!S$2,$C659&lt;=職務経歴書!S$3),"●","")</f>
        <v/>
      </c>
      <c r="I659" s="10" t="str">
        <f>IF(AND($C659&gt;=職務経歴書!T$2,$C659&lt;=職務経歴書!T$3),"●","")</f>
        <v/>
      </c>
      <c r="J659" s="10" t="str">
        <f>IF(AND($C659&gt;=職務経歴書!U$2,$C659&lt;=職務経歴書!U$3),"●","")</f>
        <v/>
      </c>
      <c r="K659" s="10" t="str">
        <f>IF(AND($C659&gt;=職務経歴書!V$2,$C659&lt;=職務経歴書!V$3),"●","")</f>
        <v/>
      </c>
      <c r="L659" s="10" t="str">
        <f>IF(AND($C659&gt;=職務経歴書!W$2,$C659&lt;=職務経歴書!W$3),"●","")</f>
        <v/>
      </c>
      <c r="M659" s="10" t="str">
        <f>IF(AND($C659&gt;=職務経歴書!X$2,$C659&lt;=職務経歴書!X$3),"●","")</f>
        <v/>
      </c>
      <c r="N659" s="10" t="str">
        <f>IF(AND($C659&gt;=職務経歴書!Y$2,$C659&lt;=職務経歴書!Y$3),"●","")</f>
        <v/>
      </c>
      <c r="O659" s="12">
        <f t="shared" si="32"/>
        <v>0</v>
      </c>
    </row>
    <row r="660" spans="1:15" x14ac:dyDescent="0.15">
      <c r="A660">
        <f t="shared" si="33"/>
        <v>2035</v>
      </c>
      <c r="B660">
        <v>1</v>
      </c>
      <c r="C660">
        <f t="shared" si="31"/>
        <v>203501</v>
      </c>
      <c r="D660" s="10" t="str">
        <f>IF(AND($C660&gt;=職務経歴書!O$2,$C660&lt;=職務経歴書!O$3),"●","")</f>
        <v/>
      </c>
      <c r="E660" s="10" t="str">
        <f>IF(AND($C660&gt;=職務経歴書!P$2,$C660&lt;=職務経歴書!P$3),"●","")</f>
        <v/>
      </c>
      <c r="F660" s="10" t="str">
        <f>IF(AND($C660&gt;=職務経歴書!Q$2,$C660&lt;=職務経歴書!Q$3),"●","")</f>
        <v/>
      </c>
      <c r="G660" s="10" t="str">
        <f>IF(AND($C660&gt;=職務経歴書!R$2,$C660&lt;=職務経歴書!R$3),"●","")</f>
        <v/>
      </c>
      <c r="H660" s="10" t="str">
        <f>IF(AND($C660&gt;=職務経歴書!S$2,$C660&lt;=職務経歴書!S$3),"●","")</f>
        <v/>
      </c>
      <c r="I660" s="10" t="str">
        <f>IF(AND($C660&gt;=職務経歴書!T$2,$C660&lt;=職務経歴書!T$3),"●","")</f>
        <v/>
      </c>
      <c r="J660" s="10" t="str">
        <f>IF(AND($C660&gt;=職務経歴書!U$2,$C660&lt;=職務経歴書!U$3),"●","")</f>
        <v/>
      </c>
      <c r="K660" s="10" t="str">
        <f>IF(AND($C660&gt;=職務経歴書!V$2,$C660&lt;=職務経歴書!V$3),"●","")</f>
        <v/>
      </c>
      <c r="L660" s="10" t="str">
        <f>IF(AND($C660&gt;=職務経歴書!W$2,$C660&lt;=職務経歴書!W$3),"●","")</f>
        <v/>
      </c>
      <c r="M660" s="10" t="str">
        <f>IF(AND($C660&gt;=職務経歴書!X$2,$C660&lt;=職務経歴書!X$3),"●","")</f>
        <v/>
      </c>
      <c r="N660" s="10" t="str">
        <f>IF(AND($C660&gt;=職務経歴書!Y$2,$C660&lt;=職務経歴書!Y$3),"●","")</f>
        <v/>
      </c>
      <c r="O660" s="12">
        <f t="shared" si="32"/>
        <v>0</v>
      </c>
    </row>
    <row r="661" spans="1:15" x14ac:dyDescent="0.15">
      <c r="A661">
        <f t="shared" si="33"/>
        <v>2035</v>
      </c>
      <c r="B661">
        <v>2</v>
      </c>
      <c r="C661">
        <f t="shared" si="31"/>
        <v>203502</v>
      </c>
      <c r="D661" s="10" t="str">
        <f>IF(AND($C661&gt;=職務経歴書!O$2,$C661&lt;=職務経歴書!O$3),"●","")</f>
        <v/>
      </c>
      <c r="E661" s="10" t="str">
        <f>IF(AND($C661&gt;=職務経歴書!P$2,$C661&lt;=職務経歴書!P$3),"●","")</f>
        <v/>
      </c>
      <c r="F661" s="10" t="str">
        <f>IF(AND($C661&gt;=職務経歴書!Q$2,$C661&lt;=職務経歴書!Q$3),"●","")</f>
        <v/>
      </c>
      <c r="G661" s="10" t="str">
        <f>IF(AND($C661&gt;=職務経歴書!R$2,$C661&lt;=職務経歴書!R$3),"●","")</f>
        <v/>
      </c>
      <c r="H661" s="10" t="str">
        <f>IF(AND($C661&gt;=職務経歴書!S$2,$C661&lt;=職務経歴書!S$3),"●","")</f>
        <v/>
      </c>
      <c r="I661" s="10" t="str">
        <f>IF(AND($C661&gt;=職務経歴書!T$2,$C661&lt;=職務経歴書!T$3),"●","")</f>
        <v/>
      </c>
      <c r="J661" s="10" t="str">
        <f>IF(AND($C661&gt;=職務経歴書!U$2,$C661&lt;=職務経歴書!U$3),"●","")</f>
        <v/>
      </c>
      <c r="K661" s="10" t="str">
        <f>IF(AND($C661&gt;=職務経歴書!V$2,$C661&lt;=職務経歴書!V$3),"●","")</f>
        <v/>
      </c>
      <c r="L661" s="10" t="str">
        <f>IF(AND($C661&gt;=職務経歴書!W$2,$C661&lt;=職務経歴書!W$3),"●","")</f>
        <v/>
      </c>
      <c r="M661" s="10" t="str">
        <f>IF(AND($C661&gt;=職務経歴書!X$2,$C661&lt;=職務経歴書!X$3),"●","")</f>
        <v/>
      </c>
      <c r="N661" s="10" t="str">
        <f>IF(AND($C661&gt;=職務経歴書!Y$2,$C661&lt;=職務経歴書!Y$3),"●","")</f>
        <v/>
      </c>
      <c r="O661" s="12">
        <f t="shared" si="32"/>
        <v>0</v>
      </c>
    </row>
    <row r="662" spans="1:15" x14ac:dyDescent="0.15">
      <c r="A662">
        <f t="shared" si="33"/>
        <v>2035</v>
      </c>
      <c r="B662">
        <v>3</v>
      </c>
      <c r="C662">
        <f t="shared" si="31"/>
        <v>203503</v>
      </c>
      <c r="D662" s="10" t="str">
        <f>IF(AND($C662&gt;=職務経歴書!O$2,$C662&lt;=職務経歴書!O$3),"●","")</f>
        <v/>
      </c>
      <c r="E662" s="10" t="str">
        <f>IF(AND($C662&gt;=職務経歴書!P$2,$C662&lt;=職務経歴書!P$3),"●","")</f>
        <v/>
      </c>
      <c r="F662" s="10" t="str">
        <f>IF(AND($C662&gt;=職務経歴書!Q$2,$C662&lt;=職務経歴書!Q$3),"●","")</f>
        <v/>
      </c>
      <c r="G662" s="10" t="str">
        <f>IF(AND($C662&gt;=職務経歴書!R$2,$C662&lt;=職務経歴書!R$3),"●","")</f>
        <v/>
      </c>
      <c r="H662" s="10" t="str">
        <f>IF(AND($C662&gt;=職務経歴書!S$2,$C662&lt;=職務経歴書!S$3),"●","")</f>
        <v/>
      </c>
      <c r="I662" s="10" t="str">
        <f>IF(AND($C662&gt;=職務経歴書!T$2,$C662&lt;=職務経歴書!T$3),"●","")</f>
        <v/>
      </c>
      <c r="J662" s="10" t="str">
        <f>IF(AND($C662&gt;=職務経歴書!U$2,$C662&lt;=職務経歴書!U$3),"●","")</f>
        <v/>
      </c>
      <c r="K662" s="10" t="str">
        <f>IF(AND($C662&gt;=職務経歴書!V$2,$C662&lt;=職務経歴書!V$3),"●","")</f>
        <v/>
      </c>
      <c r="L662" s="10" t="str">
        <f>IF(AND($C662&gt;=職務経歴書!W$2,$C662&lt;=職務経歴書!W$3),"●","")</f>
        <v/>
      </c>
      <c r="M662" s="10" t="str">
        <f>IF(AND($C662&gt;=職務経歴書!X$2,$C662&lt;=職務経歴書!X$3),"●","")</f>
        <v/>
      </c>
      <c r="N662" s="10" t="str">
        <f>IF(AND($C662&gt;=職務経歴書!Y$2,$C662&lt;=職務経歴書!Y$3),"●","")</f>
        <v/>
      </c>
      <c r="O662" s="12">
        <f t="shared" si="32"/>
        <v>0</v>
      </c>
    </row>
    <row r="663" spans="1:15" x14ac:dyDescent="0.15">
      <c r="A663">
        <f t="shared" si="33"/>
        <v>2035</v>
      </c>
      <c r="B663">
        <v>4</v>
      </c>
      <c r="C663">
        <f t="shared" si="31"/>
        <v>203504</v>
      </c>
      <c r="D663" s="10" t="str">
        <f>IF(AND($C663&gt;=職務経歴書!O$2,$C663&lt;=職務経歴書!O$3),"●","")</f>
        <v/>
      </c>
      <c r="E663" s="10" t="str">
        <f>IF(AND($C663&gt;=職務経歴書!P$2,$C663&lt;=職務経歴書!P$3),"●","")</f>
        <v/>
      </c>
      <c r="F663" s="10" t="str">
        <f>IF(AND($C663&gt;=職務経歴書!Q$2,$C663&lt;=職務経歴書!Q$3),"●","")</f>
        <v/>
      </c>
      <c r="G663" s="10" t="str">
        <f>IF(AND($C663&gt;=職務経歴書!R$2,$C663&lt;=職務経歴書!R$3),"●","")</f>
        <v/>
      </c>
      <c r="H663" s="10" t="str">
        <f>IF(AND($C663&gt;=職務経歴書!S$2,$C663&lt;=職務経歴書!S$3),"●","")</f>
        <v/>
      </c>
      <c r="I663" s="10" t="str">
        <f>IF(AND($C663&gt;=職務経歴書!T$2,$C663&lt;=職務経歴書!T$3),"●","")</f>
        <v/>
      </c>
      <c r="J663" s="10" t="str">
        <f>IF(AND($C663&gt;=職務経歴書!U$2,$C663&lt;=職務経歴書!U$3),"●","")</f>
        <v/>
      </c>
      <c r="K663" s="10" t="str">
        <f>IF(AND($C663&gt;=職務経歴書!V$2,$C663&lt;=職務経歴書!V$3),"●","")</f>
        <v/>
      </c>
      <c r="L663" s="10" t="str">
        <f>IF(AND($C663&gt;=職務経歴書!W$2,$C663&lt;=職務経歴書!W$3),"●","")</f>
        <v/>
      </c>
      <c r="M663" s="10" t="str">
        <f>IF(AND($C663&gt;=職務経歴書!X$2,$C663&lt;=職務経歴書!X$3),"●","")</f>
        <v/>
      </c>
      <c r="N663" s="10" t="str">
        <f>IF(AND($C663&gt;=職務経歴書!Y$2,$C663&lt;=職務経歴書!Y$3),"●","")</f>
        <v/>
      </c>
      <c r="O663" s="12">
        <f t="shared" si="32"/>
        <v>0</v>
      </c>
    </row>
    <row r="664" spans="1:15" x14ac:dyDescent="0.15">
      <c r="A664">
        <f t="shared" si="33"/>
        <v>2035</v>
      </c>
      <c r="B664">
        <v>5</v>
      </c>
      <c r="C664">
        <f t="shared" si="31"/>
        <v>203505</v>
      </c>
      <c r="D664" s="10" t="str">
        <f>IF(AND($C664&gt;=職務経歴書!O$2,$C664&lt;=職務経歴書!O$3),"●","")</f>
        <v/>
      </c>
      <c r="E664" s="10" t="str">
        <f>IF(AND($C664&gt;=職務経歴書!P$2,$C664&lt;=職務経歴書!P$3),"●","")</f>
        <v/>
      </c>
      <c r="F664" s="10" t="str">
        <f>IF(AND($C664&gt;=職務経歴書!Q$2,$C664&lt;=職務経歴書!Q$3),"●","")</f>
        <v/>
      </c>
      <c r="G664" s="10" t="str">
        <f>IF(AND($C664&gt;=職務経歴書!R$2,$C664&lt;=職務経歴書!R$3),"●","")</f>
        <v/>
      </c>
      <c r="H664" s="10" t="str">
        <f>IF(AND($C664&gt;=職務経歴書!S$2,$C664&lt;=職務経歴書!S$3),"●","")</f>
        <v/>
      </c>
      <c r="I664" s="10" t="str">
        <f>IF(AND($C664&gt;=職務経歴書!T$2,$C664&lt;=職務経歴書!T$3),"●","")</f>
        <v/>
      </c>
      <c r="J664" s="10" t="str">
        <f>IF(AND($C664&gt;=職務経歴書!U$2,$C664&lt;=職務経歴書!U$3),"●","")</f>
        <v/>
      </c>
      <c r="K664" s="10" t="str">
        <f>IF(AND($C664&gt;=職務経歴書!V$2,$C664&lt;=職務経歴書!V$3),"●","")</f>
        <v/>
      </c>
      <c r="L664" s="10" t="str">
        <f>IF(AND($C664&gt;=職務経歴書!W$2,$C664&lt;=職務経歴書!W$3),"●","")</f>
        <v/>
      </c>
      <c r="M664" s="10" t="str">
        <f>IF(AND($C664&gt;=職務経歴書!X$2,$C664&lt;=職務経歴書!X$3),"●","")</f>
        <v/>
      </c>
      <c r="N664" s="10" t="str">
        <f>IF(AND($C664&gt;=職務経歴書!Y$2,$C664&lt;=職務経歴書!Y$3),"●","")</f>
        <v/>
      </c>
      <c r="O664" s="12">
        <f t="shared" si="32"/>
        <v>0</v>
      </c>
    </row>
    <row r="665" spans="1:15" x14ac:dyDescent="0.15">
      <c r="A665">
        <f t="shared" si="33"/>
        <v>2035</v>
      </c>
      <c r="B665">
        <v>6</v>
      </c>
      <c r="C665">
        <f t="shared" si="31"/>
        <v>203506</v>
      </c>
      <c r="D665" s="10" t="str">
        <f>IF(AND($C665&gt;=職務経歴書!O$2,$C665&lt;=職務経歴書!O$3),"●","")</f>
        <v/>
      </c>
      <c r="E665" s="10" t="str">
        <f>IF(AND($C665&gt;=職務経歴書!P$2,$C665&lt;=職務経歴書!P$3),"●","")</f>
        <v/>
      </c>
      <c r="F665" s="10" t="str">
        <f>IF(AND($C665&gt;=職務経歴書!Q$2,$C665&lt;=職務経歴書!Q$3),"●","")</f>
        <v/>
      </c>
      <c r="G665" s="10" t="str">
        <f>IF(AND($C665&gt;=職務経歴書!R$2,$C665&lt;=職務経歴書!R$3),"●","")</f>
        <v/>
      </c>
      <c r="H665" s="10" t="str">
        <f>IF(AND($C665&gt;=職務経歴書!S$2,$C665&lt;=職務経歴書!S$3),"●","")</f>
        <v/>
      </c>
      <c r="I665" s="10" t="str">
        <f>IF(AND($C665&gt;=職務経歴書!T$2,$C665&lt;=職務経歴書!T$3),"●","")</f>
        <v/>
      </c>
      <c r="J665" s="10" t="str">
        <f>IF(AND($C665&gt;=職務経歴書!U$2,$C665&lt;=職務経歴書!U$3),"●","")</f>
        <v/>
      </c>
      <c r="K665" s="10" t="str">
        <f>IF(AND($C665&gt;=職務経歴書!V$2,$C665&lt;=職務経歴書!V$3),"●","")</f>
        <v/>
      </c>
      <c r="L665" s="10" t="str">
        <f>IF(AND($C665&gt;=職務経歴書!W$2,$C665&lt;=職務経歴書!W$3),"●","")</f>
        <v/>
      </c>
      <c r="M665" s="10" t="str">
        <f>IF(AND($C665&gt;=職務経歴書!X$2,$C665&lt;=職務経歴書!X$3),"●","")</f>
        <v/>
      </c>
      <c r="N665" s="10" t="str">
        <f>IF(AND($C665&gt;=職務経歴書!Y$2,$C665&lt;=職務経歴書!Y$3),"●","")</f>
        <v/>
      </c>
      <c r="O665" s="12">
        <f t="shared" si="32"/>
        <v>0</v>
      </c>
    </row>
    <row r="666" spans="1:15" x14ac:dyDescent="0.15">
      <c r="A666">
        <f t="shared" si="33"/>
        <v>2035</v>
      </c>
      <c r="B666">
        <v>7</v>
      </c>
      <c r="C666">
        <f t="shared" si="31"/>
        <v>203507</v>
      </c>
      <c r="D666" s="10" t="str">
        <f>IF(AND($C666&gt;=職務経歴書!O$2,$C666&lt;=職務経歴書!O$3),"●","")</f>
        <v/>
      </c>
      <c r="E666" s="10" t="str">
        <f>IF(AND($C666&gt;=職務経歴書!P$2,$C666&lt;=職務経歴書!P$3),"●","")</f>
        <v/>
      </c>
      <c r="F666" s="10" t="str">
        <f>IF(AND($C666&gt;=職務経歴書!Q$2,$C666&lt;=職務経歴書!Q$3),"●","")</f>
        <v/>
      </c>
      <c r="G666" s="10" t="str">
        <f>IF(AND($C666&gt;=職務経歴書!R$2,$C666&lt;=職務経歴書!R$3),"●","")</f>
        <v/>
      </c>
      <c r="H666" s="10" t="str">
        <f>IF(AND($C666&gt;=職務経歴書!S$2,$C666&lt;=職務経歴書!S$3),"●","")</f>
        <v/>
      </c>
      <c r="I666" s="10" t="str">
        <f>IF(AND($C666&gt;=職務経歴書!T$2,$C666&lt;=職務経歴書!T$3),"●","")</f>
        <v/>
      </c>
      <c r="J666" s="10" t="str">
        <f>IF(AND($C666&gt;=職務経歴書!U$2,$C666&lt;=職務経歴書!U$3),"●","")</f>
        <v/>
      </c>
      <c r="K666" s="10" t="str">
        <f>IF(AND($C666&gt;=職務経歴書!V$2,$C666&lt;=職務経歴書!V$3),"●","")</f>
        <v/>
      </c>
      <c r="L666" s="10" t="str">
        <f>IF(AND($C666&gt;=職務経歴書!W$2,$C666&lt;=職務経歴書!W$3),"●","")</f>
        <v/>
      </c>
      <c r="M666" s="10" t="str">
        <f>IF(AND($C666&gt;=職務経歴書!X$2,$C666&lt;=職務経歴書!X$3),"●","")</f>
        <v/>
      </c>
      <c r="N666" s="10" t="str">
        <f>IF(AND($C666&gt;=職務経歴書!Y$2,$C666&lt;=職務経歴書!Y$3),"●","")</f>
        <v/>
      </c>
      <c r="O666" s="12">
        <f t="shared" si="32"/>
        <v>0</v>
      </c>
    </row>
    <row r="667" spans="1:15" x14ac:dyDescent="0.15">
      <c r="A667">
        <f t="shared" si="33"/>
        <v>2035</v>
      </c>
      <c r="B667">
        <v>8</v>
      </c>
      <c r="C667">
        <f t="shared" si="31"/>
        <v>203508</v>
      </c>
      <c r="D667" s="10" t="str">
        <f>IF(AND($C667&gt;=職務経歴書!O$2,$C667&lt;=職務経歴書!O$3),"●","")</f>
        <v/>
      </c>
      <c r="E667" s="10" t="str">
        <f>IF(AND($C667&gt;=職務経歴書!P$2,$C667&lt;=職務経歴書!P$3),"●","")</f>
        <v/>
      </c>
      <c r="F667" s="10" t="str">
        <f>IF(AND($C667&gt;=職務経歴書!Q$2,$C667&lt;=職務経歴書!Q$3),"●","")</f>
        <v/>
      </c>
      <c r="G667" s="10" t="str">
        <f>IF(AND($C667&gt;=職務経歴書!R$2,$C667&lt;=職務経歴書!R$3),"●","")</f>
        <v/>
      </c>
      <c r="H667" s="10" t="str">
        <f>IF(AND($C667&gt;=職務経歴書!S$2,$C667&lt;=職務経歴書!S$3),"●","")</f>
        <v/>
      </c>
      <c r="I667" s="10" t="str">
        <f>IF(AND($C667&gt;=職務経歴書!T$2,$C667&lt;=職務経歴書!T$3),"●","")</f>
        <v/>
      </c>
      <c r="J667" s="10" t="str">
        <f>IF(AND($C667&gt;=職務経歴書!U$2,$C667&lt;=職務経歴書!U$3),"●","")</f>
        <v/>
      </c>
      <c r="K667" s="10" t="str">
        <f>IF(AND($C667&gt;=職務経歴書!V$2,$C667&lt;=職務経歴書!V$3),"●","")</f>
        <v/>
      </c>
      <c r="L667" s="10" t="str">
        <f>IF(AND($C667&gt;=職務経歴書!W$2,$C667&lt;=職務経歴書!W$3),"●","")</f>
        <v/>
      </c>
      <c r="M667" s="10" t="str">
        <f>IF(AND($C667&gt;=職務経歴書!X$2,$C667&lt;=職務経歴書!X$3),"●","")</f>
        <v/>
      </c>
      <c r="N667" s="10" t="str">
        <f>IF(AND($C667&gt;=職務経歴書!Y$2,$C667&lt;=職務経歴書!Y$3),"●","")</f>
        <v/>
      </c>
      <c r="O667" s="12">
        <f t="shared" si="32"/>
        <v>0</v>
      </c>
    </row>
    <row r="668" spans="1:15" x14ac:dyDescent="0.15">
      <c r="A668">
        <f t="shared" si="33"/>
        <v>2035</v>
      </c>
      <c r="B668">
        <v>9</v>
      </c>
      <c r="C668">
        <f t="shared" si="31"/>
        <v>203509</v>
      </c>
      <c r="D668" s="10" t="str">
        <f>IF(AND($C668&gt;=職務経歴書!O$2,$C668&lt;=職務経歴書!O$3),"●","")</f>
        <v/>
      </c>
      <c r="E668" s="10" t="str">
        <f>IF(AND($C668&gt;=職務経歴書!P$2,$C668&lt;=職務経歴書!P$3),"●","")</f>
        <v/>
      </c>
      <c r="F668" s="10" t="str">
        <f>IF(AND($C668&gt;=職務経歴書!Q$2,$C668&lt;=職務経歴書!Q$3),"●","")</f>
        <v/>
      </c>
      <c r="G668" s="10" t="str">
        <f>IF(AND($C668&gt;=職務経歴書!R$2,$C668&lt;=職務経歴書!R$3),"●","")</f>
        <v/>
      </c>
      <c r="H668" s="10" t="str">
        <f>IF(AND($C668&gt;=職務経歴書!S$2,$C668&lt;=職務経歴書!S$3),"●","")</f>
        <v/>
      </c>
      <c r="I668" s="10" t="str">
        <f>IF(AND($C668&gt;=職務経歴書!T$2,$C668&lt;=職務経歴書!T$3),"●","")</f>
        <v/>
      </c>
      <c r="J668" s="10" t="str">
        <f>IF(AND($C668&gt;=職務経歴書!U$2,$C668&lt;=職務経歴書!U$3),"●","")</f>
        <v/>
      </c>
      <c r="K668" s="10" t="str">
        <f>IF(AND($C668&gt;=職務経歴書!V$2,$C668&lt;=職務経歴書!V$3),"●","")</f>
        <v/>
      </c>
      <c r="L668" s="10" t="str">
        <f>IF(AND($C668&gt;=職務経歴書!W$2,$C668&lt;=職務経歴書!W$3),"●","")</f>
        <v/>
      </c>
      <c r="M668" s="10" t="str">
        <f>IF(AND($C668&gt;=職務経歴書!X$2,$C668&lt;=職務経歴書!X$3),"●","")</f>
        <v/>
      </c>
      <c r="N668" s="10" t="str">
        <f>IF(AND($C668&gt;=職務経歴書!Y$2,$C668&lt;=職務経歴書!Y$3),"●","")</f>
        <v/>
      </c>
      <c r="O668" s="12">
        <f t="shared" si="32"/>
        <v>0</v>
      </c>
    </row>
    <row r="669" spans="1:15" x14ac:dyDescent="0.15">
      <c r="A669">
        <f t="shared" si="33"/>
        <v>2035</v>
      </c>
      <c r="B669">
        <v>10</v>
      </c>
      <c r="C669">
        <f t="shared" si="31"/>
        <v>203510</v>
      </c>
      <c r="D669" s="10" t="str">
        <f>IF(AND($C669&gt;=職務経歴書!O$2,$C669&lt;=職務経歴書!O$3),"●","")</f>
        <v/>
      </c>
      <c r="E669" s="10" t="str">
        <f>IF(AND($C669&gt;=職務経歴書!P$2,$C669&lt;=職務経歴書!P$3),"●","")</f>
        <v/>
      </c>
      <c r="F669" s="10" t="str">
        <f>IF(AND($C669&gt;=職務経歴書!Q$2,$C669&lt;=職務経歴書!Q$3),"●","")</f>
        <v/>
      </c>
      <c r="G669" s="10" t="str">
        <f>IF(AND($C669&gt;=職務経歴書!R$2,$C669&lt;=職務経歴書!R$3),"●","")</f>
        <v/>
      </c>
      <c r="H669" s="10" t="str">
        <f>IF(AND($C669&gt;=職務経歴書!S$2,$C669&lt;=職務経歴書!S$3),"●","")</f>
        <v/>
      </c>
      <c r="I669" s="10" t="str">
        <f>IF(AND($C669&gt;=職務経歴書!T$2,$C669&lt;=職務経歴書!T$3),"●","")</f>
        <v/>
      </c>
      <c r="J669" s="10" t="str">
        <f>IF(AND($C669&gt;=職務経歴書!U$2,$C669&lt;=職務経歴書!U$3),"●","")</f>
        <v/>
      </c>
      <c r="K669" s="10" t="str">
        <f>IF(AND($C669&gt;=職務経歴書!V$2,$C669&lt;=職務経歴書!V$3),"●","")</f>
        <v/>
      </c>
      <c r="L669" s="10" t="str">
        <f>IF(AND($C669&gt;=職務経歴書!W$2,$C669&lt;=職務経歴書!W$3),"●","")</f>
        <v/>
      </c>
      <c r="M669" s="10" t="str">
        <f>IF(AND($C669&gt;=職務経歴書!X$2,$C669&lt;=職務経歴書!X$3),"●","")</f>
        <v/>
      </c>
      <c r="N669" s="10" t="str">
        <f>IF(AND($C669&gt;=職務経歴書!Y$2,$C669&lt;=職務経歴書!Y$3),"●","")</f>
        <v/>
      </c>
      <c r="O669" s="12">
        <f t="shared" si="32"/>
        <v>0</v>
      </c>
    </row>
    <row r="670" spans="1:15" x14ac:dyDescent="0.15">
      <c r="A670">
        <f t="shared" si="33"/>
        <v>2035</v>
      </c>
      <c r="B670">
        <v>11</v>
      </c>
      <c r="C670">
        <f t="shared" si="31"/>
        <v>203511</v>
      </c>
      <c r="D670" s="10" t="str">
        <f>IF(AND($C670&gt;=職務経歴書!O$2,$C670&lt;=職務経歴書!O$3),"●","")</f>
        <v/>
      </c>
      <c r="E670" s="10" t="str">
        <f>IF(AND($C670&gt;=職務経歴書!P$2,$C670&lt;=職務経歴書!P$3),"●","")</f>
        <v/>
      </c>
      <c r="F670" s="10" t="str">
        <f>IF(AND($C670&gt;=職務経歴書!Q$2,$C670&lt;=職務経歴書!Q$3),"●","")</f>
        <v/>
      </c>
      <c r="G670" s="10" t="str">
        <f>IF(AND($C670&gt;=職務経歴書!R$2,$C670&lt;=職務経歴書!R$3),"●","")</f>
        <v/>
      </c>
      <c r="H670" s="10" t="str">
        <f>IF(AND($C670&gt;=職務経歴書!S$2,$C670&lt;=職務経歴書!S$3),"●","")</f>
        <v/>
      </c>
      <c r="I670" s="10" t="str">
        <f>IF(AND($C670&gt;=職務経歴書!T$2,$C670&lt;=職務経歴書!T$3),"●","")</f>
        <v/>
      </c>
      <c r="J670" s="10" t="str">
        <f>IF(AND($C670&gt;=職務経歴書!U$2,$C670&lt;=職務経歴書!U$3),"●","")</f>
        <v/>
      </c>
      <c r="K670" s="10" t="str">
        <f>IF(AND($C670&gt;=職務経歴書!V$2,$C670&lt;=職務経歴書!V$3),"●","")</f>
        <v/>
      </c>
      <c r="L670" s="10" t="str">
        <f>IF(AND($C670&gt;=職務経歴書!W$2,$C670&lt;=職務経歴書!W$3),"●","")</f>
        <v/>
      </c>
      <c r="M670" s="10" t="str">
        <f>IF(AND($C670&gt;=職務経歴書!X$2,$C670&lt;=職務経歴書!X$3),"●","")</f>
        <v/>
      </c>
      <c r="N670" s="10" t="str">
        <f>IF(AND($C670&gt;=職務経歴書!Y$2,$C670&lt;=職務経歴書!Y$3),"●","")</f>
        <v/>
      </c>
      <c r="O670" s="12">
        <f t="shared" si="32"/>
        <v>0</v>
      </c>
    </row>
    <row r="671" spans="1:15" x14ac:dyDescent="0.15">
      <c r="A671">
        <f t="shared" si="33"/>
        <v>2035</v>
      </c>
      <c r="B671">
        <v>12</v>
      </c>
      <c r="C671">
        <f t="shared" si="31"/>
        <v>203512</v>
      </c>
      <c r="D671" s="10" t="str">
        <f>IF(AND($C671&gt;=職務経歴書!O$2,$C671&lt;=職務経歴書!O$3),"●","")</f>
        <v/>
      </c>
      <c r="E671" s="10" t="str">
        <f>IF(AND($C671&gt;=職務経歴書!P$2,$C671&lt;=職務経歴書!P$3),"●","")</f>
        <v/>
      </c>
      <c r="F671" s="10" t="str">
        <f>IF(AND($C671&gt;=職務経歴書!Q$2,$C671&lt;=職務経歴書!Q$3),"●","")</f>
        <v/>
      </c>
      <c r="G671" s="10" t="str">
        <f>IF(AND($C671&gt;=職務経歴書!R$2,$C671&lt;=職務経歴書!R$3),"●","")</f>
        <v/>
      </c>
      <c r="H671" s="10" t="str">
        <f>IF(AND($C671&gt;=職務経歴書!S$2,$C671&lt;=職務経歴書!S$3),"●","")</f>
        <v/>
      </c>
      <c r="I671" s="10" t="str">
        <f>IF(AND($C671&gt;=職務経歴書!T$2,$C671&lt;=職務経歴書!T$3),"●","")</f>
        <v/>
      </c>
      <c r="J671" s="10" t="str">
        <f>IF(AND($C671&gt;=職務経歴書!U$2,$C671&lt;=職務経歴書!U$3),"●","")</f>
        <v/>
      </c>
      <c r="K671" s="10" t="str">
        <f>IF(AND($C671&gt;=職務経歴書!V$2,$C671&lt;=職務経歴書!V$3),"●","")</f>
        <v/>
      </c>
      <c r="L671" s="10" t="str">
        <f>IF(AND($C671&gt;=職務経歴書!W$2,$C671&lt;=職務経歴書!W$3),"●","")</f>
        <v/>
      </c>
      <c r="M671" s="10" t="str">
        <f>IF(AND($C671&gt;=職務経歴書!X$2,$C671&lt;=職務経歴書!X$3),"●","")</f>
        <v/>
      </c>
      <c r="N671" s="10" t="str">
        <f>IF(AND($C671&gt;=職務経歴書!Y$2,$C671&lt;=職務経歴書!Y$3),"●","")</f>
        <v/>
      </c>
      <c r="O671" s="12">
        <f t="shared" si="32"/>
        <v>0</v>
      </c>
    </row>
    <row r="672" spans="1:15" x14ac:dyDescent="0.15">
      <c r="A672">
        <f t="shared" si="33"/>
        <v>2036</v>
      </c>
      <c r="B672">
        <v>1</v>
      </c>
      <c r="C672">
        <f t="shared" si="31"/>
        <v>203601</v>
      </c>
      <c r="D672" s="10" t="str">
        <f>IF(AND($C672&gt;=職務経歴書!O$2,$C672&lt;=職務経歴書!O$3),"●","")</f>
        <v/>
      </c>
      <c r="E672" s="10" t="str">
        <f>IF(AND($C672&gt;=職務経歴書!P$2,$C672&lt;=職務経歴書!P$3),"●","")</f>
        <v/>
      </c>
      <c r="F672" s="10" t="str">
        <f>IF(AND($C672&gt;=職務経歴書!Q$2,$C672&lt;=職務経歴書!Q$3),"●","")</f>
        <v/>
      </c>
      <c r="G672" s="10" t="str">
        <f>IF(AND($C672&gt;=職務経歴書!R$2,$C672&lt;=職務経歴書!R$3),"●","")</f>
        <v/>
      </c>
      <c r="H672" s="10" t="str">
        <f>IF(AND($C672&gt;=職務経歴書!S$2,$C672&lt;=職務経歴書!S$3),"●","")</f>
        <v/>
      </c>
      <c r="I672" s="10" t="str">
        <f>IF(AND($C672&gt;=職務経歴書!T$2,$C672&lt;=職務経歴書!T$3),"●","")</f>
        <v/>
      </c>
      <c r="J672" s="10" t="str">
        <f>IF(AND($C672&gt;=職務経歴書!U$2,$C672&lt;=職務経歴書!U$3),"●","")</f>
        <v/>
      </c>
      <c r="K672" s="10" t="str">
        <f>IF(AND($C672&gt;=職務経歴書!V$2,$C672&lt;=職務経歴書!V$3),"●","")</f>
        <v/>
      </c>
      <c r="L672" s="10" t="str">
        <f>IF(AND($C672&gt;=職務経歴書!W$2,$C672&lt;=職務経歴書!W$3),"●","")</f>
        <v/>
      </c>
      <c r="M672" s="10" t="str">
        <f>IF(AND($C672&gt;=職務経歴書!X$2,$C672&lt;=職務経歴書!X$3),"●","")</f>
        <v/>
      </c>
      <c r="N672" s="10" t="str">
        <f>IF(AND($C672&gt;=職務経歴書!Y$2,$C672&lt;=職務経歴書!Y$3),"●","")</f>
        <v/>
      </c>
      <c r="O672" s="12">
        <f t="shared" si="32"/>
        <v>0</v>
      </c>
    </row>
    <row r="673" spans="1:15" x14ac:dyDescent="0.15">
      <c r="A673">
        <f t="shared" si="33"/>
        <v>2036</v>
      </c>
      <c r="B673">
        <v>2</v>
      </c>
      <c r="C673">
        <f t="shared" si="31"/>
        <v>203602</v>
      </c>
      <c r="D673" s="10" t="str">
        <f>IF(AND($C673&gt;=職務経歴書!O$2,$C673&lt;=職務経歴書!O$3),"●","")</f>
        <v/>
      </c>
      <c r="E673" s="10" t="str">
        <f>IF(AND($C673&gt;=職務経歴書!P$2,$C673&lt;=職務経歴書!P$3),"●","")</f>
        <v/>
      </c>
      <c r="F673" s="10" t="str">
        <f>IF(AND($C673&gt;=職務経歴書!Q$2,$C673&lt;=職務経歴書!Q$3),"●","")</f>
        <v/>
      </c>
      <c r="G673" s="10" t="str">
        <f>IF(AND($C673&gt;=職務経歴書!R$2,$C673&lt;=職務経歴書!R$3),"●","")</f>
        <v/>
      </c>
      <c r="H673" s="10" t="str">
        <f>IF(AND($C673&gt;=職務経歴書!S$2,$C673&lt;=職務経歴書!S$3),"●","")</f>
        <v/>
      </c>
      <c r="I673" s="10" t="str">
        <f>IF(AND($C673&gt;=職務経歴書!T$2,$C673&lt;=職務経歴書!T$3),"●","")</f>
        <v/>
      </c>
      <c r="J673" s="10" t="str">
        <f>IF(AND($C673&gt;=職務経歴書!U$2,$C673&lt;=職務経歴書!U$3),"●","")</f>
        <v/>
      </c>
      <c r="K673" s="10" t="str">
        <f>IF(AND($C673&gt;=職務経歴書!V$2,$C673&lt;=職務経歴書!V$3),"●","")</f>
        <v/>
      </c>
      <c r="L673" s="10" t="str">
        <f>IF(AND($C673&gt;=職務経歴書!W$2,$C673&lt;=職務経歴書!W$3),"●","")</f>
        <v/>
      </c>
      <c r="M673" s="10" t="str">
        <f>IF(AND($C673&gt;=職務経歴書!X$2,$C673&lt;=職務経歴書!X$3),"●","")</f>
        <v/>
      </c>
      <c r="N673" s="10" t="str">
        <f>IF(AND($C673&gt;=職務経歴書!Y$2,$C673&lt;=職務経歴書!Y$3),"●","")</f>
        <v/>
      </c>
      <c r="O673" s="12">
        <f t="shared" si="32"/>
        <v>0</v>
      </c>
    </row>
    <row r="674" spans="1:15" x14ac:dyDescent="0.15">
      <c r="A674">
        <f t="shared" si="33"/>
        <v>2036</v>
      </c>
      <c r="B674">
        <v>3</v>
      </c>
      <c r="C674">
        <f t="shared" si="31"/>
        <v>203603</v>
      </c>
      <c r="D674" s="10" t="str">
        <f>IF(AND($C674&gt;=職務経歴書!O$2,$C674&lt;=職務経歴書!O$3),"●","")</f>
        <v/>
      </c>
      <c r="E674" s="10" t="str">
        <f>IF(AND($C674&gt;=職務経歴書!P$2,$C674&lt;=職務経歴書!P$3),"●","")</f>
        <v/>
      </c>
      <c r="F674" s="10" t="str">
        <f>IF(AND($C674&gt;=職務経歴書!Q$2,$C674&lt;=職務経歴書!Q$3),"●","")</f>
        <v/>
      </c>
      <c r="G674" s="10" t="str">
        <f>IF(AND($C674&gt;=職務経歴書!R$2,$C674&lt;=職務経歴書!R$3),"●","")</f>
        <v/>
      </c>
      <c r="H674" s="10" t="str">
        <f>IF(AND($C674&gt;=職務経歴書!S$2,$C674&lt;=職務経歴書!S$3),"●","")</f>
        <v/>
      </c>
      <c r="I674" s="10" t="str">
        <f>IF(AND($C674&gt;=職務経歴書!T$2,$C674&lt;=職務経歴書!T$3),"●","")</f>
        <v/>
      </c>
      <c r="J674" s="10" t="str">
        <f>IF(AND($C674&gt;=職務経歴書!U$2,$C674&lt;=職務経歴書!U$3),"●","")</f>
        <v/>
      </c>
      <c r="K674" s="10" t="str">
        <f>IF(AND($C674&gt;=職務経歴書!V$2,$C674&lt;=職務経歴書!V$3),"●","")</f>
        <v/>
      </c>
      <c r="L674" s="10" t="str">
        <f>IF(AND($C674&gt;=職務経歴書!W$2,$C674&lt;=職務経歴書!W$3),"●","")</f>
        <v/>
      </c>
      <c r="M674" s="10" t="str">
        <f>IF(AND($C674&gt;=職務経歴書!X$2,$C674&lt;=職務経歴書!X$3),"●","")</f>
        <v/>
      </c>
      <c r="N674" s="10" t="str">
        <f>IF(AND($C674&gt;=職務経歴書!Y$2,$C674&lt;=職務経歴書!Y$3),"●","")</f>
        <v/>
      </c>
      <c r="O674" s="12">
        <f t="shared" si="32"/>
        <v>0</v>
      </c>
    </row>
    <row r="675" spans="1:15" x14ac:dyDescent="0.15">
      <c r="A675">
        <f t="shared" si="33"/>
        <v>2036</v>
      </c>
      <c r="B675">
        <v>4</v>
      </c>
      <c r="C675">
        <f t="shared" si="31"/>
        <v>203604</v>
      </c>
      <c r="D675" s="10" t="str">
        <f>IF(AND($C675&gt;=職務経歴書!O$2,$C675&lt;=職務経歴書!O$3),"●","")</f>
        <v/>
      </c>
      <c r="E675" s="10" t="str">
        <f>IF(AND($C675&gt;=職務経歴書!P$2,$C675&lt;=職務経歴書!P$3),"●","")</f>
        <v/>
      </c>
      <c r="F675" s="10" t="str">
        <f>IF(AND($C675&gt;=職務経歴書!Q$2,$C675&lt;=職務経歴書!Q$3),"●","")</f>
        <v/>
      </c>
      <c r="G675" s="10" t="str">
        <f>IF(AND($C675&gt;=職務経歴書!R$2,$C675&lt;=職務経歴書!R$3),"●","")</f>
        <v/>
      </c>
      <c r="H675" s="10" t="str">
        <f>IF(AND($C675&gt;=職務経歴書!S$2,$C675&lt;=職務経歴書!S$3),"●","")</f>
        <v/>
      </c>
      <c r="I675" s="10" t="str">
        <f>IF(AND($C675&gt;=職務経歴書!T$2,$C675&lt;=職務経歴書!T$3),"●","")</f>
        <v/>
      </c>
      <c r="J675" s="10" t="str">
        <f>IF(AND($C675&gt;=職務経歴書!U$2,$C675&lt;=職務経歴書!U$3),"●","")</f>
        <v/>
      </c>
      <c r="K675" s="10" t="str">
        <f>IF(AND($C675&gt;=職務経歴書!V$2,$C675&lt;=職務経歴書!V$3),"●","")</f>
        <v/>
      </c>
      <c r="L675" s="10" t="str">
        <f>IF(AND($C675&gt;=職務経歴書!W$2,$C675&lt;=職務経歴書!W$3),"●","")</f>
        <v/>
      </c>
      <c r="M675" s="10" t="str">
        <f>IF(AND($C675&gt;=職務経歴書!X$2,$C675&lt;=職務経歴書!X$3),"●","")</f>
        <v/>
      </c>
      <c r="N675" s="10" t="str">
        <f>IF(AND($C675&gt;=職務経歴書!Y$2,$C675&lt;=職務経歴書!Y$3),"●","")</f>
        <v/>
      </c>
      <c r="O675" s="12">
        <f t="shared" si="32"/>
        <v>0</v>
      </c>
    </row>
    <row r="676" spans="1:15" x14ac:dyDescent="0.15">
      <c r="A676">
        <f t="shared" si="33"/>
        <v>2036</v>
      </c>
      <c r="B676">
        <v>5</v>
      </c>
      <c r="C676">
        <f t="shared" si="31"/>
        <v>203605</v>
      </c>
      <c r="D676" s="10" t="str">
        <f>IF(AND($C676&gt;=職務経歴書!O$2,$C676&lt;=職務経歴書!O$3),"●","")</f>
        <v/>
      </c>
      <c r="E676" s="10" t="str">
        <f>IF(AND($C676&gt;=職務経歴書!P$2,$C676&lt;=職務経歴書!P$3),"●","")</f>
        <v/>
      </c>
      <c r="F676" s="10" t="str">
        <f>IF(AND($C676&gt;=職務経歴書!Q$2,$C676&lt;=職務経歴書!Q$3),"●","")</f>
        <v/>
      </c>
      <c r="G676" s="10" t="str">
        <f>IF(AND($C676&gt;=職務経歴書!R$2,$C676&lt;=職務経歴書!R$3),"●","")</f>
        <v/>
      </c>
      <c r="H676" s="10" t="str">
        <f>IF(AND($C676&gt;=職務経歴書!S$2,$C676&lt;=職務経歴書!S$3),"●","")</f>
        <v/>
      </c>
      <c r="I676" s="10" t="str">
        <f>IF(AND($C676&gt;=職務経歴書!T$2,$C676&lt;=職務経歴書!T$3),"●","")</f>
        <v/>
      </c>
      <c r="J676" s="10" t="str">
        <f>IF(AND($C676&gt;=職務経歴書!U$2,$C676&lt;=職務経歴書!U$3),"●","")</f>
        <v/>
      </c>
      <c r="K676" s="10" t="str">
        <f>IF(AND($C676&gt;=職務経歴書!V$2,$C676&lt;=職務経歴書!V$3),"●","")</f>
        <v/>
      </c>
      <c r="L676" s="10" t="str">
        <f>IF(AND($C676&gt;=職務経歴書!W$2,$C676&lt;=職務経歴書!W$3),"●","")</f>
        <v/>
      </c>
      <c r="M676" s="10" t="str">
        <f>IF(AND($C676&gt;=職務経歴書!X$2,$C676&lt;=職務経歴書!X$3),"●","")</f>
        <v/>
      </c>
      <c r="N676" s="10" t="str">
        <f>IF(AND($C676&gt;=職務経歴書!Y$2,$C676&lt;=職務経歴書!Y$3),"●","")</f>
        <v/>
      </c>
      <c r="O676" s="12">
        <f t="shared" si="32"/>
        <v>0</v>
      </c>
    </row>
    <row r="677" spans="1:15" x14ac:dyDescent="0.15">
      <c r="A677">
        <f t="shared" si="33"/>
        <v>2036</v>
      </c>
      <c r="B677">
        <v>6</v>
      </c>
      <c r="C677">
        <f t="shared" si="31"/>
        <v>203606</v>
      </c>
      <c r="D677" s="10" t="str">
        <f>IF(AND($C677&gt;=職務経歴書!O$2,$C677&lt;=職務経歴書!O$3),"●","")</f>
        <v/>
      </c>
      <c r="E677" s="10" t="str">
        <f>IF(AND($C677&gt;=職務経歴書!P$2,$C677&lt;=職務経歴書!P$3),"●","")</f>
        <v/>
      </c>
      <c r="F677" s="10" t="str">
        <f>IF(AND($C677&gt;=職務経歴書!Q$2,$C677&lt;=職務経歴書!Q$3),"●","")</f>
        <v/>
      </c>
      <c r="G677" s="10" t="str">
        <f>IF(AND($C677&gt;=職務経歴書!R$2,$C677&lt;=職務経歴書!R$3),"●","")</f>
        <v/>
      </c>
      <c r="H677" s="10" t="str">
        <f>IF(AND($C677&gt;=職務経歴書!S$2,$C677&lt;=職務経歴書!S$3),"●","")</f>
        <v/>
      </c>
      <c r="I677" s="10" t="str">
        <f>IF(AND($C677&gt;=職務経歴書!T$2,$C677&lt;=職務経歴書!T$3),"●","")</f>
        <v/>
      </c>
      <c r="J677" s="10" t="str">
        <f>IF(AND($C677&gt;=職務経歴書!U$2,$C677&lt;=職務経歴書!U$3),"●","")</f>
        <v/>
      </c>
      <c r="K677" s="10" t="str">
        <f>IF(AND($C677&gt;=職務経歴書!V$2,$C677&lt;=職務経歴書!V$3),"●","")</f>
        <v/>
      </c>
      <c r="L677" s="10" t="str">
        <f>IF(AND($C677&gt;=職務経歴書!W$2,$C677&lt;=職務経歴書!W$3),"●","")</f>
        <v/>
      </c>
      <c r="M677" s="10" t="str">
        <f>IF(AND($C677&gt;=職務経歴書!X$2,$C677&lt;=職務経歴書!X$3),"●","")</f>
        <v/>
      </c>
      <c r="N677" s="10" t="str">
        <f>IF(AND($C677&gt;=職務経歴書!Y$2,$C677&lt;=職務経歴書!Y$3),"●","")</f>
        <v/>
      </c>
      <c r="O677" s="12">
        <f t="shared" si="32"/>
        <v>0</v>
      </c>
    </row>
    <row r="678" spans="1:15" x14ac:dyDescent="0.15">
      <c r="A678">
        <f t="shared" si="33"/>
        <v>2036</v>
      </c>
      <c r="B678">
        <v>7</v>
      </c>
      <c r="C678">
        <f t="shared" si="31"/>
        <v>203607</v>
      </c>
      <c r="D678" s="10" t="str">
        <f>IF(AND($C678&gt;=職務経歴書!O$2,$C678&lt;=職務経歴書!O$3),"●","")</f>
        <v/>
      </c>
      <c r="E678" s="10" t="str">
        <f>IF(AND($C678&gt;=職務経歴書!P$2,$C678&lt;=職務経歴書!P$3),"●","")</f>
        <v/>
      </c>
      <c r="F678" s="10" t="str">
        <f>IF(AND($C678&gt;=職務経歴書!Q$2,$C678&lt;=職務経歴書!Q$3),"●","")</f>
        <v/>
      </c>
      <c r="G678" s="10" t="str">
        <f>IF(AND($C678&gt;=職務経歴書!R$2,$C678&lt;=職務経歴書!R$3),"●","")</f>
        <v/>
      </c>
      <c r="H678" s="10" t="str">
        <f>IF(AND($C678&gt;=職務経歴書!S$2,$C678&lt;=職務経歴書!S$3),"●","")</f>
        <v/>
      </c>
      <c r="I678" s="10" t="str">
        <f>IF(AND($C678&gt;=職務経歴書!T$2,$C678&lt;=職務経歴書!T$3),"●","")</f>
        <v/>
      </c>
      <c r="J678" s="10" t="str">
        <f>IF(AND($C678&gt;=職務経歴書!U$2,$C678&lt;=職務経歴書!U$3),"●","")</f>
        <v/>
      </c>
      <c r="K678" s="10" t="str">
        <f>IF(AND($C678&gt;=職務経歴書!V$2,$C678&lt;=職務経歴書!V$3),"●","")</f>
        <v/>
      </c>
      <c r="L678" s="10" t="str">
        <f>IF(AND($C678&gt;=職務経歴書!W$2,$C678&lt;=職務経歴書!W$3),"●","")</f>
        <v/>
      </c>
      <c r="M678" s="10" t="str">
        <f>IF(AND($C678&gt;=職務経歴書!X$2,$C678&lt;=職務経歴書!X$3),"●","")</f>
        <v/>
      </c>
      <c r="N678" s="10" t="str">
        <f>IF(AND($C678&gt;=職務経歴書!Y$2,$C678&lt;=職務経歴書!Y$3),"●","")</f>
        <v/>
      </c>
      <c r="O678" s="12">
        <f t="shared" si="32"/>
        <v>0</v>
      </c>
    </row>
    <row r="679" spans="1:15" x14ac:dyDescent="0.15">
      <c r="A679">
        <f t="shared" si="33"/>
        <v>2036</v>
      </c>
      <c r="B679">
        <v>8</v>
      </c>
      <c r="C679">
        <f t="shared" si="31"/>
        <v>203608</v>
      </c>
      <c r="D679" s="10" t="str">
        <f>IF(AND($C679&gt;=職務経歴書!O$2,$C679&lt;=職務経歴書!O$3),"●","")</f>
        <v/>
      </c>
      <c r="E679" s="10" t="str">
        <f>IF(AND($C679&gt;=職務経歴書!P$2,$C679&lt;=職務経歴書!P$3),"●","")</f>
        <v/>
      </c>
      <c r="F679" s="10" t="str">
        <f>IF(AND($C679&gt;=職務経歴書!Q$2,$C679&lt;=職務経歴書!Q$3),"●","")</f>
        <v/>
      </c>
      <c r="G679" s="10" t="str">
        <f>IF(AND($C679&gt;=職務経歴書!R$2,$C679&lt;=職務経歴書!R$3),"●","")</f>
        <v/>
      </c>
      <c r="H679" s="10" t="str">
        <f>IF(AND($C679&gt;=職務経歴書!S$2,$C679&lt;=職務経歴書!S$3),"●","")</f>
        <v/>
      </c>
      <c r="I679" s="10" t="str">
        <f>IF(AND($C679&gt;=職務経歴書!T$2,$C679&lt;=職務経歴書!T$3),"●","")</f>
        <v/>
      </c>
      <c r="J679" s="10" t="str">
        <f>IF(AND($C679&gt;=職務経歴書!U$2,$C679&lt;=職務経歴書!U$3),"●","")</f>
        <v/>
      </c>
      <c r="K679" s="10" t="str">
        <f>IF(AND($C679&gt;=職務経歴書!V$2,$C679&lt;=職務経歴書!V$3),"●","")</f>
        <v/>
      </c>
      <c r="L679" s="10" t="str">
        <f>IF(AND($C679&gt;=職務経歴書!W$2,$C679&lt;=職務経歴書!W$3),"●","")</f>
        <v/>
      </c>
      <c r="M679" s="10" t="str">
        <f>IF(AND($C679&gt;=職務経歴書!X$2,$C679&lt;=職務経歴書!X$3),"●","")</f>
        <v/>
      </c>
      <c r="N679" s="10" t="str">
        <f>IF(AND($C679&gt;=職務経歴書!Y$2,$C679&lt;=職務経歴書!Y$3),"●","")</f>
        <v/>
      </c>
      <c r="O679" s="12">
        <f t="shared" si="32"/>
        <v>0</v>
      </c>
    </row>
    <row r="680" spans="1:15" x14ac:dyDescent="0.15">
      <c r="A680">
        <f t="shared" si="33"/>
        <v>2036</v>
      </c>
      <c r="B680">
        <v>9</v>
      </c>
      <c r="C680">
        <f t="shared" si="31"/>
        <v>203609</v>
      </c>
      <c r="D680" s="10" t="str">
        <f>IF(AND($C680&gt;=職務経歴書!O$2,$C680&lt;=職務経歴書!O$3),"●","")</f>
        <v/>
      </c>
      <c r="E680" s="10" t="str">
        <f>IF(AND($C680&gt;=職務経歴書!P$2,$C680&lt;=職務経歴書!P$3),"●","")</f>
        <v/>
      </c>
      <c r="F680" s="10" t="str">
        <f>IF(AND($C680&gt;=職務経歴書!Q$2,$C680&lt;=職務経歴書!Q$3),"●","")</f>
        <v/>
      </c>
      <c r="G680" s="10" t="str">
        <f>IF(AND($C680&gt;=職務経歴書!R$2,$C680&lt;=職務経歴書!R$3),"●","")</f>
        <v/>
      </c>
      <c r="H680" s="10" t="str">
        <f>IF(AND($C680&gt;=職務経歴書!S$2,$C680&lt;=職務経歴書!S$3),"●","")</f>
        <v/>
      </c>
      <c r="I680" s="10" t="str">
        <f>IF(AND($C680&gt;=職務経歴書!T$2,$C680&lt;=職務経歴書!T$3),"●","")</f>
        <v/>
      </c>
      <c r="J680" s="10" t="str">
        <f>IF(AND($C680&gt;=職務経歴書!U$2,$C680&lt;=職務経歴書!U$3),"●","")</f>
        <v/>
      </c>
      <c r="K680" s="10" t="str">
        <f>IF(AND($C680&gt;=職務経歴書!V$2,$C680&lt;=職務経歴書!V$3),"●","")</f>
        <v/>
      </c>
      <c r="L680" s="10" t="str">
        <f>IF(AND($C680&gt;=職務経歴書!W$2,$C680&lt;=職務経歴書!W$3),"●","")</f>
        <v/>
      </c>
      <c r="M680" s="10" t="str">
        <f>IF(AND($C680&gt;=職務経歴書!X$2,$C680&lt;=職務経歴書!X$3),"●","")</f>
        <v/>
      </c>
      <c r="N680" s="10" t="str">
        <f>IF(AND($C680&gt;=職務経歴書!Y$2,$C680&lt;=職務経歴書!Y$3),"●","")</f>
        <v/>
      </c>
      <c r="O680" s="12">
        <f t="shared" si="32"/>
        <v>0</v>
      </c>
    </row>
    <row r="681" spans="1:15" x14ac:dyDescent="0.15">
      <c r="A681">
        <f t="shared" si="33"/>
        <v>2036</v>
      </c>
      <c r="B681">
        <v>10</v>
      </c>
      <c r="C681">
        <f t="shared" si="31"/>
        <v>203610</v>
      </c>
      <c r="D681" s="10" t="str">
        <f>IF(AND($C681&gt;=職務経歴書!O$2,$C681&lt;=職務経歴書!O$3),"●","")</f>
        <v/>
      </c>
      <c r="E681" s="10" t="str">
        <f>IF(AND($C681&gt;=職務経歴書!P$2,$C681&lt;=職務経歴書!P$3),"●","")</f>
        <v/>
      </c>
      <c r="F681" s="10" t="str">
        <f>IF(AND($C681&gt;=職務経歴書!Q$2,$C681&lt;=職務経歴書!Q$3),"●","")</f>
        <v/>
      </c>
      <c r="G681" s="10" t="str">
        <f>IF(AND($C681&gt;=職務経歴書!R$2,$C681&lt;=職務経歴書!R$3),"●","")</f>
        <v/>
      </c>
      <c r="H681" s="10" t="str">
        <f>IF(AND($C681&gt;=職務経歴書!S$2,$C681&lt;=職務経歴書!S$3),"●","")</f>
        <v/>
      </c>
      <c r="I681" s="10" t="str">
        <f>IF(AND($C681&gt;=職務経歴書!T$2,$C681&lt;=職務経歴書!T$3),"●","")</f>
        <v/>
      </c>
      <c r="J681" s="10" t="str">
        <f>IF(AND($C681&gt;=職務経歴書!U$2,$C681&lt;=職務経歴書!U$3),"●","")</f>
        <v/>
      </c>
      <c r="K681" s="10" t="str">
        <f>IF(AND($C681&gt;=職務経歴書!V$2,$C681&lt;=職務経歴書!V$3),"●","")</f>
        <v/>
      </c>
      <c r="L681" s="10" t="str">
        <f>IF(AND($C681&gt;=職務経歴書!W$2,$C681&lt;=職務経歴書!W$3),"●","")</f>
        <v/>
      </c>
      <c r="M681" s="10" t="str">
        <f>IF(AND($C681&gt;=職務経歴書!X$2,$C681&lt;=職務経歴書!X$3),"●","")</f>
        <v/>
      </c>
      <c r="N681" s="10" t="str">
        <f>IF(AND($C681&gt;=職務経歴書!Y$2,$C681&lt;=職務経歴書!Y$3),"●","")</f>
        <v/>
      </c>
      <c r="O681" s="12">
        <f t="shared" si="32"/>
        <v>0</v>
      </c>
    </row>
    <row r="682" spans="1:15" x14ac:dyDescent="0.15">
      <c r="A682">
        <f t="shared" si="33"/>
        <v>2036</v>
      </c>
      <c r="B682">
        <v>11</v>
      </c>
      <c r="C682">
        <f t="shared" si="31"/>
        <v>203611</v>
      </c>
      <c r="D682" s="10" t="str">
        <f>IF(AND($C682&gt;=職務経歴書!O$2,$C682&lt;=職務経歴書!O$3),"●","")</f>
        <v/>
      </c>
      <c r="E682" s="10" t="str">
        <f>IF(AND($C682&gt;=職務経歴書!P$2,$C682&lt;=職務経歴書!P$3),"●","")</f>
        <v/>
      </c>
      <c r="F682" s="10" t="str">
        <f>IF(AND($C682&gt;=職務経歴書!Q$2,$C682&lt;=職務経歴書!Q$3),"●","")</f>
        <v/>
      </c>
      <c r="G682" s="10" t="str">
        <f>IF(AND($C682&gt;=職務経歴書!R$2,$C682&lt;=職務経歴書!R$3),"●","")</f>
        <v/>
      </c>
      <c r="H682" s="10" t="str">
        <f>IF(AND($C682&gt;=職務経歴書!S$2,$C682&lt;=職務経歴書!S$3),"●","")</f>
        <v/>
      </c>
      <c r="I682" s="10" t="str">
        <f>IF(AND($C682&gt;=職務経歴書!T$2,$C682&lt;=職務経歴書!T$3),"●","")</f>
        <v/>
      </c>
      <c r="J682" s="10" t="str">
        <f>IF(AND($C682&gt;=職務経歴書!U$2,$C682&lt;=職務経歴書!U$3),"●","")</f>
        <v/>
      </c>
      <c r="K682" s="10" t="str">
        <f>IF(AND($C682&gt;=職務経歴書!V$2,$C682&lt;=職務経歴書!V$3),"●","")</f>
        <v/>
      </c>
      <c r="L682" s="10" t="str">
        <f>IF(AND($C682&gt;=職務経歴書!W$2,$C682&lt;=職務経歴書!W$3),"●","")</f>
        <v/>
      </c>
      <c r="M682" s="10" t="str">
        <f>IF(AND($C682&gt;=職務経歴書!X$2,$C682&lt;=職務経歴書!X$3),"●","")</f>
        <v/>
      </c>
      <c r="N682" s="10" t="str">
        <f>IF(AND($C682&gt;=職務経歴書!Y$2,$C682&lt;=職務経歴書!Y$3),"●","")</f>
        <v/>
      </c>
      <c r="O682" s="12">
        <f t="shared" si="32"/>
        <v>0</v>
      </c>
    </row>
    <row r="683" spans="1:15" x14ac:dyDescent="0.15">
      <c r="A683">
        <f t="shared" si="33"/>
        <v>2036</v>
      </c>
      <c r="B683">
        <v>12</v>
      </c>
      <c r="C683">
        <f t="shared" si="31"/>
        <v>203612</v>
      </c>
      <c r="D683" s="10" t="str">
        <f>IF(AND($C683&gt;=職務経歴書!O$2,$C683&lt;=職務経歴書!O$3),"●","")</f>
        <v/>
      </c>
      <c r="E683" s="10" t="str">
        <f>IF(AND($C683&gt;=職務経歴書!P$2,$C683&lt;=職務経歴書!P$3),"●","")</f>
        <v/>
      </c>
      <c r="F683" s="10" t="str">
        <f>IF(AND($C683&gt;=職務経歴書!Q$2,$C683&lt;=職務経歴書!Q$3),"●","")</f>
        <v/>
      </c>
      <c r="G683" s="10" t="str">
        <f>IF(AND($C683&gt;=職務経歴書!R$2,$C683&lt;=職務経歴書!R$3),"●","")</f>
        <v/>
      </c>
      <c r="H683" s="10" t="str">
        <f>IF(AND($C683&gt;=職務経歴書!S$2,$C683&lt;=職務経歴書!S$3),"●","")</f>
        <v/>
      </c>
      <c r="I683" s="10" t="str">
        <f>IF(AND($C683&gt;=職務経歴書!T$2,$C683&lt;=職務経歴書!T$3),"●","")</f>
        <v/>
      </c>
      <c r="J683" s="10" t="str">
        <f>IF(AND($C683&gt;=職務経歴書!U$2,$C683&lt;=職務経歴書!U$3),"●","")</f>
        <v/>
      </c>
      <c r="K683" s="10" t="str">
        <f>IF(AND($C683&gt;=職務経歴書!V$2,$C683&lt;=職務経歴書!V$3),"●","")</f>
        <v/>
      </c>
      <c r="L683" s="10" t="str">
        <f>IF(AND($C683&gt;=職務経歴書!W$2,$C683&lt;=職務経歴書!W$3),"●","")</f>
        <v/>
      </c>
      <c r="M683" s="10" t="str">
        <f>IF(AND($C683&gt;=職務経歴書!X$2,$C683&lt;=職務経歴書!X$3),"●","")</f>
        <v/>
      </c>
      <c r="N683" s="10" t="str">
        <f>IF(AND($C683&gt;=職務経歴書!Y$2,$C683&lt;=職務経歴書!Y$3),"●","")</f>
        <v/>
      </c>
      <c r="O683" s="12">
        <f t="shared" si="32"/>
        <v>0</v>
      </c>
    </row>
    <row r="684" spans="1:15" x14ac:dyDescent="0.15">
      <c r="A684">
        <f t="shared" si="33"/>
        <v>2037</v>
      </c>
      <c r="B684">
        <v>1</v>
      </c>
      <c r="C684">
        <f t="shared" si="31"/>
        <v>203701</v>
      </c>
      <c r="D684" s="10" t="str">
        <f>IF(AND($C684&gt;=職務経歴書!O$2,$C684&lt;=職務経歴書!O$3),"●","")</f>
        <v/>
      </c>
      <c r="E684" s="10" t="str">
        <f>IF(AND($C684&gt;=職務経歴書!P$2,$C684&lt;=職務経歴書!P$3),"●","")</f>
        <v/>
      </c>
      <c r="F684" s="10" t="str">
        <f>IF(AND($C684&gt;=職務経歴書!Q$2,$C684&lt;=職務経歴書!Q$3),"●","")</f>
        <v/>
      </c>
      <c r="G684" s="10" t="str">
        <f>IF(AND($C684&gt;=職務経歴書!R$2,$C684&lt;=職務経歴書!R$3),"●","")</f>
        <v/>
      </c>
      <c r="H684" s="10" t="str">
        <f>IF(AND($C684&gt;=職務経歴書!S$2,$C684&lt;=職務経歴書!S$3),"●","")</f>
        <v/>
      </c>
      <c r="I684" s="10" t="str">
        <f>IF(AND($C684&gt;=職務経歴書!T$2,$C684&lt;=職務経歴書!T$3),"●","")</f>
        <v/>
      </c>
      <c r="J684" s="10" t="str">
        <f>IF(AND($C684&gt;=職務経歴書!U$2,$C684&lt;=職務経歴書!U$3),"●","")</f>
        <v/>
      </c>
      <c r="K684" s="10" t="str">
        <f>IF(AND($C684&gt;=職務経歴書!V$2,$C684&lt;=職務経歴書!V$3),"●","")</f>
        <v/>
      </c>
      <c r="L684" s="10" t="str">
        <f>IF(AND($C684&gt;=職務経歴書!W$2,$C684&lt;=職務経歴書!W$3),"●","")</f>
        <v/>
      </c>
      <c r="M684" s="10" t="str">
        <f>IF(AND($C684&gt;=職務経歴書!X$2,$C684&lt;=職務経歴書!X$3),"●","")</f>
        <v/>
      </c>
      <c r="N684" s="10" t="str">
        <f>IF(AND($C684&gt;=職務経歴書!Y$2,$C684&lt;=職務経歴書!Y$3),"●","")</f>
        <v/>
      </c>
      <c r="O684" s="12">
        <f t="shared" si="32"/>
        <v>0</v>
      </c>
    </row>
    <row r="685" spans="1:15" x14ac:dyDescent="0.15">
      <c r="A685">
        <f t="shared" si="33"/>
        <v>2037</v>
      </c>
      <c r="B685">
        <v>2</v>
      </c>
      <c r="C685">
        <f t="shared" si="31"/>
        <v>203702</v>
      </c>
      <c r="D685" s="10" t="str">
        <f>IF(AND($C685&gt;=職務経歴書!O$2,$C685&lt;=職務経歴書!O$3),"●","")</f>
        <v/>
      </c>
      <c r="E685" s="10" t="str">
        <f>IF(AND($C685&gt;=職務経歴書!P$2,$C685&lt;=職務経歴書!P$3),"●","")</f>
        <v/>
      </c>
      <c r="F685" s="10" t="str">
        <f>IF(AND($C685&gt;=職務経歴書!Q$2,$C685&lt;=職務経歴書!Q$3),"●","")</f>
        <v/>
      </c>
      <c r="G685" s="10" t="str">
        <f>IF(AND($C685&gt;=職務経歴書!R$2,$C685&lt;=職務経歴書!R$3),"●","")</f>
        <v/>
      </c>
      <c r="H685" s="10" t="str">
        <f>IF(AND($C685&gt;=職務経歴書!S$2,$C685&lt;=職務経歴書!S$3),"●","")</f>
        <v/>
      </c>
      <c r="I685" s="10" t="str">
        <f>IF(AND($C685&gt;=職務経歴書!T$2,$C685&lt;=職務経歴書!T$3),"●","")</f>
        <v/>
      </c>
      <c r="J685" s="10" t="str">
        <f>IF(AND($C685&gt;=職務経歴書!U$2,$C685&lt;=職務経歴書!U$3),"●","")</f>
        <v/>
      </c>
      <c r="K685" s="10" t="str">
        <f>IF(AND($C685&gt;=職務経歴書!V$2,$C685&lt;=職務経歴書!V$3),"●","")</f>
        <v/>
      </c>
      <c r="L685" s="10" t="str">
        <f>IF(AND($C685&gt;=職務経歴書!W$2,$C685&lt;=職務経歴書!W$3),"●","")</f>
        <v/>
      </c>
      <c r="M685" s="10" t="str">
        <f>IF(AND($C685&gt;=職務経歴書!X$2,$C685&lt;=職務経歴書!X$3),"●","")</f>
        <v/>
      </c>
      <c r="N685" s="10" t="str">
        <f>IF(AND($C685&gt;=職務経歴書!Y$2,$C685&lt;=職務経歴書!Y$3),"●","")</f>
        <v/>
      </c>
      <c r="O685" s="12">
        <f t="shared" si="32"/>
        <v>0</v>
      </c>
    </row>
    <row r="686" spans="1:15" x14ac:dyDescent="0.15">
      <c r="A686">
        <f t="shared" si="33"/>
        <v>2037</v>
      </c>
      <c r="B686">
        <v>3</v>
      </c>
      <c r="C686">
        <f t="shared" si="31"/>
        <v>203703</v>
      </c>
      <c r="D686" s="10" t="str">
        <f>IF(AND($C686&gt;=職務経歴書!O$2,$C686&lt;=職務経歴書!O$3),"●","")</f>
        <v/>
      </c>
      <c r="E686" s="10" t="str">
        <f>IF(AND($C686&gt;=職務経歴書!P$2,$C686&lt;=職務経歴書!P$3),"●","")</f>
        <v/>
      </c>
      <c r="F686" s="10" t="str">
        <f>IF(AND($C686&gt;=職務経歴書!Q$2,$C686&lt;=職務経歴書!Q$3),"●","")</f>
        <v/>
      </c>
      <c r="G686" s="10" t="str">
        <f>IF(AND($C686&gt;=職務経歴書!R$2,$C686&lt;=職務経歴書!R$3),"●","")</f>
        <v/>
      </c>
      <c r="H686" s="10" t="str">
        <f>IF(AND($C686&gt;=職務経歴書!S$2,$C686&lt;=職務経歴書!S$3),"●","")</f>
        <v/>
      </c>
      <c r="I686" s="10" t="str">
        <f>IF(AND($C686&gt;=職務経歴書!T$2,$C686&lt;=職務経歴書!T$3),"●","")</f>
        <v/>
      </c>
      <c r="J686" s="10" t="str">
        <f>IF(AND($C686&gt;=職務経歴書!U$2,$C686&lt;=職務経歴書!U$3),"●","")</f>
        <v/>
      </c>
      <c r="K686" s="10" t="str">
        <f>IF(AND($C686&gt;=職務経歴書!V$2,$C686&lt;=職務経歴書!V$3),"●","")</f>
        <v/>
      </c>
      <c r="L686" s="10" t="str">
        <f>IF(AND($C686&gt;=職務経歴書!W$2,$C686&lt;=職務経歴書!W$3),"●","")</f>
        <v/>
      </c>
      <c r="M686" s="10" t="str">
        <f>IF(AND($C686&gt;=職務経歴書!X$2,$C686&lt;=職務経歴書!X$3),"●","")</f>
        <v/>
      </c>
      <c r="N686" s="10" t="str">
        <f>IF(AND($C686&gt;=職務経歴書!Y$2,$C686&lt;=職務経歴書!Y$3),"●","")</f>
        <v/>
      </c>
      <c r="O686" s="12">
        <f t="shared" si="32"/>
        <v>0</v>
      </c>
    </row>
    <row r="687" spans="1:15" x14ac:dyDescent="0.15">
      <c r="A687">
        <f t="shared" si="33"/>
        <v>2037</v>
      </c>
      <c r="B687">
        <v>4</v>
      </c>
      <c r="C687">
        <f t="shared" si="31"/>
        <v>203704</v>
      </c>
      <c r="D687" s="10" t="str">
        <f>IF(AND($C687&gt;=職務経歴書!O$2,$C687&lt;=職務経歴書!O$3),"●","")</f>
        <v/>
      </c>
      <c r="E687" s="10" t="str">
        <f>IF(AND($C687&gt;=職務経歴書!P$2,$C687&lt;=職務経歴書!P$3),"●","")</f>
        <v/>
      </c>
      <c r="F687" s="10" t="str">
        <f>IF(AND($C687&gt;=職務経歴書!Q$2,$C687&lt;=職務経歴書!Q$3),"●","")</f>
        <v/>
      </c>
      <c r="G687" s="10" t="str">
        <f>IF(AND($C687&gt;=職務経歴書!R$2,$C687&lt;=職務経歴書!R$3),"●","")</f>
        <v/>
      </c>
      <c r="H687" s="10" t="str">
        <f>IF(AND($C687&gt;=職務経歴書!S$2,$C687&lt;=職務経歴書!S$3),"●","")</f>
        <v/>
      </c>
      <c r="I687" s="10" t="str">
        <f>IF(AND($C687&gt;=職務経歴書!T$2,$C687&lt;=職務経歴書!T$3),"●","")</f>
        <v/>
      </c>
      <c r="J687" s="10" t="str">
        <f>IF(AND($C687&gt;=職務経歴書!U$2,$C687&lt;=職務経歴書!U$3),"●","")</f>
        <v/>
      </c>
      <c r="K687" s="10" t="str">
        <f>IF(AND($C687&gt;=職務経歴書!V$2,$C687&lt;=職務経歴書!V$3),"●","")</f>
        <v/>
      </c>
      <c r="L687" s="10" t="str">
        <f>IF(AND($C687&gt;=職務経歴書!W$2,$C687&lt;=職務経歴書!W$3),"●","")</f>
        <v/>
      </c>
      <c r="M687" s="10" t="str">
        <f>IF(AND($C687&gt;=職務経歴書!X$2,$C687&lt;=職務経歴書!X$3),"●","")</f>
        <v/>
      </c>
      <c r="N687" s="10" t="str">
        <f>IF(AND($C687&gt;=職務経歴書!Y$2,$C687&lt;=職務経歴書!Y$3),"●","")</f>
        <v/>
      </c>
      <c r="O687" s="12">
        <f t="shared" si="32"/>
        <v>0</v>
      </c>
    </row>
    <row r="688" spans="1:15" x14ac:dyDescent="0.15">
      <c r="A688">
        <f t="shared" si="33"/>
        <v>2037</v>
      </c>
      <c r="B688">
        <v>5</v>
      </c>
      <c r="C688">
        <f t="shared" si="31"/>
        <v>203705</v>
      </c>
      <c r="D688" s="10" t="str">
        <f>IF(AND($C688&gt;=職務経歴書!O$2,$C688&lt;=職務経歴書!O$3),"●","")</f>
        <v/>
      </c>
      <c r="E688" s="10" t="str">
        <f>IF(AND($C688&gt;=職務経歴書!P$2,$C688&lt;=職務経歴書!P$3),"●","")</f>
        <v/>
      </c>
      <c r="F688" s="10" t="str">
        <f>IF(AND($C688&gt;=職務経歴書!Q$2,$C688&lt;=職務経歴書!Q$3),"●","")</f>
        <v/>
      </c>
      <c r="G688" s="10" t="str">
        <f>IF(AND($C688&gt;=職務経歴書!R$2,$C688&lt;=職務経歴書!R$3),"●","")</f>
        <v/>
      </c>
      <c r="H688" s="10" t="str">
        <f>IF(AND($C688&gt;=職務経歴書!S$2,$C688&lt;=職務経歴書!S$3),"●","")</f>
        <v/>
      </c>
      <c r="I688" s="10" t="str">
        <f>IF(AND($C688&gt;=職務経歴書!T$2,$C688&lt;=職務経歴書!T$3),"●","")</f>
        <v/>
      </c>
      <c r="J688" s="10" t="str">
        <f>IF(AND($C688&gt;=職務経歴書!U$2,$C688&lt;=職務経歴書!U$3),"●","")</f>
        <v/>
      </c>
      <c r="K688" s="10" t="str">
        <f>IF(AND($C688&gt;=職務経歴書!V$2,$C688&lt;=職務経歴書!V$3),"●","")</f>
        <v/>
      </c>
      <c r="L688" s="10" t="str">
        <f>IF(AND($C688&gt;=職務経歴書!W$2,$C688&lt;=職務経歴書!W$3),"●","")</f>
        <v/>
      </c>
      <c r="M688" s="10" t="str">
        <f>IF(AND($C688&gt;=職務経歴書!X$2,$C688&lt;=職務経歴書!X$3),"●","")</f>
        <v/>
      </c>
      <c r="N688" s="10" t="str">
        <f>IF(AND($C688&gt;=職務経歴書!Y$2,$C688&lt;=職務経歴書!Y$3),"●","")</f>
        <v/>
      </c>
      <c r="O688" s="12">
        <f t="shared" si="32"/>
        <v>0</v>
      </c>
    </row>
    <row r="689" spans="1:15" x14ac:dyDescent="0.15">
      <c r="A689">
        <f t="shared" si="33"/>
        <v>2037</v>
      </c>
      <c r="B689">
        <v>6</v>
      </c>
      <c r="C689">
        <f t="shared" si="31"/>
        <v>203706</v>
      </c>
      <c r="D689" s="10" t="str">
        <f>IF(AND($C689&gt;=職務経歴書!O$2,$C689&lt;=職務経歴書!O$3),"●","")</f>
        <v/>
      </c>
      <c r="E689" s="10" t="str">
        <f>IF(AND($C689&gt;=職務経歴書!P$2,$C689&lt;=職務経歴書!P$3),"●","")</f>
        <v/>
      </c>
      <c r="F689" s="10" t="str">
        <f>IF(AND($C689&gt;=職務経歴書!Q$2,$C689&lt;=職務経歴書!Q$3),"●","")</f>
        <v/>
      </c>
      <c r="G689" s="10" t="str">
        <f>IF(AND($C689&gt;=職務経歴書!R$2,$C689&lt;=職務経歴書!R$3),"●","")</f>
        <v/>
      </c>
      <c r="H689" s="10" t="str">
        <f>IF(AND($C689&gt;=職務経歴書!S$2,$C689&lt;=職務経歴書!S$3),"●","")</f>
        <v/>
      </c>
      <c r="I689" s="10" t="str">
        <f>IF(AND($C689&gt;=職務経歴書!T$2,$C689&lt;=職務経歴書!T$3),"●","")</f>
        <v/>
      </c>
      <c r="J689" s="10" t="str">
        <f>IF(AND($C689&gt;=職務経歴書!U$2,$C689&lt;=職務経歴書!U$3),"●","")</f>
        <v/>
      </c>
      <c r="K689" s="10" t="str">
        <f>IF(AND($C689&gt;=職務経歴書!V$2,$C689&lt;=職務経歴書!V$3),"●","")</f>
        <v/>
      </c>
      <c r="L689" s="10" t="str">
        <f>IF(AND($C689&gt;=職務経歴書!W$2,$C689&lt;=職務経歴書!W$3),"●","")</f>
        <v/>
      </c>
      <c r="M689" s="10" t="str">
        <f>IF(AND($C689&gt;=職務経歴書!X$2,$C689&lt;=職務経歴書!X$3),"●","")</f>
        <v/>
      </c>
      <c r="N689" s="10" t="str">
        <f>IF(AND($C689&gt;=職務経歴書!Y$2,$C689&lt;=職務経歴書!Y$3),"●","")</f>
        <v/>
      </c>
      <c r="O689" s="12">
        <f t="shared" si="32"/>
        <v>0</v>
      </c>
    </row>
    <row r="690" spans="1:15" x14ac:dyDescent="0.15">
      <c r="A690">
        <f t="shared" si="33"/>
        <v>2037</v>
      </c>
      <c r="B690">
        <v>7</v>
      </c>
      <c r="C690">
        <f t="shared" si="31"/>
        <v>203707</v>
      </c>
      <c r="D690" s="10" t="str">
        <f>IF(AND($C690&gt;=職務経歴書!O$2,$C690&lt;=職務経歴書!O$3),"●","")</f>
        <v/>
      </c>
      <c r="E690" s="10" t="str">
        <f>IF(AND($C690&gt;=職務経歴書!P$2,$C690&lt;=職務経歴書!P$3),"●","")</f>
        <v/>
      </c>
      <c r="F690" s="10" t="str">
        <f>IF(AND($C690&gt;=職務経歴書!Q$2,$C690&lt;=職務経歴書!Q$3),"●","")</f>
        <v/>
      </c>
      <c r="G690" s="10" t="str">
        <f>IF(AND($C690&gt;=職務経歴書!R$2,$C690&lt;=職務経歴書!R$3),"●","")</f>
        <v/>
      </c>
      <c r="H690" s="10" t="str">
        <f>IF(AND($C690&gt;=職務経歴書!S$2,$C690&lt;=職務経歴書!S$3),"●","")</f>
        <v/>
      </c>
      <c r="I690" s="10" t="str">
        <f>IF(AND($C690&gt;=職務経歴書!T$2,$C690&lt;=職務経歴書!T$3),"●","")</f>
        <v/>
      </c>
      <c r="J690" s="10" t="str">
        <f>IF(AND($C690&gt;=職務経歴書!U$2,$C690&lt;=職務経歴書!U$3),"●","")</f>
        <v/>
      </c>
      <c r="K690" s="10" t="str">
        <f>IF(AND($C690&gt;=職務経歴書!V$2,$C690&lt;=職務経歴書!V$3),"●","")</f>
        <v/>
      </c>
      <c r="L690" s="10" t="str">
        <f>IF(AND($C690&gt;=職務経歴書!W$2,$C690&lt;=職務経歴書!W$3),"●","")</f>
        <v/>
      </c>
      <c r="M690" s="10" t="str">
        <f>IF(AND($C690&gt;=職務経歴書!X$2,$C690&lt;=職務経歴書!X$3),"●","")</f>
        <v/>
      </c>
      <c r="N690" s="10" t="str">
        <f>IF(AND($C690&gt;=職務経歴書!Y$2,$C690&lt;=職務経歴書!Y$3),"●","")</f>
        <v/>
      </c>
      <c r="O690" s="12">
        <f t="shared" si="32"/>
        <v>0</v>
      </c>
    </row>
    <row r="691" spans="1:15" x14ac:dyDescent="0.15">
      <c r="A691">
        <f t="shared" si="33"/>
        <v>2037</v>
      </c>
      <c r="B691">
        <v>8</v>
      </c>
      <c r="C691">
        <f t="shared" si="31"/>
        <v>203708</v>
      </c>
      <c r="D691" s="10" t="str">
        <f>IF(AND($C691&gt;=職務経歴書!O$2,$C691&lt;=職務経歴書!O$3),"●","")</f>
        <v/>
      </c>
      <c r="E691" s="10" t="str">
        <f>IF(AND($C691&gt;=職務経歴書!P$2,$C691&lt;=職務経歴書!P$3),"●","")</f>
        <v/>
      </c>
      <c r="F691" s="10" t="str">
        <f>IF(AND($C691&gt;=職務経歴書!Q$2,$C691&lt;=職務経歴書!Q$3),"●","")</f>
        <v/>
      </c>
      <c r="G691" s="10" t="str">
        <f>IF(AND($C691&gt;=職務経歴書!R$2,$C691&lt;=職務経歴書!R$3),"●","")</f>
        <v/>
      </c>
      <c r="H691" s="10" t="str">
        <f>IF(AND($C691&gt;=職務経歴書!S$2,$C691&lt;=職務経歴書!S$3),"●","")</f>
        <v/>
      </c>
      <c r="I691" s="10" t="str">
        <f>IF(AND($C691&gt;=職務経歴書!T$2,$C691&lt;=職務経歴書!T$3),"●","")</f>
        <v/>
      </c>
      <c r="J691" s="10" t="str">
        <f>IF(AND($C691&gt;=職務経歴書!U$2,$C691&lt;=職務経歴書!U$3),"●","")</f>
        <v/>
      </c>
      <c r="K691" s="10" t="str">
        <f>IF(AND($C691&gt;=職務経歴書!V$2,$C691&lt;=職務経歴書!V$3),"●","")</f>
        <v/>
      </c>
      <c r="L691" s="10" t="str">
        <f>IF(AND($C691&gt;=職務経歴書!W$2,$C691&lt;=職務経歴書!W$3),"●","")</f>
        <v/>
      </c>
      <c r="M691" s="10" t="str">
        <f>IF(AND($C691&gt;=職務経歴書!X$2,$C691&lt;=職務経歴書!X$3),"●","")</f>
        <v/>
      </c>
      <c r="N691" s="10" t="str">
        <f>IF(AND($C691&gt;=職務経歴書!Y$2,$C691&lt;=職務経歴書!Y$3),"●","")</f>
        <v/>
      </c>
      <c r="O691" s="12">
        <f t="shared" si="32"/>
        <v>0</v>
      </c>
    </row>
    <row r="692" spans="1:15" x14ac:dyDescent="0.15">
      <c r="A692">
        <f t="shared" si="33"/>
        <v>2037</v>
      </c>
      <c r="B692">
        <v>9</v>
      </c>
      <c r="C692">
        <f t="shared" si="31"/>
        <v>203709</v>
      </c>
      <c r="D692" s="10" t="str">
        <f>IF(AND($C692&gt;=職務経歴書!O$2,$C692&lt;=職務経歴書!O$3),"●","")</f>
        <v/>
      </c>
      <c r="E692" s="10" t="str">
        <f>IF(AND($C692&gt;=職務経歴書!P$2,$C692&lt;=職務経歴書!P$3),"●","")</f>
        <v/>
      </c>
      <c r="F692" s="10" t="str">
        <f>IF(AND($C692&gt;=職務経歴書!Q$2,$C692&lt;=職務経歴書!Q$3),"●","")</f>
        <v/>
      </c>
      <c r="G692" s="10" t="str">
        <f>IF(AND($C692&gt;=職務経歴書!R$2,$C692&lt;=職務経歴書!R$3),"●","")</f>
        <v/>
      </c>
      <c r="H692" s="10" t="str">
        <f>IF(AND($C692&gt;=職務経歴書!S$2,$C692&lt;=職務経歴書!S$3),"●","")</f>
        <v/>
      </c>
      <c r="I692" s="10" t="str">
        <f>IF(AND($C692&gt;=職務経歴書!T$2,$C692&lt;=職務経歴書!T$3),"●","")</f>
        <v/>
      </c>
      <c r="J692" s="10" t="str">
        <f>IF(AND($C692&gt;=職務経歴書!U$2,$C692&lt;=職務経歴書!U$3),"●","")</f>
        <v/>
      </c>
      <c r="K692" s="10" t="str">
        <f>IF(AND($C692&gt;=職務経歴書!V$2,$C692&lt;=職務経歴書!V$3),"●","")</f>
        <v/>
      </c>
      <c r="L692" s="10" t="str">
        <f>IF(AND($C692&gt;=職務経歴書!W$2,$C692&lt;=職務経歴書!W$3),"●","")</f>
        <v/>
      </c>
      <c r="M692" s="10" t="str">
        <f>IF(AND($C692&gt;=職務経歴書!X$2,$C692&lt;=職務経歴書!X$3),"●","")</f>
        <v/>
      </c>
      <c r="N692" s="10" t="str">
        <f>IF(AND($C692&gt;=職務経歴書!Y$2,$C692&lt;=職務経歴書!Y$3),"●","")</f>
        <v/>
      </c>
      <c r="O692" s="12">
        <f t="shared" si="32"/>
        <v>0</v>
      </c>
    </row>
    <row r="693" spans="1:15" x14ac:dyDescent="0.15">
      <c r="A693">
        <f t="shared" si="33"/>
        <v>2037</v>
      </c>
      <c r="B693">
        <v>10</v>
      </c>
      <c r="C693">
        <f t="shared" si="31"/>
        <v>203710</v>
      </c>
      <c r="D693" s="10" t="str">
        <f>IF(AND($C693&gt;=職務経歴書!O$2,$C693&lt;=職務経歴書!O$3),"●","")</f>
        <v/>
      </c>
      <c r="E693" s="10" t="str">
        <f>IF(AND($C693&gt;=職務経歴書!P$2,$C693&lt;=職務経歴書!P$3),"●","")</f>
        <v/>
      </c>
      <c r="F693" s="10" t="str">
        <f>IF(AND($C693&gt;=職務経歴書!Q$2,$C693&lt;=職務経歴書!Q$3),"●","")</f>
        <v/>
      </c>
      <c r="G693" s="10" t="str">
        <f>IF(AND($C693&gt;=職務経歴書!R$2,$C693&lt;=職務経歴書!R$3),"●","")</f>
        <v/>
      </c>
      <c r="H693" s="10" t="str">
        <f>IF(AND($C693&gt;=職務経歴書!S$2,$C693&lt;=職務経歴書!S$3),"●","")</f>
        <v/>
      </c>
      <c r="I693" s="10" t="str">
        <f>IF(AND($C693&gt;=職務経歴書!T$2,$C693&lt;=職務経歴書!T$3),"●","")</f>
        <v/>
      </c>
      <c r="J693" s="10" t="str">
        <f>IF(AND($C693&gt;=職務経歴書!U$2,$C693&lt;=職務経歴書!U$3),"●","")</f>
        <v/>
      </c>
      <c r="K693" s="10" t="str">
        <f>IF(AND($C693&gt;=職務経歴書!V$2,$C693&lt;=職務経歴書!V$3),"●","")</f>
        <v/>
      </c>
      <c r="L693" s="10" t="str">
        <f>IF(AND($C693&gt;=職務経歴書!W$2,$C693&lt;=職務経歴書!W$3),"●","")</f>
        <v/>
      </c>
      <c r="M693" s="10" t="str">
        <f>IF(AND($C693&gt;=職務経歴書!X$2,$C693&lt;=職務経歴書!X$3),"●","")</f>
        <v/>
      </c>
      <c r="N693" s="10" t="str">
        <f>IF(AND($C693&gt;=職務経歴書!Y$2,$C693&lt;=職務経歴書!Y$3),"●","")</f>
        <v/>
      </c>
      <c r="O693" s="12">
        <f t="shared" si="32"/>
        <v>0</v>
      </c>
    </row>
    <row r="694" spans="1:15" x14ac:dyDescent="0.15">
      <c r="A694">
        <f t="shared" si="33"/>
        <v>2037</v>
      </c>
      <c r="B694">
        <v>11</v>
      </c>
      <c r="C694">
        <f t="shared" si="31"/>
        <v>203711</v>
      </c>
      <c r="D694" s="10" t="str">
        <f>IF(AND($C694&gt;=職務経歴書!O$2,$C694&lt;=職務経歴書!O$3),"●","")</f>
        <v/>
      </c>
      <c r="E694" s="10" t="str">
        <f>IF(AND($C694&gt;=職務経歴書!P$2,$C694&lt;=職務経歴書!P$3),"●","")</f>
        <v/>
      </c>
      <c r="F694" s="10" t="str">
        <f>IF(AND($C694&gt;=職務経歴書!Q$2,$C694&lt;=職務経歴書!Q$3),"●","")</f>
        <v/>
      </c>
      <c r="G694" s="10" t="str">
        <f>IF(AND($C694&gt;=職務経歴書!R$2,$C694&lt;=職務経歴書!R$3),"●","")</f>
        <v/>
      </c>
      <c r="H694" s="10" t="str">
        <f>IF(AND($C694&gt;=職務経歴書!S$2,$C694&lt;=職務経歴書!S$3),"●","")</f>
        <v/>
      </c>
      <c r="I694" s="10" t="str">
        <f>IF(AND($C694&gt;=職務経歴書!T$2,$C694&lt;=職務経歴書!T$3),"●","")</f>
        <v/>
      </c>
      <c r="J694" s="10" t="str">
        <f>IF(AND($C694&gt;=職務経歴書!U$2,$C694&lt;=職務経歴書!U$3),"●","")</f>
        <v/>
      </c>
      <c r="K694" s="10" t="str">
        <f>IF(AND($C694&gt;=職務経歴書!V$2,$C694&lt;=職務経歴書!V$3),"●","")</f>
        <v/>
      </c>
      <c r="L694" s="10" t="str">
        <f>IF(AND($C694&gt;=職務経歴書!W$2,$C694&lt;=職務経歴書!W$3),"●","")</f>
        <v/>
      </c>
      <c r="M694" s="10" t="str">
        <f>IF(AND($C694&gt;=職務経歴書!X$2,$C694&lt;=職務経歴書!X$3),"●","")</f>
        <v/>
      </c>
      <c r="N694" s="10" t="str">
        <f>IF(AND($C694&gt;=職務経歴書!Y$2,$C694&lt;=職務経歴書!Y$3),"●","")</f>
        <v/>
      </c>
      <c r="O694" s="12">
        <f t="shared" si="32"/>
        <v>0</v>
      </c>
    </row>
    <row r="695" spans="1:15" x14ac:dyDescent="0.15">
      <c r="A695">
        <f t="shared" si="33"/>
        <v>2037</v>
      </c>
      <c r="B695">
        <v>12</v>
      </c>
      <c r="C695">
        <f t="shared" si="31"/>
        <v>203712</v>
      </c>
      <c r="D695" s="10" t="str">
        <f>IF(AND($C695&gt;=職務経歴書!O$2,$C695&lt;=職務経歴書!O$3),"●","")</f>
        <v/>
      </c>
      <c r="E695" s="10" t="str">
        <f>IF(AND($C695&gt;=職務経歴書!P$2,$C695&lt;=職務経歴書!P$3),"●","")</f>
        <v/>
      </c>
      <c r="F695" s="10" t="str">
        <f>IF(AND($C695&gt;=職務経歴書!Q$2,$C695&lt;=職務経歴書!Q$3),"●","")</f>
        <v/>
      </c>
      <c r="G695" s="10" t="str">
        <f>IF(AND($C695&gt;=職務経歴書!R$2,$C695&lt;=職務経歴書!R$3),"●","")</f>
        <v/>
      </c>
      <c r="H695" s="10" t="str">
        <f>IF(AND($C695&gt;=職務経歴書!S$2,$C695&lt;=職務経歴書!S$3),"●","")</f>
        <v/>
      </c>
      <c r="I695" s="10" t="str">
        <f>IF(AND($C695&gt;=職務経歴書!T$2,$C695&lt;=職務経歴書!T$3),"●","")</f>
        <v/>
      </c>
      <c r="J695" s="10" t="str">
        <f>IF(AND($C695&gt;=職務経歴書!U$2,$C695&lt;=職務経歴書!U$3),"●","")</f>
        <v/>
      </c>
      <c r="K695" s="10" t="str">
        <f>IF(AND($C695&gt;=職務経歴書!V$2,$C695&lt;=職務経歴書!V$3),"●","")</f>
        <v/>
      </c>
      <c r="L695" s="10" t="str">
        <f>IF(AND($C695&gt;=職務経歴書!W$2,$C695&lt;=職務経歴書!W$3),"●","")</f>
        <v/>
      </c>
      <c r="M695" s="10" t="str">
        <f>IF(AND($C695&gt;=職務経歴書!X$2,$C695&lt;=職務経歴書!X$3),"●","")</f>
        <v/>
      </c>
      <c r="N695" s="10" t="str">
        <f>IF(AND($C695&gt;=職務経歴書!Y$2,$C695&lt;=職務経歴書!Y$3),"●","")</f>
        <v/>
      </c>
      <c r="O695" s="12">
        <f t="shared" si="32"/>
        <v>0</v>
      </c>
    </row>
    <row r="696" spans="1:15" x14ac:dyDescent="0.15">
      <c r="A696">
        <f t="shared" si="33"/>
        <v>2038</v>
      </c>
      <c r="B696">
        <v>1</v>
      </c>
      <c r="C696">
        <f t="shared" si="31"/>
        <v>203801</v>
      </c>
      <c r="D696" s="10" t="str">
        <f>IF(AND($C696&gt;=職務経歴書!O$2,$C696&lt;=職務経歴書!O$3),"●","")</f>
        <v/>
      </c>
      <c r="E696" s="10" t="str">
        <f>IF(AND($C696&gt;=職務経歴書!P$2,$C696&lt;=職務経歴書!P$3),"●","")</f>
        <v/>
      </c>
      <c r="F696" s="10" t="str">
        <f>IF(AND($C696&gt;=職務経歴書!Q$2,$C696&lt;=職務経歴書!Q$3),"●","")</f>
        <v/>
      </c>
      <c r="G696" s="10" t="str">
        <f>IF(AND($C696&gt;=職務経歴書!R$2,$C696&lt;=職務経歴書!R$3),"●","")</f>
        <v/>
      </c>
      <c r="H696" s="10" t="str">
        <f>IF(AND($C696&gt;=職務経歴書!S$2,$C696&lt;=職務経歴書!S$3),"●","")</f>
        <v/>
      </c>
      <c r="I696" s="10" t="str">
        <f>IF(AND($C696&gt;=職務経歴書!T$2,$C696&lt;=職務経歴書!T$3),"●","")</f>
        <v/>
      </c>
      <c r="J696" s="10" t="str">
        <f>IF(AND($C696&gt;=職務経歴書!U$2,$C696&lt;=職務経歴書!U$3),"●","")</f>
        <v/>
      </c>
      <c r="K696" s="10" t="str">
        <f>IF(AND($C696&gt;=職務経歴書!V$2,$C696&lt;=職務経歴書!V$3),"●","")</f>
        <v/>
      </c>
      <c r="L696" s="10" t="str">
        <f>IF(AND($C696&gt;=職務経歴書!W$2,$C696&lt;=職務経歴書!W$3),"●","")</f>
        <v/>
      </c>
      <c r="M696" s="10" t="str">
        <f>IF(AND($C696&gt;=職務経歴書!X$2,$C696&lt;=職務経歴書!X$3),"●","")</f>
        <v/>
      </c>
      <c r="N696" s="10" t="str">
        <f>IF(AND($C696&gt;=職務経歴書!Y$2,$C696&lt;=職務経歴書!Y$3),"●","")</f>
        <v/>
      </c>
      <c r="O696" s="12">
        <f t="shared" si="32"/>
        <v>0</v>
      </c>
    </row>
    <row r="697" spans="1:15" x14ac:dyDescent="0.15">
      <c r="A697">
        <f t="shared" si="33"/>
        <v>2038</v>
      </c>
      <c r="B697">
        <v>2</v>
      </c>
      <c r="C697">
        <f t="shared" si="31"/>
        <v>203802</v>
      </c>
      <c r="D697" s="10" t="str">
        <f>IF(AND($C697&gt;=職務経歴書!O$2,$C697&lt;=職務経歴書!O$3),"●","")</f>
        <v/>
      </c>
      <c r="E697" s="10" t="str">
        <f>IF(AND($C697&gt;=職務経歴書!P$2,$C697&lt;=職務経歴書!P$3),"●","")</f>
        <v/>
      </c>
      <c r="F697" s="10" t="str">
        <f>IF(AND($C697&gt;=職務経歴書!Q$2,$C697&lt;=職務経歴書!Q$3),"●","")</f>
        <v/>
      </c>
      <c r="G697" s="10" t="str">
        <f>IF(AND($C697&gt;=職務経歴書!R$2,$C697&lt;=職務経歴書!R$3),"●","")</f>
        <v/>
      </c>
      <c r="H697" s="10" t="str">
        <f>IF(AND($C697&gt;=職務経歴書!S$2,$C697&lt;=職務経歴書!S$3),"●","")</f>
        <v/>
      </c>
      <c r="I697" s="10" t="str">
        <f>IF(AND($C697&gt;=職務経歴書!T$2,$C697&lt;=職務経歴書!T$3),"●","")</f>
        <v/>
      </c>
      <c r="J697" s="10" t="str">
        <f>IF(AND($C697&gt;=職務経歴書!U$2,$C697&lt;=職務経歴書!U$3),"●","")</f>
        <v/>
      </c>
      <c r="K697" s="10" t="str">
        <f>IF(AND($C697&gt;=職務経歴書!V$2,$C697&lt;=職務経歴書!V$3),"●","")</f>
        <v/>
      </c>
      <c r="L697" s="10" t="str">
        <f>IF(AND($C697&gt;=職務経歴書!W$2,$C697&lt;=職務経歴書!W$3),"●","")</f>
        <v/>
      </c>
      <c r="M697" s="10" t="str">
        <f>IF(AND($C697&gt;=職務経歴書!X$2,$C697&lt;=職務経歴書!X$3),"●","")</f>
        <v/>
      </c>
      <c r="N697" s="10" t="str">
        <f>IF(AND($C697&gt;=職務経歴書!Y$2,$C697&lt;=職務経歴書!Y$3),"●","")</f>
        <v/>
      </c>
      <c r="O697" s="12">
        <f t="shared" si="32"/>
        <v>0</v>
      </c>
    </row>
    <row r="698" spans="1:15" x14ac:dyDescent="0.15">
      <c r="A698">
        <f t="shared" si="33"/>
        <v>2038</v>
      </c>
      <c r="B698">
        <v>3</v>
      </c>
      <c r="C698">
        <f t="shared" si="31"/>
        <v>203803</v>
      </c>
      <c r="D698" s="10" t="str">
        <f>IF(AND($C698&gt;=職務経歴書!O$2,$C698&lt;=職務経歴書!O$3),"●","")</f>
        <v/>
      </c>
      <c r="E698" s="10" t="str">
        <f>IF(AND($C698&gt;=職務経歴書!P$2,$C698&lt;=職務経歴書!P$3),"●","")</f>
        <v/>
      </c>
      <c r="F698" s="10" t="str">
        <f>IF(AND($C698&gt;=職務経歴書!Q$2,$C698&lt;=職務経歴書!Q$3),"●","")</f>
        <v/>
      </c>
      <c r="G698" s="10" t="str">
        <f>IF(AND($C698&gt;=職務経歴書!R$2,$C698&lt;=職務経歴書!R$3),"●","")</f>
        <v/>
      </c>
      <c r="H698" s="10" t="str">
        <f>IF(AND($C698&gt;=職務経歴書!S$2,$C698&lt;=職務経歴書!S$3),"●","")</f>
        <v/>
      </c>
      <c r="I698" s="10" t="str">
        <f>IF(AND($C698&gt;=職務経歴書!T$2,$C698&lt;=職務経歴書!T$3),"●","")</f>
        <v/>
      </c>
      <c r="J698" s="10" t="str">
        <f>IF(AND($C698&gt;=職務経歴書!U$2,$C698&lt;=職務経歴書!U$3),"●","")</f>
        <v/>
      </c>
      <c r="K698" s="10" t="str">
        <f>IF(AND($C698&gt;=職務経歴書!V$2,$C698&lt;=職務経歴書!V$3),"●","")</f>
        <v/>
      </c>
      <c r="L698" s="10" t="str">
        <f>IF(AND($C698&gt;=職務経歴書!W$2,$C698&lt;=職務経歴書!W$3),"●","")</f>
        <v/>
      </c>
      <c r="M698" s="10" t="str">
        <f>IF(AND($C698&gt;=職務経歴書!X$2,$C698&lt;=職務経歴書!X$3),"●","")</f>
        <v/>
      </c>
      <c r="N698" s="10" t="str">
        <f>IF(AND($C698&gt;=職務経歴書!Y$2,$C698&lt;=職務経歴書!Y$3),"●","")</f>
        <v/>
      </c>
      <c r="O698" s="12">
        <f t="shared" si="32"/>
        <v>0</v>
      </c>
    </row>
    <row r="699" spans="1:15" x14ac:dyDescent="0.15">
      <c r="A699">
        <f t="shared" si="33"/>
        <v>2038</v>
      </c>
      <c r="B699">
        <v>4</v>
      </c>
      <c r="C699">
        <f t="shared" si="31"/>
        <v>203804</v>
      </c>
      <c r="D699" s="10" t="str">
        <f>IF(AND($C699&gt;=職務経歴書!O$2,$C699&lt;=職務経歴書!O$3),"●","")</f>
        <v/>
      </c>
      <c r="E699" s="10" t="str">
        <f>IF(AND($C699&gt;=職務経歴書!P$2,$C699&lt;=職務経歴書!P$3),"●","")</f>
        <v/>
      </c>
      <c r="F699" s="10" t="str">
        <f>IF(AND($C699&gt;=職務経歴書!Q$2,$C699&lt;=職務経歴書!Q$3),"●","")</f>
        <v/>
      </c>
      <c r="G699" s="10" t="str">
        <f>IF(AND($C699&gt;=職務経歴書!R$2,$C699&lt;=職務経歴書!R$3),"●","")</f>
        <v/>
      </c>
      <c r="H699" s="10" t="str">
        <f>IF(AND($C699&gt;=職務経歴書!S$2,$C699&lt;=職務経歴書!S$3),"●","")</f>
        <v/>
      </c>
      <c r="I699" s="10" t="str">
        <f>IF(AND($C699&gt;=職務経歴書!T$2,$C699&lt;=職務経歴書!T$3),"●","")</f>
        <v/>
      </c>
      <c r="J699" s="10" t="str">
        <f>IF(AND($C699&gt;=職務経歴書!U$2,$C699&lt;=職務経歴書!U$3),"●","")</f>
        <v/>
      </c>
      <c r="K699" s="10" t="str">
        <f>IF(AND($C699&gt;=職務経歴書!V$2,$C699&lt;=職務経歴書!V$3),"●","")</f>
        <v/>
      </c>
      <c r="L699" s="10" t="str">
        <f>IF(AND($C699&gt;=職務経歴書!W$2,$C699&lt;=職務経歴書!W$3),"●","")</f>
        <v/>
      </c>
      <c r="M699" s="10" t="str">
        <f>IF(AND($C699&gt;=職務経歴書!X$2,$C699&lt;=職務経歴書!X$3),"●","")</f>
        <v/>
      </c>
      <c r="N699" s="10" t="str">
        <f>IF(AND($C699&gt;=職務経歴書!Y$2,$C699&lt;=職務経歴書!Y$3),"●","")</f>
        <v/>
      </c>
      <c r="O699" s="12">
        <f t="shared" si="32"/>
        <v>0</v>
      </c>
    </row>
    <row r="700" spans="1:15" x14ac:dyDescent="0.15">
      <c r="A700">
        <f t="shared" si="33"/>
        <v>2038</v>
      </c>
      <c r="B700">
        <v>5</v>
      </c>
      <c r="C700">
        <f t="shared" si="31"/>
        <v>203805</v>
      </c>
      <c r="D700" s="10" t="str">
        <f>IF(AND($C700&gt;=職務経歴書!O$2,$C700&lt;=職務経歴書!O$3),"●","")</f>
        <v/>
      </c>
      <c r="E700" s="10" t="str">
        <f>IF(AND($C700&gt;=職務経歴書!P$2,$C700&lt;=職務経歴書!P$3),"●","")</f>
        <v/>
      </c>
      <c r="F700" s="10" t="str">
        <f>IF(AND($C700&gt;=職務経歴書!Q$2,$C700&lt;=職務経歴書!Q$3),"●","")</f>
        <v/>
      </c>
      <c r="G700" s="10" t="str">
        <f>IF(AND($C700&gt;=職務経歴書!R$2,$C700&lt;=職務経歴書!R$3),"●","")</f>
        <v/>
      </c>
      <c r="H700" s="10" t="str">
        <f>IF(AND($C700&gt;=職務経歴書!S$2,$C700&lt;=職務経歴書!S$3),"●","")</f>
        <v/>
      </c>
      <c r="I700" s="10" t="str">
        <f>IF(AND($C700&gt;=職務経歴書!T$2,$C700&lt;=職務経歴書!T$3),"●","")</f>
        <v/>
      </c>
      <c r="J700" s="10" t="str">
        <f>IF(AND($C700&gt;=職務経歴書!U$2,$C700&lt;=職務経歴書!U$3),"●","")</f>
        <v/>
      </c>
      <c r="K700" s="10" t="str">
        <f>IF(AND($C700&gt;=職務経歴書!V$2,$C700&lt;=職務経歴書!V$3),"●","")</f>
        <v/>
      </c>
      <c r="L700" s="10" t="str">
        <f>IF(AND($C700&gt;=職務経歴書!W$2,$C700&lt;=職務経歴書!W$3),"●","")</f>
        <v/>
      </c>
      <c r="M700" s="10" t="str">
        <f>IF(AND($C700&gt;=職務経歴書!X$2,$C700&lt;=職務経歴書!X$3),"●","")</f>
        <v/>
      </c>
      <c r="N700" s="10" t="str">
        <f>IF(AND($C700&gt;=職務経歴書!Y$2,$C700&lt;=職務経歴書!Y$3),"●","")</f>
        <v/>
      </c>
      <c r="O700" s="12">
        <f t="shared" si="32"/>
        <v>0</v>
      </c>
    </row>
    <row r="701" spans="1:15" x14ac:dyDescent="0.15">
      <c r="A701">
        <f t="shared" si="33"/>
        <v>2038</v>
      </c>
      <c r="B701">
        <v>6</v>
      </c>
      <c r="C701">
        <f t="shared" si="31"/>
        <v>203806</v>
      </c>
      <c r="D701" s="10" t="str">
        <f>IF(AND($C701&gt;=職務経歴書!O$2,$C701&lt;=職務経歴書!O$3),"●","")</f>
        <v/>
      </c>
      <c r="E701" s="10" t="str">
        <f>IF(AND($C701&gt;=職務経歴書!P$2,$C701&lt;=職務経歴書!P$3),"●","")</f>
        <v/>
      </c>
      <c r="F701" s="10" t="str">
        <f>IF(AND($C701&gt;=職務経歴書!Q$2,$C701&lt;=職務経歴書!Q$3),"●","")</f>
        <v/>
      </c>
      <c r="G701" s="10" t="str">
        <f>IF(AND($C701&gt;=職務経歴書!R$2,$C701&lt;=職務経歴書!R$3),"●","")</f>
        <v/>
      </c>
      <c r="H701" s="10" t="str">
        <f>IF(AND($C701&gt;=職務経歴書!S$2,$C701&lt;=職務経歴書!S$3),"●","")</f>
        <v/>
      </c>
      <c r="I701" s="10" t="str">
        <f>IF(AND($C701&gt;=職務経歴書!T$2,$C701&lt;=職務経歴書!T$3),"●","")</f>
        <v/>
      </c>
      <c r="J701" s="10" t="str">
        <f>IF(AND($C701&gt;=職務経歴書!U$2,$C701&lt;=職務経歴書!U$3),"●","")</f>
        <v/>
      </c>
      <c r="K701" s="10" t="str">
        <f>IF(AND($C701&gt;=職務経歴書!V$2,$C701&lt;=職務経歴書!V$3),"●","")</f>
        <v/>
      </c>
      <c r="L701" s="10" t="str">
        <f>IF(AND($C701&gt;=職務経歴書!W$2,$C701&lt;=職務経歴書!W$3),"●","")</f>
        <v/>
      </c>
      <c r="M701" s="10" t="str">
        <f>IF(AND($C701&gt;=職務経歴書!X$2,$C701&lt;=職務経歴書!X$3),"●","")</f>
        <v/>
      </c>
      <c r="N701" s="10" t="str">
        <f>IF(AND($C701&gt;=職務経歴書!Y$2,$C701&lt;=職務経歴書!Y$3),"●","")</f>
        <v/>
      </c>
      <c r="O701" s="12">
        <f t="shared" si="32"/>
        <v>0</v>
      </c>
    </row>
    <row r="702" spans="1:15" x14ac:dyDescent="0.15">
      <c r="A702">
        <f t="shared" si="33"/>
        <v>2038</v>
      </c>
      <c r="B702">
        <v>7</v>
      </c>
      <c r="C702">
        <f t="shared" si="31"/>
        <v>203807</v>
      </c>
      <c r="D702" s="10" t="str">
        <f>IF(AND($C702&gt;=職務経歴書!O$2,$C702&lt;=職務経歴書!O$3),"●","")</f>
        <v/>
      </c>
      <c r="E702" s="10" t="str">
        <f>IF(AND($C702&gt;=職務経歴書!P$2,$C702&lt;=職務経歴書!P$3),"●","")</f>
        <v/>
      </c>
      <c r="F702" s="10" t="str">
        <f>IF(AND($C702&gt;=職務経歴書!Q$2,$C702&lt;=職務経歴書!Q$3),"●","")</f>
        <v/>
      </c>
      <c r="G702" s="10" t="str">
        <f>IF(AND($C702&gt;=職務経歴書!R$2,$C702&lt;=職務経歴書!R$3),"●","")</f>
        <v/>
      </c>
      <c r="H702" s="10" t="str">
        <f>IF(AND($C702&gt;=職務経歴書!S$2,$C702&lt;=職務経歴書!S$3),"●","")</f>
        <v/>
      </c>
      <c r="I702" s="10" t="str">
        <f>IF(AND($C702&gt;=職務経歴書!T$2,$C702&lt;=職務経歴書!T$3),"●","")</f>
        <v/>
      </c>
      <c r="J702" s="10" t="str">
        <f>IF(AND($C702&gt;=職務経歴書!U$2,$C702&lt;=職務経歴書!U$3),"●","")</f>
        <v/>
      </c>
      <c r="K702" s="10" t="str">
        <f>IF(AND($C702&gt;=職務経歴書!V$2,$C702&lt;=職務経歴書!V$3),"●","")</f>
        <v/>
      </c>
      <c r="L702" s="10" t="str">
        <f>IF(AND($C702&gt;=職務経歴書!W$2,$C702&lt;=職務経歴書!W$3),"●","")</f>
        <v/>
      </c>
      <c r="M702" s="10" t="str">
        <f>IF(AND($C702&gt;=職務経歴書!X$2,$C702&lt;=職務経歴書!X$3),"●","")</f>
        <v/>
      </c>
      <c r="N702" s="10" t="str">
        <f>IF(AND($C702&gt;=職務経歴書!Y$2,$C702&lt;=職務経歴書!Y$3),"●","")</f>
        <v/>
      </c>
      <c r="O702" s="12">
        <f t="shared" si="32"/>
        <v>0</v>
      </c>
    </row>
    <row r="703" spans="1:15" x14ac:dyDescent="0.15">
      <c r="A703">
        <f t="shared" si="33"/>
        <v>2038</v>
      </c>
      <c r="B703">
        <v>8</v>
      </c>
      <c r="C703">
        <f t="shared" si="31"/>
        <v>203808</v>
      </c>
      <c r="D703" s="10" t="str">
        <f>IF(AND($C703&gt;=職務経歴書!O$2,$C703&lt;=職務経歴書!O$3),"●","")</f>
        <v/>
      </c>
      <c r="E703" s="10" t="str">
        <f>IF(AND($C703&gt;=職務経歴書!P$2,$C703&lt;=職務経歴書!P$3),"●","")</f>
        <v/>
      </c>
      <c r="F703" s="10" t="str">
        <f>IF(AND($C703&gt;=職務経歴書!Q$2,$C703&lt;=職務経歴書!Q$3),"●","")</f>
        <v/>
      </c>
      <c r="G703" s="10" t="str">
        <f>IF(AND($C703&gt;=職務経歴書!R$2,$C703&lt;=職務経歴書!R$3),"●","")</f>
        <v/>
      </c>
      <c r="H703" s="10" t="str">
        <f>IF(AND($C703&gt;=職務経歴書!S$2,$C703&lt;=職務経歴書!S$3),"●","")</f>
        <v/>
      </c>
      <c r="I703" s="10" t="str">
        <f>IF(AND($C703&gt;=職務経歴書!T$2,$C703&lt;=職務経歴書!T$3),"●","")</f>
        <v/>
      </c>
      <c r="J703" s="10" t="str">
        <f>IF(AND($C703&gt;=職務経歴書!U$2,$C703&lt;=職務経歴書!U$3),"●","")</f>
        <v/>
      </c>
      <c r="K703" s="10" t="str">
        <f>IF(AND($C703&gt;=職務経歴書!V$2,$C703&lt;=職務経歴書!V$3),"●","")</f>
        <v/>
      </c>
      <c r="L703" s="10" t="str">
        <f>IF(AND($C703&gt;=職務経歴書!W$2,$C703&lt;=職務経歴書!W$3),"●","")</f>
        <v/>
      </c>
      <c r="M703" s="10" t="str">
        <f>IF(AND($C703&gt;=職務経歴書!X$2,$C703&lt;=職務経歴書!X$3),"●","")</f>
        <v/>
      </c>
      <c r="N703" s="10" t="str">
        <f>IF(AND($C703&gt;=職務経歴書!Y$2,$C703&lt;=職務経歴書!Y$3),"●","")</f>
        <v/>
      </c>
      <c r="O703" s="12">
        <f t="shared" si="32"/>
        <v>0</v>
      </c>
    </row>
    <row r="704" spans="1:15" x14ac:dyDescent="0.15">
      <c r="A704">
        <f t="shared" si="33"/>
        <v>2038</v>
      </c>
      <c r="B704">
        <v>9</v>
      </c>
      <c r="C704">
        <f t="shared" si="31"/>
        <v>203809</v>
      </c>
      <c r="D704" s="10" t="str">
        <f>IF(AND($C704&gt;=職務経歴書!O$2,$C704&lt;=職務経歴書!O$3),"●","")</f>
        <v/>
      </c>
      <c r="E704" s="10" t="str">
        <f>IF(AND($C704&gt;=職務経歴書!P$2,$C704&lt;=職務経歴書!P$3),"●","")</f>
        <v/>
      </c>
      <c r="F704" s="10" t="str">
        <f>IF(AND($C704&gt;=職務経歴書!Q$2,$C704&lt;=職務経歴書!Q$3),"●","")</f>
        <v/>
      </c>
      <c r="G704" s="10" t="str">
        <f>IF(AND($C704&gt;=職務経歴書!R$2,$C704&lt;=職務経歴書!R$3),"●","")</f>
        <v/>
      </c>
      <c r="H704" s="10" t="str">
        <f>IF(AND($C704&gt;=職務経歴書!S$2,$C704&lt;=職務経歴書!S$3),"●","")</f>
        <v/>
      </c>
      <c r="I704" s="10" t="str">
        <f>IF(AND($C704&gt;=職務経歴書!T$2,$C704&lt;=職務経歴書!T$3),"●","")</f>
        <v/>
      </c>
      <c r="J704" s="10" t="str">
        <f>IF(AND($C704&gt;=職務経歴書!U$2,$C704&lt;=職務経歴書!U$3),"●","")</f>
        <v/>
      </c>
      <c r="K704" s="10" t="str">
        <f>IF(AND($C704&gt;=職務経歴書!V$2,$C704&lt;=職務経歴書!V$3),"●","")</f>
        <v/>
      </c>
      <c r="L704" s="10" t="str">
        <f>IF(AND($C704&gt;=職務経歴書!W$2,$C704&lt;=職務経歴書!W$3),"●","")</f>
        <v/>
      </c>
      <c r="M704" s="10" t="str">
        <f>IF(AND($C704&gt;=職務経歴書!X$2,$C704&lt;=職務経歴書!X$3),"●","")</f>
        <v/>
      </c>
      <c r="N704" s="10" t="str">
        <f>IF(AND($C704&gt;=職務経歴書!Y$2,$C704&lt;=職務経歴書!Y$3),"●","")</f>
        <v/>
      </c>
      <c r="O704" s="12">
        <f t="shared" si="32"/>
        <v>0</v>
      </c>
    </row>
    <row r="705" spans="1:15" x14ac:dyDescent="0.15">
      <c r="A705">
        <f t="shared" si="33"/>
        <v>2038</v>
      </c>
      <c r="B705">
        <v>10</v>
      </c>
      <c r="C705">
        <f t="shared" si="31"/>
        <v>203810</v>
      </c>
      <c r="D705" s="10" t="str">
        <f>IF(AND($C705&gt;=職務経歴書!O$2,$C705&lt;=職務経歴書!O$3),"●","")</f>
        <v/>
      </c>
      <c r="E705" s="10" t="str">
        <f>IF(AND($C705&gt;=職務経歴書!P$2,$C705&lt;=職務経歴書!P$3),"●","")</f>
        <v/>
      </c>
      <c r="F705" s="10" t="str">
        <f>IF(AND($C705&gt;=職務経歴書!Q$2,$C705&lt;=職務経歴書!Q$3),"●","")</f>
        <v/>
      </c>
      <c r="G705" s="10" t="str">
        <f>IF(AND($C705&gt;=職務経歴書!R$2,$C705&lt;=職務経歴書!R$3),"●","")</f>
        <v/>
      </c>
      <c r="H705" s="10" t="str">
        <f>IF(AND($C705&gt;=職務経歴書!S$2,$C705&lt;=職務経歴書!S$3),"●","")</f>
        <v/>
      </c>
      <c r="I705" s="10" t="str">
        <f>IF(AND($C705&gt;=職務経歴書!T$2,$C705&lt;=職務経歴書!T$3),"●","")</f>
        <v/>
      </c>
      <c r="J705" s="10" t="str">
        <f>IF(AND($C705&gt;=職務経歴書!U$2,$C705&lt;=職務経歴書!U$3),"●","")</f>
        <v/>
      </c>
      <c r="K705" s="10" t="str">
        <f>IF(AND($C705&gt;=職務経歴書!V$2,$C705&lt;=職務経歴書!V$3),"●","")</f>
        <v/>
      </c>
      <c r="L705" s="10" t="str">
        <f>IF(AND($C705&gt;=職務経歴書!W$2,$C705&lt;=職務経歴書!W$3),"●","")</f>
        <v/>
      </c>
      <c r="M705" s="10" t="str">
        <f>IF(AND($C705&gt;=職務経歴書!X$2,$C705&lt;=職務経歴書!X$3),"●","")</f>
        <v/>
      </c>
      <c r="N705" s="10" t="str">
        <f>IF(AND($C705&gt;=職務経歴書!Y$2,$C705&lt;=職務経歴書!Y$3),"●","")</f>
        <v/>
      </c>
      <c r="O705" s="12">
        <f t="shared" si="32"/>
        <v>0</v>
      </c>
    </row>
    <row r="706" spans="1:15" x14ac:dyDescent="0.15">
      <c r="A706">
        <f t="shared" si="33"/>
        <v>2038</v>
      </c>
      <c r="B706">
        <v>11</v>
      </c>
      <c r="C706">
        <f t="shared" si="31"/>
        <v>203811</v>
      </c>
      <c r="D706" s="10" t="str">
        <f>IF(AND($C706&gt;=職務経歴書!O$2,$C706&lt;=職務経歴書!O$3),"●","")</f>
        <v/>
      </c>
      <c r="E706" s="10" t="str">
        <f>IF(AND($C706&gt;=職務経歴書!P$2,$C706&lt;=職務経歴書!P$3),"●","")</f>
        <v/>
      </c>
      <c r="F706" s="10" t="str">
        <f>IF(AND($C706&gt;=職務経歴書!Q$2,$C706&lt;=職務経歴書!Q$3),"●","")</f>
        <v/>
      </c>
      <c r="G706" s="10" t="str">
        <f>IF(AND($C706&gt;=職務経歴書!R$2,$C706&lt;=職務経歴書!R$3),"●","")</f>
        <v/>
      </c>
      <c r="H706" s="10" t="str">
        <f>IF(AND($C706&gt;=職務経歴書!S$2,$C706&lt;=職務経歴書!S$3),"●","")</f>
        <v/>
      </c>
      <c r="I706" s="10" t="str">
        <f>IF(AND($C706&gt;=職務経歴書!T$2,$C706&lt;=職務経歴書!T$3),"●","")</f>
        <v/>
      </c>
      <c r="J706" s="10" t="str">
        <f>IF(AND($C706&gt;=職務経歴書!U$2,$C706&lt;=職務経歴書!U$3),"●","")</f>
        <v/>
      </c>
      <c r="K706" s="10" t="str">
        <f>IF(AND($C706&gt;=職務経歴書!V$2,$C706&lt;=職務経歴書!V$3),"●","")</f>
        <v/>
      </c>
      <c r="L706" s="10" t="str">
        <f>IF(AND($C706&gt;=職務経歴書!W$2,$C706&lt;=職務経歴書!W$3),"●","")</f>
        <v/>
      </c>
      <c r="M706" s="10" t="str">
        <f>IF(AND($C706&gt;=職務経歴書!X$2,$C706&lt;=職務経歴書!X$3),"●","")</f>
        <v/>
      </c>
      <c r="N706" s="10" t="str">
        <f>IF(AND($C706&gt;=職務経歴書!Y$2,$C706&lt;=職務経歴書!Y$3),"●","")</f>
        <v/>
      </c>
      <c r="O706" s="12">
        <f t="shared" si="32"/>
        <v>0</v>
      </c>
    </row>
    <row r="707" spans="1:15" x14ac:dyDescent="0.15">
      <c r="A707">
        <f t="shared" si="33"/>
        <v>2038</v>
      </c>
      <c r="B707">
        <v>12</v>
      </c>
      <c r="C707">
        <f t="shared" si="31"/>
        <v>203812</v>
      </c>
      <c r="D707" s="10" t="str">
        <f>IF(AND($C707&gt;=職務経歴書!O$2,$C707&lt;=職務経歴書!O$3),"●","")</f>
        <v/>
      </c>
      <c r="E707" s="10" t="str">
        <f>IF(AND($C707&gt;=職務経歴書!P$2,$C707&lt;=職務経歴書!P$3),"●","")</f>
        <v/>
      </c>
      <c r="F707" s="10" t="str">
        <f>IF(AND($C707&gt;=職務経歴書!Q$2,$C707&lt;=職務経歴書!Q$3),"●","")</f>
        <v/>
      </c>
      <c r="G707" s="10" t="str">
        <f>IF(AND($C707&gt;=職務経歴書!R$2,$C707&lt;=職務経歴書!R$3),"●","")</f>
        <v/>
      </c>
      <c r="H707" s="10" t="str">
        <f>IF(AND($C707&gt;=職務経歴書!S$2,$C707&lt;=職務経歴書!S$3),"●","")</f>
        <v/>
      </c>
      <c r="I707" s="10" t="str">
        <f>IF(AND($C707&gt;=職務経歴書!T$2,$C707&lt;=職務経歴書!T$3),"●","")</f>
        <v/>
      </c>
      <c r="J707" s="10" t="str">
        <f>IF(AND($C707&gt;=職務経歴書!U$2,$C707&lt;=職務経歴書!U$3),"●","")</f>
        <v/>
      </c>
      <c r="K707" s="10" t="str">
        <f>IF(AND($C707&gt;=職務経歴書!V$2,$C707&lt;=職務経歴書!V$3),"●","")</f>
        <v/>
      </c>
      <c r="L707" s="10" t="str">
        <f>IF(AND($C707&gt;=職務経歴書!W$2,$C707&lt;=職務経歴書!W$3),"●","")</f>
        <v/>
      </c>
      <c r="M707" s="10" t="str">
        <f>IF(AND($C707&gt;=職務経歴書!X$2,$C707&lt;=職務経歴書!X$3),"●","")</f>
        <v/>
      </c>
      <c r="N707" s="10" t="str">
        <f>IF(AND($C707&gt;=職務経歴書!Y$2,$C707&lt;=職務経歴書!Y$3),"●","")</f>
        <v/>
      </c>
      <c r="O707" s="12">
        <f t="shared" si="32"/>
        <v>0</v>
      </c>
    </row>
    <row r="708" spans="1:15" x14ac:dyDescent="0.15">
      <c r="A708">
        <f t="shared" si="33"/>
        <v>2039</v>
      </c>
      <c r="B708">
        <v>1</v>
      </c>
      <c r="C708">
        <f t="shared" ref="C708:C771" si="34">VALUE(A708&amp;TEXT(B708,"00"))</f>
        <v>203901</v>
      </c>
      <c r="D708" s="10" t="str">
        <f>IF(AND($C708&gt;=職務経歴書!O$2,$C708&lt;=職務経歴書!O$3),"●","")</f>
        <v/>
      </c>
      <c r="E708" s="10" t="str">
        <f>IF(AND($C708&gt;=職務経歴書!P$2,$C708&lt;=職務経歴書!P$3),"●","")</f>
        <v/>
      </c>
      <c r="F708" s="10" t="str">
        <f>IF(AND($C708&gt;=職務経歴書!Q$2,$C708&lt;=職務経歴書!Q$3),"●","")</f>
        <v/>
      </c>
      <c r="G708" s="10" t="str">
        <f>IF(AND($C708&gt;=職務経歴書!R$2,$C708&lt;=職務経歴書!R$3),"●","")</f>
        <v/>
      </c>
      <c r="H708" s="10" t="str">
        <f>IF(AND($C708&gt;=職務経歴書!S$2,$C708&lt;=職務経歴書!S$3),"●","")</f>
        <v/>
      </c>
      <c r="I708" s="10" t="str">
        <f>IF(AND($C708&gt;=職務経歴書!T$2,$C708&lt;=職務経歴書!T$3),"●","")</f>
        <v/>
      </c>
      <c r="J708" s="10" t="str">
        <f>IF(AND($C708&gt;=職務経歴書!U$2,$C708&lt;=職務経歴書!U$3),"●","")</f>
        <v/>
      </c>
      <c r="K708" s="10" t="str">
        <f>IF(AND($C708&gt;=職務経歴書!V$2,$C708&lt;=職務経歴書!V$3),"●","")</f>
        <v/>
      </c>
      <c r="L708" s="10" t="str">
        <f>IF(AND($C708&gt;=職務経歴書!W$2,$C708&lt;=職務経歴書!W$3),"●","")</f>
        <v/>
      </c>
      <c r="M708" s="10" t="str">
        <f>IF(AND($C708&gt;=職務経歴書!X$2,$C708&lt;=職務経歴書!X$3),"●","")</f>
        <v/>
      </c>
      <c r="N708" s="10" t="str">
        <f>IF(AND($C708&gt;=職務経歴書!Y$2,$C708&lt;=職務経歴書!Y$3),"●","")</f>
        <v/>
      </c>
      <c r="O708" s="12">
        <f t="shared" ref="O708:O771" si="35">IF(COUNTIF(D708:N708,"●")&gt;=2,1,COUNTIF(D708:N708,"●"))</f>
        <v>0</v>
      </c>
    </row>
    <row r="709" spans="1:15" x14ac:dyDescent="0.15">
      <c r="A709">
        <f t="shared" ref="A709:A772" si="36">IF(B709=1,A708+1,A708)</f>
        <v>2039</v>
      </c>
      <c r="B709">
        <v>2</v>
      </c>
      <c r="C709">
        <f t="shared" si="34"/>
        <v>203902</v>
      </c>
      <c r="D709" s="10" t="str">
        <f>IF(AND($C709&gt;=職務経歴書!O$2,$C709&lt;=職務経歴書!O$3),"●","")</f>
        <v/>
      </c>
      <c r="E709" s="10" t="str">
        <f>IF(AND($C709&gt;=職務経歴書!P$2,$C709&lt;=職務経歴書!P$3),"●","")</f>
        <v/>
      </c>
      <c r="F709" s="10" t="str">
        <f>IF(AND($C709&gt;=職務経歴書!Q$2,$C709&lt;=職務経歴書!Q$3),"●","")</f>
        <v/>
      </c>
      <c r="G709" s="10" t="str">
        <f>IF(AND($C709&gt;=職務経歴書!R$2,$C709&lt;=職務経歴書!R$3),"●","")</f>
        <v/>
      </c>
      <c r="H709" s="10" t="str">
        <f>IF(AND($C709&gt;=職務経歴書!S$2,$C709&lt;=職務経歴書!S$3),"●","")</f>
        <v/>
      </c>
      <c r="I709" s="10" t="str">
        <f>IF(AND($C709&gt;=職務経歴書!T$2,$C709&lt;=職務経歴書!T$3),"●","")</f>
        <v/>
      </c>
      <c r="J709" s="10" t="str">
        <f>IF(AND($C709&gt;=職務経歴書!U$2,$C709&lt;=職務経歴書!U$3),"●","")</f>
        <v/>
      </c>
      <c r="K709" s="10" t="str">
        <f>IF(AND($C709&gt;=職務経歴書!V$2,$C709&lt;=職務経歴書!V$3),"●","")</f>
        <v/>
      </c>
      <c r="L709" s="10" t="str">
        <f>IF(AND($C709&gt;=職務経歴書!W$2,$C709&lt;=職務経歴書!W$3),"●","")</f>
        <v/>
      </c>
      <c r="M709" s="10" t="str">
        <f>IF(AND($C709&gt;=職務経歴書!X$2,$C709&lt;=職務経歴書!X$3),"●","")</f>
        <v/>
      </c>
      <c r="N709" s="10" t="str">
        <f>IF(AND($C709&gt;=職務経歴書!Y$2,$C709&lt;=職務経歴書!Y$3),"●","")</f>
        <v/>
      </c>
      <c r="O709" s="12">
        <f t="shared" si="35"/>
        <v>0</v>
      </c>
    </row>
    <row r="710" spans="1:15" x14ac:dyDescent="0.15">
      <c r="A710">
        <f t="shared" si="36"/>
        <v>2039</v>
      </c>
      <c r="B710">
        <v>3</v>
      </c>
      <c r="C710">
        <f t="shared" si="34"/>
        <v>203903</v>
      </c>
      <c r="D710" s="10" t="str">
        <f>IF(AND($C710&gt;=職務経歴書!O$2,$C710&lt;=職務経歴書!O$3),"●","")</f>
        <v/>
      </c>
      <c r="E710" s="10" t="str">
        <f>IF(AND($C710&gt;=職務経歴書!P$2,$C710&lt;=職務経歴書!P$3),"●","")</f>
        <v/>
      </c>
      <c r="F710" s="10" t="str">
        <f>IF(AND($C710&gt;=職務経歴書!Q$2,$C710&lt;=職務経歴書!Q$3),"●","")</f>
        <v/>
      </c>
      <c r="G710" s="10" t="str">
        <f>IF(AND($C710&gt;=職務経歴書!R$2,$C710&lt;=職務経歴書!R$3),"●","")</f>
        <v/>
      </c>
      <c r="H710" s="10" t="str">
        <f>IF(AND($C710&gt;=職務経歴書!S$2,$C710&lt;=職務経歴書!S$3),"●","")</f>
        <v/>
      </c>
      <c r="I710" s="10" t="str">
        <f>IF(AND($C710&gt;=職務経歴書!T$2,$C710&lt;=職務経歴書!T$3),"●","")</f>
        <v/>
      </c>
      <c r="J710" s="10" t="str">
        <f>IF(AND($C710&gt;=職務経歴書!U$2,$C710&lt;=職務経歴書!U$3),"●","")</f>
        <v/>
      </c>
      <c r="K710" s="10" t="str">
        <f>IF(AND($C710&gt;=職務経歴書!V$2,$C710&lt;=職務経歴書!V$3),"●","")</f>
        <v/>
      </c>
      <c r="L710" s="10" t="str">
        <f>IF(AND($C710&gt;=職務経歴書!W$2,$C710&lt;=職務経歴書!W$3),"●","")</f>
        <v/>
      </c>
      <c r="M710" s="10" t="str">
        <f>IF(AND($C710&gt;=職務経歴書!X$2,$C710&lt;=職務経歴書!X$3),"●","")</f>
        <v/>
      </c>
      <c r="N710" s="10" t="str">
        <f>IF(AND($C710&gt;=職務経歴書!Y$2,$C710&lt;=職務経歴書!Y$3),"●","")</f>
        <v/>
      </c>
      <c r="O710" s="12">
        <f t="shared" si="35"/>
        <v>0</v>
      </c>
    </row>
    <row r="711" spans="1:15" x14ac:dyDescent="0.15">
      <c r="A711">
        <f t="shared" si="36"/>
        <v>2039</v>
      </c>
      <c r="B711">
        <v>4</v>
      </c>
      <c r="C711">
        <f t="shared" si="34"/>
        <v>203904</v>
      </c>
      <c r="D711" s="10" t="str">
        <f>IF(AND($C711&gt;=職務経歴書!O$2,$C711&lt;=職務経歴書!O$3),"●","")</f>
        <v/>
      </c>
      <c r="E711" s="10" t="str">
        <f>IF(AND($C711&gt;=職務経歴書!P$2,$C711&lt;=職務経歴書!P$3),"●","")</f>
        <v/>
      </c>
      <c r="F711" s="10" t="str">
        <f>IF(AND($C711&gt;=職務経歴書!Q$2,$C711&lt;=職務経歴書!Q$3),"●","")</f>
        <v/>
      </c>
      <c r="G711" s="10" t="str">
        <f>IF(AND($C711&gt;=職務経歴書!R$2,$C711&lt;=職務経歴書!R$3),"●","")</f>
        <v/>
      </c>
      <c r="H711" s="10" t="str">
        <f>IF(AND($C711&gt;=職務経歴書!S$2,$C711&lt;=職務経歴書!S$3),"●","")</f>
        <v/>
      </c>
      <c r="I711" s="10" t="str">
        <f>IF(AND($C711&gt;=職務経歴書!T$2,$C711&lt;=職務経歴書!T$3),"●","")</f>
        <v/>
      </c>
      <c r="J711" s="10" t="str">
        <f>IF(AND($C711&gt;=職務経歴書!U$2,$C711&lt;=職務経歴書!U$3),"●","")</f>
        <v/>
      </c>
      <c r="K711" s="10" t="str">
        <f>IF(AND($C711&gt;=職務経歴書!V$2,$C711&lt;=職務経歴書!V$3),"●","")</f>
        <v/>
      </c>
      <c r="L711" s="10" t="str">
        <f>IF(AND($C711&gt;=職務経歴書!W$2,$C711&lt;=職務経歴書!W$3),"●","")</f>
        <v/>
      </c>
      <c r="M711" s="10" t="str">
        <f>IF(AND($C711&gt;=職務経歴書!X$2,$C711&lt;=職務経歴書!X$3),"●","")</f>
        <v/>
      </c>
      <c r="N711" s="10" t="str">
        <f>IF(AND($C711&gt;=職務経歴書!Y$2,$C711&lt;=職務経歴書!Y$3),"●","")</f>
        <v/>
      </c>
      <c r="O711" s="12">
        <f t="shared" si="35"/>
        <v>0</v>
      </c>
    </row>
    <row r="712" spans="1:15" x14ac:dyDescent="0.15">
      <c r="A712">
        <f t="shared" si="36"/>
        <v>2039</v>
      </c>
      <c r="B712">
        <v>5</v>
      </c>
      <c r="C712">
        <f t="shared" si="34"/>
        <v>203905</v>
      </c>
      <c r="D712" s="10" t="str">
        <f>IF(AND($C712&gt;=職務経歴書!O$2,$C712&lt;=職務経歴書!O$3),"●","")</f>
        <v/>
      </c>
      <c r="E712" s="10" t="str">
        <f>IF(AND($C712&gt;=職務経歴書!P$2,$C712&lt;=職務経歴書!P$3),"●","")</f>
        <v/>
      </c>
      <c r="F712" s="10" t="str">
        <f>IF(AND($C712&gt;=職務経歴書!Q$2,$C712&lt;=職務経歴書!Q$3),"●","")</f>
        <v/>
      </c>
      <c r="G712" s="10" t="str">
        <f>IF(AND($C712&gt;=職務経歴書!R$2,$C712&lt;=職務経歴書!R$3),"●","")</f>
        <v/>
      </c>
      <c r="H712" s="10" t="str">
        <f>IF(AND($C712&gt;=職務経歴書!S$2,$C712&lt;=職務経歴書!S$3),"●","")</f>
        <v/>
      </c>
      <c r="I712" s="10" t="str">
        <f>IF(AND($C712&gt;=職務経歴書!T$2,$C712&lt;=職務経歴書!T$3),"●","")</f>
        <v/>
      </c>
      <c r="J712" s="10" t="str">
        <f>IF(AND($C712&gt;=職務経歴書!U$2,$C712&lt;=職務経歴書!U$3),"●","")</f>
        <v/>
      </c>
      <c r="K712" s="10" t="str">
        <f>IF(AND($C712&gt;=職務経歴書!V$2,$C712&lt;=職務経歴書!V$3),"●","")</f>
        <v/>
      </c>
      <c r="L712" s="10" t="str">
        <f>IF(AND($C712&gt;=職務経歴書!W$2,$C712&lt;=職務経歴書!W$3),"●","")</f>
        <v/>
      </c>
      <c r="M712" s="10" t="str">
        <f>IF(AND($C712&gt;=職務経歴書!X$2,$C712&lt;=職務経歴書!X$3),"●","")</f>
        <v/>
      </c>
      <c r="N712" s="10" t="str">
        <f>IF(AND($C712&gt;=職務経歴書!Y$2,$C712&lt;=職務経歴書!Y$3),"●","")</f>
        <v/>
      </c>
      <c r="O712" s="12">
        <f t="shared" si="35"/>
        <v>0</v>
      </c>
    </row>
    <row r="713" spans="1:15" x14ac:dyDescent="0.15">
      <c r="A713">
        <f t="shared" si="36"/>
        <v>2039</v>
      </c>
      <c r="B713">
        <v>6</v>
      </c>
      <c r="C713">
        <f t="shared" si="34"/>
        <v>203906</v>
      </c>
      <c r="D713" s="10" t="str">
        <f>IF(AND($C713&gt;=職務経歴書!O$2,$C713&lt;=職務経歴書!O$3),"●","")</f>
        <v/>
      </c>
      <c r="E713" s="10" t="str">
        <f>IF(AND($C713&gt;=職務経歴書!P$2,$C713&lt;=職務経歴書!P$3),"●","")</f>
        <v/>
      </c>
      <c r="F713" s="10" t="str">
        <f>IF(AND($C713&gt;=職務経歴書!Q$2,$C713&lt;=職務経歴書!Q$3),"●","")</f>
        <v/>
      </c>
      <c r="G713" s="10" t="str">
        <f>IF(AND($C713&gt;=職務経歴書!R$2,$C713&lt;=職務経歴書!R$3),"●","")</f>
        <v/>
      </c>
      <c r="H713" s="10" t="str">
        <f>IF(AND($C713&gt;=職務経歴書!S$2,$C713&lt;=職務経歴書!S$3),"●","")</f>
        <v/>
      </c>
      <c r="I713" s="10" t="str">
        <f>IF(AND($C713&gt;=職務経歴書!T$2,$C713&lt;=職務経歴書!T$3),"●","")</f>
        <v/>
      </c>
      <c r="J713" s="10" t="str">
        <f>IF(AND($C713&gt;=職務経歴書!U$2,$C713&lt;=職務経歴書!U$3),"●","")</f>
        <v/>
      </c>
      <c r="K713" s="10" t="str">
        <f>IF(AND($C713&gt;=職務経歴書!V$2,$C713&lt;=職務経歴書!V$3),"●","")</f>
        <v/>
      </c>
      <c r="L713" s="10" t="str">
        <f>IF(AND($C713&gt;=職務経歴書!W$2,$C713&lt;=職務経歴書!W$3),"●","")</f>
        <v/>
      </c>
      <c r="M713" s="10" t="str">
        <f>IF(AND($C713&gt;=職務経歴書!X$2,$C713&lt;=職務経歴書!X$3),"●","")</f>
        <v/>
      </c>
      <c r="N713" s="10" t="str">
        <f>IF(AND($C713&gt;=職務経歴書!Y$2,$C713&lt;=職務経歴書!Y$3),"●","")</f>
        <v/>
      </c>
      <c r="O713" s="12">
        <f t="shared" si="35"/>
        <v>0</v>
      </c>
    </row>
    <row r="714" spans="1:15" x14ac:dyDescent="0.15">
      <c r="A714">
        <f t="shared" si="36"/>
        <v>2039</v>
      </c>
      <c r="B714">
        <v>7</v>
      </c>
      <c r="C714">
        <f t="shared" si="34"/>
        <v>203907</v>
      </c>
      <c r="D714" s="10" t="str">
        <f>IF(AND($C714&gt;=職務経歴書!O$2,$C714&lt;=職務経歴書!O$3),"●","")</f>
        <v/>
      </c>
      <c r="E714" s="10" t="str">
        <f>IF(AND($C714&gt;=職務経歴書!P$2,$C714&lt;=職務経歴書!P$3),"●","")</f>
        <v/>
      </c>
      <c r="F714" s="10" t="str">
        <f>IF(AND($C714&gt;=職務経歴書!Q$2,$C714&lt;=職務経歴書!Q$3),"●","")</f>
        <v/>
      </c>
      <c r="G714" s="10" t="str">
        <f>IF(AND($C714&gt;=職務経歴書!R$2,$C714&lt;=職務経歴書!R$3),"●","")</f>
        <v/>
      </c>
      <c r="H714" s="10" t="str">
        <f>IF(AND($C714&gt;=職務経歴書!S$2,$C714&lt;=職務経歴書!S$3),"●","")</f>
        <v/>
      </c>
      <c r="I714" s="10" t="str">
        <f>IF(AND($C714&gt;=職務経歴書!T$2,$C714&lt;=職務経歴書!T$3),"●","")</f>
        <v/>
      </c>
      <c r="J714" s="10" t="str">
        <f>IF(AND($C714&gt;=職務経歴書!U$2,$C714&lt;=職務経歴書!U$3),"●","")</f>
        <v/>
      </c>
      <c r="K714" s="10" t="str">
        <f>IF(AND($C714&gt;=職務経歴書!V$2,$C714&lt;=職務経歴書!V$3),"●","")</f>
        <v/>
      </c>
      <c r="L714" s="10" t="str">
        <f>IF(AND($C714&gt;=職務経歴書!W$2,$C714&lt;=職務経歴書!W$3),"●","")</f>
        <v/>
      </c>
      <c r="M714" s="10" t="str">
        <f>IF(AND($C714&gt;=職務経歴書!X$2,$C714&lt;=職務経歴書!X$3),"●","")</f>
        <v/>
      </c>
      <c r="N714" s="10" t="str">
        <f>IF(AND($C714&gt;=職務経歴書!Y$2,$C714&lt;=職務経歴書!Y$3),"●","")</f>
        <v/>
      </c>
      <c r="O714" s="12">
        <f t="shared" si="35"/>
        <v>0</v>
      </c>
    </row>
    <row r="715" spans="1:15" x14ac:dyDescent="0.15">
      <c r="A715">
        <f t="shared" si="36"/>
        <v>2039</v>
      </c>
      <c r="B715">
        <v>8</v>
      </c>
      <c r="C715">
        <f t="shared" si="34"/>
        <v>203908</v>
      </c>
      <c r="D715" s="10" t="str">
        <f>IF(AND($C715&gt;=職務経歴書!O$2,$C715&lt;=職務経歴書!O$3),"●","")</f>
        <v/>
      </c>
      <c r="E715" s="10" t="str">
        <f>IF(AND($C715&gt;=職務経歴書!P$2,$C715&lt;=職務経歴書!P$3),"●","")</f>
        <v/>
      </c>
      <c r="F715" s="10" t="str">
        <f>IF(AND($C715&gt;=職務経歴書!Q$2,$C715&lt;=職務経歴書!Q$3),"●","")</f>
        <v/>
      </c>
      <c r="G715" s="10" t="str">
        <f>IF(AND($C715&gt;=職務経歴書!R$2,$C715&lt;=職務経歴書!R$3),"●","")</f>
        <v/>
      </c>
      <c r="H715" s="10" t="str">
        <f>IF(AND($C715&gt;=職務経歴書!S$2,$C715&lt;=職務経歴書!S$3),"●","")</f>
        <v/>
      </c>
      <c r="I715" s="10" t="str">
        <f>IF(AND($C715&gt;=職務経歴書!T$2,$C715&lt;=職務経歴書!T$3),"●","")</f>
        <v/>
      </c>
      <c r="J715" s="10" t="str">
        <f>IF(AND($C715&gt;=職務経歴書!U$2,$C715&lt;=職務経歴書!U$3),"●","")</f>
        <v/>
      </c>
      <c r="K715" s="10" t="str">
        <f>IF(AND($C715&gt;=職務経歴書!V$2,$C715&lt;=職務経歴書!V$3),"●","")</f>
        <v/>
      </c>
      <c r="L715" s="10" t="str">
        <f>IF(AND($C715&gt;=職務経歴書!W$2,$C715&lt;=職務経歴書!W$3),"●","")</f>
        <v/>
      </c>
      <c r="M715" s="10" t="str">
        <f>IF(AND($C715&gt;=職務経歴書!X$2,$C715&lt;=職務経歴書!X$3),"●","")</f>
        <v/>
      </c>
      <c r="N715" s="10" t="str">
        <f>IF(AND($C715&gt;=職務経歴書!Y$2,$C715&lt;=職務経歴書!Y$3),"●","")</f>
        <v/>
      </c>
      <c r="O715" s="12">
        <f t="shared" si="35"/>
        <v>0</v>
      </c>
    </row>
    <row r="716" spans="1:15" x14ac:dyDescent="0.15">
      <c r="A716">
        <f t="shared" si="36"/>
        <v>2039</v>
      </c>
      <c r="B716">
        <v>9</v>
      </c>
      <c r="C716">
        <f t="shared" si="34"/>
        <v>203909</v>
      </c>
      <c r="D716" s="10" t="str">
        <f>IF(AND($C716&gt;=職務経歴書!O$2,$C716&lt;=職務経歴書!O$3),"●","")</f>
        <v/>
      </c>
      <c r="E716" s="10" t="str">
        <f>IF(AND($C716&gt;=職務経歴書!P$2,$C716&lt;=職務経歴書!P$3),"●","")</f>
        <v/>
      </c>
      <c r="F716" s="10" t="str">
        <f>IF(AND($C716&gt;=職務経歴書!Q$2,$C716&lt;=職務経歴書!Q$3),"●","")</f>
        <v/>
      </c>
      <c r="G716" s="10" t="str">
        <f>IF(AND($C716&gt;=職務経歴書!R$2,$C716&lt;=職務経歴書!R$3),"●","")</f>
        <v/>
      </c>
      <c r="H716" s="10" t="str">
        <f>IF(AND($C716&gt;=職務経歴書!S$2,$C716&lt;=職務経歴書!S$3),"●","")</f>
        <v/>
      </c>
      <c r="I716" s="10" t="str">
        <f>IF(AND($C716&gt;=職務経歴書!T$2,$C716&lt;=職務経歴書!T$3),"●","")</f>
        <v/>
      </c>
      <c r="J716" s="10" t="str">
        <f>IF(AND($C716&gt;=職務経歴書!U$2,$C716&lt;=職務経歴書!U$3),"●","")</f>
        <v/>
      </c>
      <c r="K716" s="10" t="str">
        <f>IF(AND($C716&gt;=職務経歴書!V$2,$C716&lt;=職務経歴書!V$3),"●","")</f>
        <v/>
      </c>
      <c r="L716" s="10" t="str">
        <f>IF(AND($C716&gt;=職務経歴書!W$2,$C716&lt;=職務経歴書!W$3),"●","")</f>
        <v/>
      </c>
      <c r="M716" s="10" t="str">
        <f>IF(AND($C716&gt;=職務経歴書!X$2,$C716&lt;=職務経歴書!X$3),"●","")</f>
        <v/>
      </c>
      <c r="N716" s="10" t="str">
        <f>IF(AND($C716&gt;=職務経歴書!Y$2,$C716&lt;=職務経歴書!Y$3),"●","")</f>
        <v/>
      </c>
      <c r="O716" s="12">
        <f t="shared" si="35"/>
        <v>0</v>
      </c>
    </row>
    <row r="717" spans="1:15" x14ac:dyDescent="0.15">
      <c r="A717">
        <f t="shared" si="36"/>
        <v>2039</v>
      </c>
      <c r="B717">
        <v>10</v>
      </c>
      <c r="C717">
        <f t="shared" si="34"/>
        <v>203910</v>
      </c>
      <c r="D717" s="10" t="str">
        <f>IF(AND($C717&gt;=職務経歴書!O$2,$C717&lt;=職務経歴書!O$3),"●","")</f>
        <v/>
      </c>
      <c r="E717" s="10" t="str">
        <f>IF(AND($C717&gt;=職務経歴書!P$2,$C717&lt;=職務経歴書!P$3),"●","")</f>
        <v/>
      </c>
      <c r="F717" s="10" t="str">
        <f>IF(AND($C717&gt;=職務経歴書!Q$2,$C717&lt;=職務経歴書!Q$3),"●","")</f>
        <v/>
      </c>
      <c r="G717" s="10" t="str">
        <f>IF(AND($C717&gt;=職務経歴書!R$2,$C717&lt;=職務経歴書!R$3),"●","")</f>
        <v/>
      </c>
      <c r="H717" s="10" t="str">
        <f>IF(AND($C717&gt;=職務経歴書!S$2,$C717&lt;=職務経歴書!S$3),"●","")</f>
        <v/>
      </c>
      <c r="I717" s="10" t="str">
        <f>IF(AND($C717&gt;=職務経歴書!T$2,$C717&lt;=職務経歴書!T$3),"●","")</f>
        <v/>
      </c>
      <c r="J717" s="10" t="str">
        <f>IF(AND($C717&gt;=職務経歴書!U$2,$C717&lt;=職務経歴書!U$3),"●","")</f>
        <v/>
      </c>
      <c r="K717" s="10" t="str">
        <f>IF(AND($C717&gt;=職務経歴書!V$2,$C717&lt;=職務経歴書!V$3),"●","")</f>
        <v/>
      </c>
      <c r="L717" s="10" t="str">
        <f>IF(AND($C717&gt;=職務経歴書!W$2,$C717&lt;=職務経歴書!W$3),"●","")</f>
        <v/>
      </c>
      <c r="M717" s="10" t="str">
        <f>IF(AND($C717&gt;=職務経歴書!X$2,$C717&lt;=職務経歴書!X$3),"●","")</f>
        <v/>
      </c>
      <c r="N717" s="10" t="str">
        <f>IF(AND($C717&gt;=職務経歴書!Y$2,$C717&lt;=職務経歴書!Y$3),"●","")</f>
        <v/>
      </c>
      <c r="O717" s="12">
        <f t="shared" si="35"/>
        <v>0</v>
      </c>
    </row>
    <row r="718" spans="1:15" x14ac:dyDescent="0.15">
      <c r="A718">
        <f t="shared" si="36"/>
        <v>2039</v>
      </c>
      <c r="B718">
        <v>11</v>
      </c>
      <c r="C718">
        <f t="shared" si="34"/>
        <v>203911</v>
      </c>
      <c r="D718" s="10" t="str">
        <f>IF(AND($C718&gt;=職務経歴書!O$2,$C718&lt;=職務経歴書!O$3),"●","")</f>
        <v/>
      </c>
      <c r="E718" s="10" t="str">
        <f>IF(AND($C718&gt;=職務経歴書!P$2,$C718&lt;=職務経歴書!P$3),"●","")</f>
        <v/>
      </c>
      <c r="F718" s="10" t="str">
        <f>IF(AND($C718&gt;=職務経歴書!Q$2,$C718&lt;=職務経歴書!Q$3),"●","")</f>
        <v/>
      </c>
      <c r="G718" s="10" t="str">
        <f>IF(AND($C718&gt;=職務経歴書!R$2,$C718&lt;=職務経歴書!R$3),"●","")</f>
        <v/>
      </c>
      <c r="H718" s="10" t="str">
        <f>IF(AND($C718&gt;=職務経歴書!S$2,$C718&lt;=職務経歴書!S$3),"●","")</f>
        <v/>
      </c>
      <c r="I718" s="10" t="str">
        <f>IF(AND($C718&gt;=職務経歴書!T$2,$C718&lt;=職務経歴書!T$3),"●","")</f>
        <v/>
      </c>
      <c r="J718" s="10" t="str">
        <f>IF(AND($C718&gt;=職務経歴書!U$2,$C718&lt;=職務経歴書!U$3),"●","")</f>
        <v/>
      </c>
      <c r="K718" s="10" t="str">
        <f>IF(AND($C718&gt;=職務経歴書!V$2,$C718&lt;=職務経歴書!V$3),"●","")</f>
        <v/>
      </c>
      <c r="L718" s="10" t="str">
        <f>IF(AND($C718&gt;=職務経歴書!W$2,$C718&lt;=職務経歴書!W$3),"●","")</f>
        <v/>
      </c>
      <c r="M718" s="10" t="str">
        <f>IF(AND($C718&gt;=職務経歴書!X$2,$C718&lt;=職務経歴書!X$3),"●","")</f>
        <v/>
      </c>
      <c r="N718" s="10" t="str">
        <f>IF(AND($C718&gt;=職務経歴書!Y$2,$C718&lt;=職務経歴書!Y$3),"●","")</f>
        <v/>
      </c>
      <c r="O718" s="12">
        <f t="shared" si="35"/>
        <v>0</v>
      </c>
    </row>
    <row r="719" spans="1:15" x14ac:dyDescent="0.15">
      <c r="A719">
        <f t="shared" si="36"/>
        <v>2039</v>
      </c>
      <c r="B719">
        <v>12</v>
      </c>
      <c r="C719">
        <f t="shared" si="34"/>
        <v>203912</v>
      </c>
      <c r="D719" s="10" t="str">
        <f>IF(AND($C719&gt;=職務経歴書!O$2,$C719&lt;=職務経歴書!O$3),"●","")</f>
        <v/>
      </c>
      <c r="E719" s="10" t="str">
        <f>IF(AND($C719&gt;=職務経歴書!P$2,$C719&lt;=職務経歴書!P$3),"●","")</f>
        <v/>
      </c>
      <c r="F719" s="10" t="str">
        <f>IF(AND($C719&gt;=職務経歴書!Q$2,$C719&lt;=職務経歴書!Q$3),"●","")</f>
        <v/>
      </c>
      <c r="G719" s="10" t="str">
        <f>IF(AND($C719&gt;=職務経歴書!R$2,$C719&lt;=職務経歴書!R$3),"●","")</f>
        <v/>
      </c>
      <c r="H719" s="10" t="str">
        <f>IF(AND($C719&gt;=職務経歴書!S$2,$C719&lt;=職務経歴書!S$3),"●","")</f>
        <v/>
      </c>
      <c r="I719" s="10" t="str">
        <f>IF(AND($C719&gt;=職務経歴書!T$2,$C719&lt;=職務経歴書!T$3),"●","")</f>
        <v/>
      </c>
      <c r="J719" s="10" t="str">
        <f>IF(AND($C719&gt;=職務経歴書!U$2,$C719&lt;=職務経歴書!U$3),"●","")</f>
        <v/>
      </c>
      <c r="K719" s="10" t="str">
        <f>IF(AND($C719&gt;=職務経歴書!V$2,$C719&lt;=職務経歴書!V$3),"●","")</f>
        <v/>
      </c>
      <c r="L719" s="10" t="str">
        <f>IF(AND($C719&gt;=職務経歴書!W$2,$C719&lt;=職務経歴書!W$3),"●","")</f>
        <v/>
      </c>
      <c r="M719" s="10" t="str">
        <f>IF(AND($C719&gt;=職務経歴書!X$2,$C719&lt;=職務経歴書!X$3),"●","")</f>
        <v/>
      </c>
      <c r="N719" s="10" t="str">
        <f>IF(AND($C719&gt;=職務経歴書!Y$2,$C719&lt;=職務経歴書!Y$3),"●","")</f>
        <v/>
      </c>
      <c r="O719" s="12">
        <f t="shared" si="35"/>
        <v>0</v>
      </c>
    </row>
    <row r="720" spans="1:15" x14ac:dyDescent="0.15">
      <c r="A720">
        <f t="shared" si="36"/>
        <v>2040</v>
      </c>
      <c r="B720">
        <v>1</v>
      </c>
      <c r="C720">
        <f t="shared" si="34"/>
        <v>204001</v>
      </c>
      <c r="D720" s="10" t="str">
        <f>IF(AND($C720&gt;=職務経歴書!O$2,$C720&lt;=職務経歴書!O$3),"●","")</f>
        <v/>
      </c>
      <c r="E720" s="10" t="str">
        <f>IF(AND($C720&gt;=職務経歴書!P$2,$C720&lt;=職務経歴書!P$3),"●","")</f>
        <v/>
      </c>
      <c r="F720" s="10" t="str">
        <f>IF(AND($C720&gt;=職務経歴書!Q$2,$C720&lt;=職務経歴書!Q$3),"●","")</f>
        <v/>
      </c>
      <c r="G720" s="10" t="str">
        <f>IF(AND($C720&gt;=職務経歴書!R$2,$C720&lt;=職務経歴書!R$3),"●","")</f>
        <v/>
      </c>
      <c r="H720" s="10" t="str">
        <f>IF(AND($C720&gt;=職務経歴書!S$2,$C720&lt;=職務経歴書!S$3),"●","")</f>
        <v/>
      </c>
      <c r="I720" s="10" t="str">
        <f>IF(AND($C720&gt;=職務経歴書!T$2,$C720&lt;=職務経歴書!T$3),"●","")</f>
        <v/>
      </c>
      <c r="J720" s="10" t="str">
        <f>IF(AND($C720&gt;=職務経歴書!U$2,$C720&lt;=職務経歴書!U$3),"●","")</f>
        <v/>
      </c>
      <c r="K720" s="10" t="str">
        <f>IF(AND($C720&gt;=職務経歴書!V$2,$C720&lt;=職務経歴書!V$3),"●","")</f>
        <v/>
      </c>
      <c r="L720" s="10" t="str">
        <f>IF(AND($C720&gt;=職務経歴書!W$2,$C720&lt;=職務経歴書!W$3),"●","")</f>
        <v/>
      </c>
      <c r="M720" s="10" t="str">
        <f>IF(AND($C720&gt;=職務経歴書!X$2,$C720&lt;=職務経歴書!X$3),"●","")</f>
        <v/>
      </c>
      <c r="N720" s="10" t="str">
        <f>IF(AND($C720&gt;=職務経歴書!Y$2,$C720&lt;=職務経歴書!Y$3),"●","")</f>
        <v/>
      </c>
      <c r="O720" s="12">
        <f t="shared" si="35"/>
        <v>0</v>
      </c>
    </row>
    <row r="721" spans="1:15" x14ac:dyDescent="0.15">
      <c r="A721">
        <f t="shared" si="36"/>
        <v>2040</v>
      </c>
      <c r="B721">
        <v>2</v>
      </c>
      <c r="C721">
        <f t="shared" si="34"/>
        <v>204002</v>
      </c>
      <c r="D721" s="10" t="str">
        <f>IF(AND($C721&gt;=職務経歴書!O$2,$C721&lt;=職務経歴書!O$3),"●","")</f>
        <v/>
      </c>
      <c r="E721" s="10" t="str">
        <f>IF(AND($C721&gt;=職務経歴書!P$2,$C721&lt;=職務経歴書!P$3),"●","")</f>
        <v/>
      </c>
      <c r="F721" s="10" t="str">
        <f>IF(AND($C721&gt;=職務経歴書!Q$2,$C721&lt;=職務経歴書!Q$3),"●","")</f>
        <v/>
      </c>
      <c r="G721" s="10" t="str">
        <f>IF(AND($C721&gt;=職務経歴書!R$2,$C721&lt;=職務経歴書!R$3),"●","")</f>
        <v/>
      </c>
      <c r="H721" s="10" t="str">
        <f>IF(AND($C721&gt;=職務経歴書!S$2,$C721&lt;=職務経歴書!S$3),"●","")</f>
        <v/>
      </c>
      <c r="I721" s="10" t="str">
        <f>IF(AND($C721&gt;=職務経歴書!T$2,$C721&lt;=職務経歴書!T$3),"●","")</f>
        <v/>
      </c>
      <c r="J721" s="10" t="str">
        <f>IF(AND($C721&gt;=職務経歴書!U$2,$C721&lt;=職務経歴書!U$3),"●","")</f>
        <v/>
      </c>
      <c r="K721" s="10" t="str">
        <f>IF(AND($C721&gt;=職務経歴書!V$2,$C721&lt;=職務経歴書!V$3),"●","")</f>
        <v/>
      </c>
      <c r="L721" s="10" t="str">
        <f>IF(AND($C721&gt;=職務経歴書!W$2,$C721&lt;=職務経歴書!W$3),"●","")</f>
        <v/>
      </c>
      <c r="M721" s="10" t="str">
        <f>IF(AND($C721&gt;=職務経歴書!X$2,$C721&lt;=職務経歴書!X$3),"●","")</f>
        <v/>
      </c>
      <c r="N721" s="10" t="str">
        <f>IF(AND($C721&gt;=職務経歴書!Y$2,$C721&lt;=職務経歴書!Y$3),"●","")</f>
        <v/>
      </c>
      <c r="O721" s="12">
        <f t="shared" si="35"/>
        <v>0</v>
      </c>
    </row>
    <row r="722" spans="1:15" x14ac:dyDescent="0.15">
      <c r="A722">
        <f t="shared" si="36"/>
        <v>2040</v>
      </c>
      <c r="B722">
        <v>3</v>
      </c>
      <c r="C722">
        <f t="shared" si="34"/>
        <v>204003</v>
      </c>
      <c r="D722" s="10" t="str">
        <f>IF(AND($C722&gt;=職務経歴書!O$2,$C722&lt;=職務経歴書!O$3),"●","")</f>
        <v/>
      </c>
      <c r="E722" s="10" t="str">
        <f>IF(AND($C722&gt;=職務経歴書!P$2,$C722&lt;=職務経歴書!P$3),"●","")</f>
        <v/>
      </c>
      <c r="F722" s="10" t="str">
        <f>IF(AND($C722&gt;=職務経歴書!Q$2,$C722&lt;=職務経歴書!Q$3),"●","")</f>
        <v/>
      </c>
      <c r="G722" s="10" t="str">
        <f>IF(AND($C722&gt;=職務経歴書!R$2,$C722&lt;=職務経歴書!R$3),"●","")</f>
        <v/>
      </c>
      <c r="H722" s="10" t="str">
        <f>IF(AND($C722&gt;=職務経歴書!S$2,$C722&lt;=職務経歴書!S$3),"●","")</f>
        <v/>
      </c>
      <c r="I722" s="10" t="str">
        <f>IF(AND($C722&gt;=職務経歴書!T$2,$C722&lt;=職務経歴書!T$3),"●","")</f>
        <v/>
      </c>
      <c r="J722" s="10" t="str">
        <f>IF(AND($C722&gt;=職務経歴書!U$2,$C722&lt;=職務経歴書!U$3),"●","")</f>
        <v/>
      </c>
      <c r="K722" s="10" t="str">
        <f>IF(AND($C722&gt;=職務経歴書!V$2,$C722&lt;=職務経歴書!V$3),"●","")</f>
        <v/>
      </c>
      <c r="L722" s="10" t="str">
        <f>IF(AND($C722&gt;=職務経歴書!W$2,$C722&lt;=職務経歴書!W$3),"●","")</f>
        <v/>
      </c>
      <c r="M722" s="10" t="str">
        <f>IF(AND($C722&gt;=職務経歴書!X$2,$C722&lt;=職務経歴書!X$3),"●","")</f>
        <v/>
      </c>
      <c r="N722" s="10" t="str">
        <f>IF(AND($C722&gt;=職務経歴書!Y$2,$C722&lt;=職務経歴書!Y$3),"●","")</f>
        <v/>
      </c>
      <c r="O722" s="12">
        <f t="shared" si="35"/>
        <v>0</v>
      </c>
    </row>
    <row r="723" spans="1:15" x14ac:dyDescent="0.15">
      <c r="A723">
        <f t="shared" si="36"/>
        <v>2040</v>
      </c>
      <c r="B723">
        <v>4</v>
      </c>
      <c r="C723">
        <f t="shared" si="34"/>
        <v>204004</v>
      </c>
      <c r="D723" s="10" t="str">
        <f>IF(AND($C723&gt;=職務経歴書!O$2,$C723&lt;=職務経歴書!O$3),"●","")</f>
        <v/>
      </c>
      <c r="E723" s="10" t="str">
        <f>IF(AND($C723&gt;=職務経歴書!P$2,$C723&lt;=職務経歴書!P$3),"●","")</f>
        <v/>
      </c>
      <c r="F723" s="10" t="str">
        <f>IF(AND($C723&gt;=職務経歴書!Q$2,$C723&lt;=職務経歴書!Q$3),"●","")</f>
        <v/>
      </c>
      <c r="G723" s="10" t="str">
        <f>IF(AND($C723&gt;=職務経歴書!R$2,$C723&lt;=職務経歴書!R$3),"●","")</f>
        <v/>
      </c>
      <c r="H723" s="10" t="str">
        <f>IF(AND($C723&gt;=職務経歴書!S$2,$C723&lt;=職務経歴書!S$3),"●","")</f>
        <v/>
      </c>
      <c r="I723" s="10" t="str">
        <f>IF(AND($C723&gt;=職務経歴書!T$2,$C723&lt;=職務経歴書!T$3),"●","")</f>
        <v/>
      </c>
      <c r="J723" s="10" t="str">
        <f>IF(AND($C723&gt;=職務経歴書!U$2,$C723&lt;=職務経歴書!U$3),"●","")</f>
        <v/>
      </c>
      <c r="K723" s="10" t="str">
        <f>IF(AND($C723&gt;=職務経歴書!V$2,$C723&lt;=職務経歴書!V$3),"●","")</f>
        <v/>
      </c>
      <c r="L723" s="10" t="str">
        <f>IF(AND($C723&gt;=職務経歴書!W$2,$C723&lt;=職務経歴書!W$3),"●","")</f>
        <v/>
      </c>
      <c r="M723" s="10" t="str">
        <f>IF(AND($C723&gt;=職務経歴書!X$2,$C723&lt;=職務経歴書!X$3),"●","")</f>
        <v/>
      </c>
      <c r="N723" s="10" t="str">
        <f>IF(AND($C723&gt;=職務経歴書!Y$2,$C723&lt;=職務経歴書!Y$3),"●","")</f>
        <v/>
      </c>
      <c r="O723" s="12">
        <f t="shared" si="35"/>
        <v>0</v>
      </c>
    </row>
    <row r="724" spans="1:15" x14ac:dyDescent="0.15">
      <c r="A724">
        <f t="shared" si="36"/>
        <v>2040</v>
      </c>
      <c r="B724">
        <v>5</v>
      </c>
      <c r="C724">
        <f t="shared" si="34"/>
        <v>204005</v>
      </c>
      <c r="D724" s="10" t="str">
        <f>IF(AND($C724&gt;=職務経歴書!O$2,$C724&lt;=職務経歴書!O$3),"●","")</f>
        <v/>
      </c>
      <c r="E724" s="10" t="str">
        <f>IF(AND($C724&gt;=職務経歴書!P$2,$C724&lt;=職務経歴書!P$3),"●","")</f>
        <v/>
      </c>
      <c r="F724" s="10" t="str">
        <f>IF(AND($C724&gt;=職務経歴書!Q$2,$C724&lt;=職務経歴書!Q$3),"●","")</f>
        <v/>
      </c>
      <c r="G724" s="10" t="str">
        <f>IF(AND($C724&gt;=職務経歴書!R$2,$C724&lt;=職務経歴書!R$3),"●","")</f>
        <v/>
      </c>
      <c r="H724" s="10" t="str">
        <f>IF(AND($C724&gt;=職務経歴書!S$2,$C724&lt;=職務経歴書!S$3),"●","")</f>
        <v/>
      </c>
      <c r="I724" s="10" t="str">
        <f>IF(AND($C724&gt;=職務経歴書!T$2,$C724&lt;=職務経歴書!T$3),"●","")</f>
        <v/>
      </c>
      <c r="J724" s="10" t="str">
        <f>IF(AND($C724&gt;=職務経歴書!U$2,$C724&lt;=職務経歴書!U$3),"●","")</f>
        <v/>
      </c>
      <c r="K724" s="10" t="str">
        <f>IF(AND($C724&gt;=職務経歴書!V$2,$C724&lt;=職務経歴書!V$3),"●","")</f>
        <v/>
      </c>
      <c r="L724" s="10" t="str">
        <f>IF(AND($C724&gt;=職務経歴書!W$2,$C724&lt;=職務経歴書!W$3),"●","")</f>
        <v/>
      </c>
      <c r="M724" s="10" t="str">
        <f>IF(AND($C724&gt;=職務経歴書!X$2,$C724&lt;=職務経歴書!X$3),"●","")</f>
        <v/>
      </c>
      <c r="N724" s="10" t="str">
        <f>IF(AND($C724&gt;=職務経歴書!Y$2,$C724&lt;=職務経歴書!Y$3),"●","")</f>
        <v/>
      </c>
      <c r="O724" s="12">
        <f t="shared" si="35"/>
        <v>0</v>
      </c>
    </row>
    <row r="725" spans="1:15" x14ac:dyDescent="0.15">
      <c r="A725">
        <f t="shared" si="36"/>
        <v>2040</v>
      </c>
      <c r="B725">
        <v>6</v>
      </c>
      <c r="C725">
        <f t="shared" si="34"/>
        <v>204006</v>
      </c>
      <c r="D725" s="10" t="str">
        <f>IF(AND($C725&gt;=職務経歴書!O$2,$C725&lt;=職務経歴書!O$3),"●","")</f>
        <v/>
      </c>
      <c r="E725" s="10" t="str">
        <f>IF(AND($C725&gt;=職務経歴書!P$2,$C725&lt;=職務経歴書!P$3),"●","")</f>
        <v/>
      </c>
      <c r="F725" s="10" t="str">
        <f>IF(AND($C725&gt;=職務経歴書!Q$2,$C725&lt;=職務経歴書!Q$3),"●","")</f>
        <v/>
      </c>
      <c r="G725" s="10" t="str">
        <f>IF(AND($C725&gt;=職務経歴書!R$2,$C725&lt;=職務経歴書!R$3),"●","")</f>
        <v/>
      </c>
      <c r="H725" s="10" t="str">
        <f>IF(AND($C725&gt;=職務経歴書!S$2,$C725&lt;=職務経歴書!S$3),"●","")</f>
        <v/>
      </c>
      <c r="I725" s="10" t="str">
        <f>IF(AND($C725&gt;=職務経歴書!T$2,$C725&lt;=職務経歴書!T$3),"●","")</f>
        <v/>
      </c>
      <c r="J725" s="10" t="str">
        <f>IF(AND($C725&gt;=職務経歴書!U$2,$C725&lt;=職務経歴書!U$3),"●","")</f>
        <v/>
      </c>
      <c r="K725" s="10" t="str">
        <f>IF(AND($C725&gt;=職務経歴書!V$2,$C725&lt;=職務経歴書!V$3),"●","")</f>
        <v/>
      </c>
      <c r="L725" s="10" t="str">
        <f>IF(AND($C725&gt;=職務経歴書!W$2,$C725&lt;=職務経歴書!W$3),"●","")</f>
        <v/>
      </c>
      <c r="M725" s="10" t="str">
        <f>IF(AND($C725&gt;=職務経歴書!X$2,$C725&lt;=職務経歴書!X$3),"●","")</f>
        <v/>
      </c>
      <c r="N725" s="10" t="str">
        <f>IF(AND($C725&gt;=職務経歴書!Y$2,$C725&lt;=職務経歴書!Y$3),"●","")</f>
        <v/>
      </c>
      <c r="O725" s="12">
        <f t="shared" si="35"/>
        <v>0</v>
      </c>
    </row>
    <row r="726" spans="1:15" x14ac:dyDescent="0.15">
      <c r="A726">
        <f t="shared" si="36"/>
        <v>2040</v>
      </c>
      <c r="B726">
        <v>7</v>
      </c>
      <c r="C726">
        <f t="shared" si="34"/>
        <v>204007</v>
      </c>
      <c r="D726" s="10" t="str">
        <f>IF(AND($C726&gt;=職務経歴書!O$2,$C726&lt;=職務経歴書!O$3),"●","")</f>
        <v/>
      </c>
      <c r="E726" s="10" t="str">
        <f>IF(AND($C726&gt;=職務経歴書!P$2,$C726&lt;=職務経歴書!P$3),"●","")</f>
        <v/>
      </c>
      <c r="F726" s="10" t="str">
        <f>IF(AND($C726&gt;=職務経歴書!Q$2,$C726&lt;=職務経歴書!Q$3),"●","")</f>
        <v/>
      </c>
      <c r="G726" s="10" t="str">
        <f>IF(AND($C726&gt;=職務経歴書!R$2,$C726&lt;=職務経歴書!R$3),"●","")</f>
        <v/>
      </c>
      <c r="H726" s="10" t="str">
        <f>IF(AND($C726&gt;=職務経歴書!S$2,$C726&lt;=職務経歴書!S$3),"●","")</f>
        <v/>
      </c>
      <c r="I726" s="10" t="str">
        <f>IF(AND($C726&gt;=職務経歴書!T$2,$C726&lt;=職務経歴書!T$3),"●","")</f>
        <v/>
      </c>
      <c r="J726" s="10" t="str">
        <f>IF(AND($C726&gt;=職務経歴書!U$2,$C726&lt;=職務経歴書!U$3),"●","")</f>
        <v/>
      </c>
      <c r="K726" s="10" t="str">
        <f>IF(AND($C726&gt;=職務経歴書!V$2,$C726&lt;=職務経歴書!V$3),"●","")</f>
        <v/>
      </c>
      <c r="L726" s="10" t="str">
        <f>IF(AND($C726&gt;=職務経歴書!W$2,$C726&lt;=職務経歴書!W$3),"●","")</f>
        <v/>
      </c>
      <c r="M726" s="10" t="str">
        <f>IF(AND($C726&gt;=職務経歴書!X$2,$C726&lt;=職務経歴書!X$3),"●","")</f>
        <v/>
      </c>
      <c r="N726" s="10" t="str">
        <f>IF(AND($C726&gt;=職務経歴書!Y$2,$C726&lt;=職務経歴書!Y$3),"●","")</f>
        <v/>
      </c>
      <c r="O726" s="12">
        <f t="shared" si="35"/>
        <v>0</v>
      </c>
    </row>
    <row r="727" spans="1:15" x14ac:dyDescent="0.15">
      <c r="A727">
        <f t="shared" si="36"/>
        <v>2040</v>
      </c>
      <c r="B727">
        <v>8</v>
      </c>
      <c r="C727">
        <f t="shared" si="34"/>
        <v>204008</v>
      </c>
      <c r="D727" s="10" t="str">
        <f>IF(AND($C727&gt;=職務経歴書!O$2,$C727&lt;=職務経歴書!O$3),"●","")</f>
        <v/>
      </c>
      <c r="E727" s="10" t="str">
        <f>IF(AND($C727&gt;=職務経歴書!P$2,$C727&lt;=職務経歴書!P$3),"●","")</f>
        <v/>
      </c>
      <c r="F727" s="10" t="str">
        <f>IF(AND($C727&gt;=職務経歴書!Q$2,$C727&lt;=職務経歴書!Q$3),"●","")</f>
        <v/>
      </c>
      <c r="G727" s="10" t="str">
        <f>IF(AND($C727&gt;=職務経歴書!R$2,$C727&lt;=職務経歴書!R$3),"●","")</f>
        <v/>
      </c>
      <c r="H727" s="10" t="str">
        <f>IF(AND($C727&gt;=職務経歴書!S$2,$C727&lt;=職務経歴書!S$3),"●","")</f>
        <v/>
      </c>
      <c r="I727" s="10" t="str">
        <f>IF(AND($C727&gt;=職務経歴書!T$2,$C727&lt;=職務経歴書!T$3),"●","")</f>
        <v/>
      </c>
      <c r="J727" s="10" t="str">
        <f>IF(AND($C727&gt;=職務経歴書!U$2,$C727&lt;=職務経歴書!U$3),"●","")</f>
        <v/>
      </c>
      <c r="K727" s="10" t="str">
        <f>IF(AND($C727&gt;=職務経歴書!V$2,$C727&lt;=職務経歴書!V$3),"●","")</f>
        <v/>
      </c>
      <c r="L727" s="10" t="str">
        <f>IF(AND($C727&gt;=職務経歴書!W$2,$C727&lt;=職務経歴書!W$3),"●","")</f>
        <v/>
      </c>
      <c r="M727" s="10" t="str">
        <f>IF(AND($C727&gt;=職務経歴書!X$2,$C727&lt;=職務経歴書!X$3),"●","")</f>
        <v/>
      </c>
      <c r="N727" s="10" t="str">
        <f>IF(AND($C727&gt;=職務経歴書!Y$2,$C727&lt;=職務経歴書!Y$3),"●","")</f>
        <v/>
      </c>
      <c r="O727" s="12">
        <f t="shared" si="35"/>
        <v>0</v>
      </c>
    </row>
    <row r="728" spans="1:15" x14ac:dyDescent="0.15">
      <c r="A728">
        <f t="shared" si="36"/>
        <v>2040</v>
      </c>
      <c r="B728">
        <v>9</v>
      </c>
      <c r="C728">
        <f t="shared" si="34"/>
        <v>204009</v>
      </c>
      <c r="D728" s="10" t="str">
        <f>IF(AND($C728&gt;=職務経歴書!O$2,$C728&lt;=職務経歴書!O$3),"●","")</f>
        <v/>
      </c>
      <c r="E728" s="10" t="str">
        <f>IF(AND($C728&gt;=職務経歴書!P$2,$C728&lt;=職務経歴書!P$3),"●","")</f>
        <v/>
      </c>
      <c r="F728" s="10" t="str">
        <f>IF(AND($C728&gt;=職務経歴書!Q$2,$C728&lt;=職務経歴書!Q$3),"●","")</f>
        <v/>
      </c>
      <c r="G728" s="10" t="str">
        <f>IF(AND($C728&gt;=職務経歴書!R$2,$C728&lt;=職務経歴書!R$3),"●","")</f>
        <v/>
      </c>
      <c r="H728" s="10" t="str">
        <f>IF(AND($C728&gt;=職務経歴書!S$2,$C728&lt;=職務経歴書!S$3),"●","")</f>
        <v/>
      </c>
      <c r="I728" s="10" t="str">
        <f>IF(AND($C728&gt;=職務経歴書!T$2,$C728&lt;=職務経歴書!T$3),"●","")</f>
        <v/>
      </c>
      <c r="J728" s="10" t="str">
        <f>IF(AND($C728&gt;=職務経歴書!U$2,$C728&lt;=職務経歴書!U$3),"●","")</f>
        <v/>
      </c>
      <c r="K728" s="10" t="str">
        <f>IF(AND($C728&gt;=職務経歴書!V$2,$C728&lt;=職務経歴書!V$3),"●","")</f>
        <v/>
      </c>
      <c r="L728" s="10" t="str">
        <f>IF(AND($C728&gt;=職務経歴書!W$2,$C728&lt;=職務経歴書!W$3),"●","")</f>
        <v/>
      </c>
      <c r="M728" s="10" t="str">
        <f>IF(AND($C728&gt;=職務経歴書!X$2,$C728&lt;=職務経歴書!X$3),"●","")</f>
        <v/>
      </c>
      <c r="N728" s="10" t="str">
        <f>IF(AND($C728&gt;=職務経歴書!Y$2,$C728&lt;=職務経歴書!Y$3),"●","")</f>
        <v/>
      </c>
      <c r="O728" s="12">
        <f t="shared" si="35"/>
        <v>0</v>
      </c>
    </row>
    <row r="729" spans="1:15" x14ac:dyDescent="0.15">
      <c r="A729">
        <f t="shared" si="36"/>
        <v>2040</v>
      </c>
      <c r="B729">
        <v>10</v>
      </c>
      <c r="C729">
        <f t="shared" si="34"/>
        <v>204010</v>
      </c>
      <c r="D729" s="10" t="str">
        <f>IF(AND($C729&gt;=職務経歴書!O$2,$C729&lt;=職務経歴書!O$3),"●","")</f>
        <v/>
      </c>
      <c r="E729" s="10" t="str">
        <f>IF(AND($C729&gt;=職務経歴書!P$2,$C729&lt;=職務経歴書!P$3),"●","")</f>
        <v/>
      </c>
      <c r="F729" s="10" t="str">
        <f>IF(AND($C729&gt;=職務経歴書!Q$2,$C729&lt;=職務経歴書!Q$3),"●","")</f>
        <v/>
      </c>
      <c r="G729" s="10" t="str">
        <f>IF(AND($C729&gt;=職務経歴書!R$2,$C729&lt;=職務経歴書!R$3),"●","")</f>
        <v/>
      </c>
      <c r="H729" s="10" t="str">
        <f>IF(AND($C729&gt;=職務経歴書!S$2,$C729&lt;=職務経歴書!S$3),"●","")</f>
        <v/>
      </c>
      <c r="I729" s="10" t="str">
        <f>IF(AND($C729&gt;=職務経歴書!T$2,$C729&lt;=職務経歴書!T$3),"●","")</f>
        <v/>
      </c>
      <c r="J729" s="10" t="str">
        <f>IF(AND($C729&gt;=職務経歴書!U$2,$C729&lt;=職務経歴書!U$3),"●","")</f>
        <v/>
      </c>
      <c r="K729" s="10" t="str">
        <f>IF(AND($C729&gt;=職務経歴書!V$2,$C729&lt;=職務経歴書!V$3),"●","")</f>
        <v/>
      </c>
      <c r="L729" s="10" t="str">
        <f>IF(AND($C729&gt;=職務経歴書!W$2,$C729&lt;=職務経歴書!W$3),"●","")</f>
        <v/>
      </c>
      <c r="M729" s="10" t="str">
        <f>IF(AND($C729&gt;=職務経歴書!X$2,$C729&lt;=職務経歴書!X$3),"●","")</f>
        <v/>
      </c>
      <c r="N729" s="10" t="str">
        <f>IF(AND($C729&gt;=職務経歴書!Y$2,$C729&lt;=職務経歴書!Y$3),"●","")</f>
        <v/>
      </c>
      <c r="O729" s="12">
        <f t="shared" si="35"/>
        <v>0</v>
      </c>
    </row>
    <row r="730" spans="1:15" x14ac:dyDescent="0.15">
      <c r="A730">
        <f t="shared" si="36"/>
        <v>2040</v>
      </c>
      <c r="B730">
        <v>11</v>
      </c>
      <c r="C730">
        <f t="shared" si="34"/>
        <v>204011</v>
      </c>
      <c r="D730" s="10" t="str">
        <f>IF(AND($C730&gt;=職務経歴書!O$2,$C730&lt;=職務経歴書!O$3),"●","")</f>
        <v/>
      </c>
      <c r="E730" s="10" t="str">
        <f>IF(AND($C730&gt;=職務経歴書!P$2,$C730&lt;=職務経歴書!P$3),"●","")</f>
        <v/>
      </c>
      <c r="F730" s="10" t="str">
        <f>IF(AND($C730&gt;=職務経歴書!Q$2,$C730&lt;=職務経歴書!Q$3),"●","")</f>
        <v/>
      </c>
      <c r="G730" s="10" t="str">
        <f>IF(AND($C730&gt;=職務経歴書!R$2,$C730&lt;=職務経歴書!R$3),"●","")</f>
        <v/>
      </c>
      <c r="H730" s="10" t="str">
        <f>IF(AND($C730&gt;=職務経歴書!S$2,$C730&lt;=職務経歴書!S$3),"●","")</f>
        <v/>
      </c>
      <c r="I730" s="10" t="str">
        <f>IF(AND($C730&gt;=職務経歴書!T$2,$C730&lt;=職務経歴書!T$3),"●","")</f>
        <v/>
      </c>
      <c r="J730" s="10" t="str">
        <f>IF(AND($C730&gt;=職務経歴書!U$2,$C730&lt;=職務経歴書!U$3),"●","")</f>
        <v/>
      </c>
      <c r="K730" s="10" t="str">
        <f>IF(AND($C730&gt;=職務経歴書!V$2,$C730&lt;=職務経歴書!V$3),"●","")</f>
        <v/>
      </c>
      <c r="L730" s="10" t="str">
        <f>IF(AND($C730&gt;=職務経歴書!W$2,$C730&lt;=職務経歴書!W$3),"●","")</f>
        <v/>
      </c>
      <c r="M730" s="10" t="str">
        <f>IF(AND($C730&gt;=職務経歴書!X$2,$C730&lt;=職務経歴書!X$3),"●","")</f>
        <v/>
      </c>
      <c r="N730" s="10" t="str">
        <f>IF(AND($C730&gt;=職務経歴書!Y$2,$C730&lt;=職務経歴書!Y$3),"●","")</f>
        <v/>
      </c>
      <c r="O730" s="12">
        <f t="shared" si="35"/>
        <v>0</v>
      </c>
    </row>
    <row r="731" spans="1:15" x14ac:dyDescent="0.15">
      <c r="A731">
        <f t="shared" si="36"/>
        <v>2040</v>
      </c>
      <c r="B731">
        <v>12</v>
      </c>
      <c r="C731">
        <f t="shared" si="34"/>
        <v>204012</v>
      </c>
      <c r="D731" s="10" t="str">
        <f>IF(AND($C731&gt;=職務経歴書!O$2,$C731&lt;=職務経歴書!O$3),"●","")</f>
        <v/>
      </c>
      <c r="E731" s="10" t="str">
        <f>IF(AND($C731&gt;=職務経歴書!P$2,$C731&lt;=職務経歴書!P$3),"●","")</f>
        <v/>
      </c>
      <c r="F731" s="10" t="str">
        <f>IF(AND($C731&gt;=職務経歴書!Q$2,$C731&lt;=職務経歴書!Q$3),"●","")</f>
        <v/>
      </c>
      <c r="G731" s="10" t="str">
        <f>IF(AND($C731&gt;=職務経歴書!R$2,$C731&lt;=職務経歴書!R$3),"●","")</f>
        <v/>
      </c>
      <c r="H731" s="10" t="str">
        <f>IF(AND($C731&gt;=職務経歴書!S$2,$C731&lt;=職務経歴書!S$3),"●","")</f>
        <v/>
      </c>
      <c r="I731" s="10" t="str">
        <f>IF(AND($C731&gt;=職務経歴書!T$2,$C731&lt;=職務経歴書!T$3),"●","")</f>
        <v/>
      </c>
      <c r="J731" s="10" t="str">
        <f>IF(AND($C731&gt;=職務経歴書!U$2,$C731&lt;=職務経歴書!U$3),"●","")</f>
        <v/>
      </c>
      <c r="K731" s="10" t="str">
        <f>IF(AND($C731&gt;=職務経歴書!V$2,$C731&lt;=職務経歴書!V$3),"●","")</f>
        <v/>
      </c>
      <c r="L731" s="10" t="str">
        <f>IF(AND($C731&gt;=職務経歴書!W$2,$C731&lt;=職務経歴書!W$3),"●","")</f>
        <v/>
      </c>
      <c r="M731" s="10" t="str">
        <f>IF(AND($C731&gt;=職務経歴書!X$2,$C731&lt;=職務経歴書!X$3),"●","")</f>
        <v/>
      </c>
      <c r="N731" s="10" t="str">
        <f>IF(AND($C731&gt;=職務経歴書!Y$2,$C731&lt;=職務経歴書!Y$3),"●","")</f>
        <v/>
      </c>
      <c r="O731" s="12">
        <f t="shared" si="35"/>
        <v>0</v>
      </c>
    </row>
    <row r="732" spans="1:15" x14ac:dyDescent="0.15">
      <c r="A732">
        <f t="shared" si="36"/>
        <v>2041</v>
      </c>
      <c r="B732">
        <v>1</v>
      </c>
      <c r="C732">
        <f t="shared" si="34"/>
        <v>204101</v>
      </c>
      <c r="D732" s="10" t="str">
        <f>IF(AND($C732&gt;=職務経歴書!O$2,$C732&lt;=職務経歴書!O$3),"●","")</f>
        <v/>
      </c>
      <c r="E732" s="10" t="str">
        <f>IF(AND($C732&gt;=職務経歴書!P$2,$C732&lt;=職務経歴書!P$3),"●","")</f>
        <v/>
      </c>
      <c r="F732" s="10" t="str">
        <f>IF(AND($C732&gt;=職務経歴書!Q$2,$C732&lt;=職務経歴書!Q$3),"●","")</f>
        <v/>
      </c>
      <c r="G732" s="10" t="str">
        <f>IF(AND($C732&gt;=職務経歴書!R$2,$C732&lt;=職務経歴書!R$3),"●","")</f>
        <v/>
      </c>
      <c r="H732" s="10" t="str">
        <f>IF(AND($C732&gt;=職務経歴書!S$2,$C732&lt;=職務経歴書!S$3),"●","")</f>
        <v/>
      </c>
      <c r="I732" s="10" t="str">
        <f>IF(AND($C732&gt;=職務経歴書!T$2,$C732&lt;=職務経歴書!T$3),"●","")</f>
        <v/>
      </c>
      <c r="J732" s="10" t="str">
        <f>IF(AND($C732&gt;=職務経歴書!U$2,$C732&lt;=職務経歴書!U$3),"●","")</f>
        <v/>
      </c>
      <c r="K732" s="10" t="str">
        <f>IF(AND($C732&gt;=職務経歴書!V$2,$C732&lt;=職務経歴書!V$3),"●","")</f>
        <v/>
      </c>
      <c r="L732" s="10" t="str">
        <f>IF(AND($C732&gt;=職務経歴書!W$2,$C732&lt;=職務経歴書!W$3),"●","")</f>
        <v/>
      </c>
      <c r="M732" s="10" t="str">
        <f>IF(AND($C732&gt;=職務経歴書!X$2,$C732&lt;=職務経歴書!X$3),"●","")</f>
        <v/>
      </c>
      <c r="N732" s="10" t="str">
        <f>IF(AND($C732&gt;=職務経歴書!Y$2,$C732&lt;=職務経歴書!Y$3),"●","")</f>
        <v/>
      </c>
      <c r="O732" s="12">
        <f t="shared" si="35"/>
        <v>0</v>
      </c>
    </row>
    <row r="733" spans="1:15" x14ac:dyDescent="0.15">
      <c r="A733">
        <f t="shared" si="36"/>
        <v>2041</v>
      </c>
      <c r="B733">
        <v>2</v>
      </c>
      <c r="C733">
        <f t="shared" si="34"/>
        <v>204102</v>
      </c>
      <c r="D733" s="10" t="str">
        <f>IF(AND($C733&gt;=職務経歴書!O$2,$C733&lt;=職務経歴書!O$3),"●","")</f>
        <v/>
      </c>
      <c r="E733" s="10" t="str">
        <f>IF(AND($C733&gt;=職務経歴書!P$2,$C733&lt;=職務経歴書!P$3),"●","")</f>
        <v/>
      </c>
      <c r="F733" s="10" t="str">
        <f>IF(AND($C733&gt;=職務経歴書!Q$2,$C733&lt;=職務経歴書!Q$3),"●","")</f>
        <v/>
      </c>
      <c r="G733" s="10" t="str">
        <f>IF(AND($C733&gt;=職務経歴書!R$2,$C733&lt;=職務経歴書!R$3),"●","")</f>
        <v/>
      </c>
      <c r="H733" s="10" t="str">
        <f>IF(AND($C733&gt;=職務経歴書!S$2,$C733&lt;=職務経歴書!S$3),"●","")</f>
        <v/>
      </c>
      <c r="I733" s="10" t="str">
        <f>IF(AND($C733&gt;=職務経歴書!T$2,$C733&lt;=職務経歴書!T$3),"●","")</f>
        <v/>
      </c>
      <c r="J733" s="10" t="str">
        <f>IF(AND($C733&gt;=職務経歴書!U$2,$C733&lt;=職務経歴書!U$3),"●","")</f>
        <v/>
      </c>
      <c r="K733" s="10" t="str">
        <f>IF(AND($C733&gt;=職務経歴書!V$2,$C733&lt;=職務経歴書!V$3),"●","")</f>
        <v/>
      </c>
      <c r="L733" s="10" t="str">
        <f>IF(AND($C733&gt;=職務経歴書!W$2,$C733&lt;=職務経歴書!W$3),"●","")</f>
        <v/>
      </c>
      <c r="M733" s="10" t="str">
        <f>IF(AND($C733&gt;=職務経歴書!X$2,$C733&lt;=職務経歴書!X$3),"●","")</f>
        <v/>
      </c>
      <c r="N733" s="10" t="str">
        <f>IF(AND($C733&gt;=職務経歴書!Y$2,$C733&lt;=職務経歴書!Y$3),"●","")</f>
        <v/>
      </c>
      <c r="O733" s="12">
        <f t="shared" si="35"/>
        <v>0</v>
      </c>
    </row>
    <row r="734" spans="1:15" x14ac:dyDescent="0.15">
      <c r="A734">
        <f t="shared" si="36"/>
        <v>2041</v>
      </c>
      <c r="B734">
        <v>3</v>
      </c>
      <c r="C734">
        <f t="shared" si="34"/>
        <v>204103</v>
      </c>
      <c r="D734" s="10" t="str">
        <f>IF(AND($C734&gt;=職務経歴書!O$2,$C734&lt;=職務経歴書!O$3),"●","")</f>
        <v/>
      </c>
      <c r="E734" s="10" t="str">
        <f>IF(AND($C734&gt;=職務経歴書!P$2,$C734&lt;=職務経歴書!P$3),"●","")</f>
        <v/>
      </c>
      <c r="F734" s="10" t="str">
        <f>IF(AND($C734&gt;=職務経歴書!Q$2,$C734&lt;=職務経歴書!Q$3),"●","")</f>
        <v/>
      </c>
      <c r="G734" s="10" t="str">
        <f>IF(AND($C734&gt;=職務経歴書!R$2,$C734&lt;=職務経歴書!R$3),"●","")</f>
        <v/>
      </c>
      <c r="H734" s="10" t="str">
        <f>IF(AND($C734&gt;=職務経歴書!S$2,$C734&lt;=職務経歴書!S$3),"●","")</f>
        <v/>
      </c>
      <c r="I734" s="10" t="str">
        <f>IF(AND($C734&gt;=職務経歴書!T$2,$C734&lt;=職務経歴書!T$3),"●","")</f>
        <v/>
      </c>
      <c r="J734" s="10" t="str">
        <f>IF(AND($C734&gt;=職務経歴書!U$2,$C734&lt;=職務経歴書!U$3),"●","")</f>
        <v/>
      </c>
      <c r="K734" s="10" t="str">
        <f>IF(AND($C734&gt;=職務経歴書!V$2,$C734&lt;=職務経歴書!V$3),"●","")</f>
        <v/>
      </c>
      <c r="L734" s="10" t="str">
        <f>IF(AND($C734&gt;=職務経歴書!W$2,$C734&lt;=職務経歴書!W$3),"●","")</f>
        <v/>
      </c>
      <c r="M734" s="10" t="str">
        <f>IF(AND($C734&gt;=職務経歴書!X$2,$C734&lt;=職務経歴書!X$3),"●","")</f>
        <v/>
      </c>
      <c r="N734" s="10" t="str">
        <f>IF(AND($C734&gt;=職務経歴書!Y$2,$C734&lt;=職務経歴書!Y$3),"●","")</f>
        <v/>
      </c>
      <c r="O734" s="12">
        <f t="shared" si="35"/>
        <v>0</v>
      </c>
    </row>
    <row r="735" spans="1:15" x14ac:dyDescent="0.15">
      <c r="A735">
        <f t="shared" si="36"/>
        <v>2041</v>
      </c>
      <c r="B735">
        <v>4</v>
      </c>
      <c r="C735">
        <f t="shared" si="34"/>
        <v>204104</v>
      </c>
      <c r="D735" s="10" t="str">
        <f>IF(AND($C735&gt;=職務経歴書!O$2,$C735&lt;=職務経歴書!O$3),"●","")</f>
        <v/>
      </c>
      <c r="E735" s="10" t="str">
        <f>IF(AND($C735&gt;=職務経歴書!P$2,$C735&lt;=職務経歴書!P$3),"●","")</f>
        <v/>
      </c>
      <c r="F735" s="10" t="str">
        <f>IF(AND($C735&gt;=職務経歴書!Q$2,$C735&lt;=職務経歴書!Q$3),"●","")</f>
        <v/>
      </c>
      <c r="G735" s="10" t="str">
        <f>IF(AND($C735&gt;=職務経歴書!R$2,$C735&lt;=職務経歴書!R$3),"●","")</f>
        <v/>
      </c>
      <c r="H735" s="10" t="str">
        <f>IF(AND($C735&gt;=職務経歴書!S$2,$C735&lt;=職務経歴書!S$3),"●","")</f>
        <v/>
      </c>
      <c r="I735" s="10" t="str">
        <f>IF(AND($C735&gt;=職務経歴書!T$2,$C735&lt;=職務経歴書!T$3),"●","")</f>
        <v/>
      </c>
      <c r="J735" s="10" t="str">
        <f>IF(AND($C735&gt;=職務経歴書!U$2,$C735&lt;=職務経歴書!U$3),"●","")</f>
        <v/>
      </c>
      <c r="K735" s="10" t="str">
        <f>IF(AND($C735&gt;=職務経歴書!V$2,$C735&lt;=職務経歴書!V$3),"●","")</f>
        <v/>
      </c>
      <c r="L735" s="10" t="str">
        <f>IF(AND($C735&gt;=職務経歴書!W$2,$C735&lt;=職務経歴書!W$3),"●","")</f>
        <v/>
      </c>
      <c r="M735" s="10" t="str">
        <f>IF(AND($C735&gt;=職務経歴書!X$2,$C735&lt;=職務経歴書!X$3),"●","")</f>
        <v/>
      </c>
      <c r="N735" s="10" t="str">
        <f>IF(AND($C735&gt;=職務経歴書!Y$2,$C735&lt;=職務経歴書!Y$3),"●","")</f>
        <v/>
      </c>
      <c r="O735" s="12">
        <f t="shared" si="35"/>
        <v>0</v>
      </c>
    </row>
    <row r="736" spans="1:15" x14ac:dyDescent="0.15">
      <c r="A736">
        <f t="shared" si="36"/>
        <v>2041</v>
      </c>
      <c r="B736">
        <v>5</v>
      </c>
      <c r="C736">
        <f t="shared" si="34"/>
        <v>204105</v>
      </c>
      <c r="D736" s="10" t="str">
        <f>IF(AND($C736&gt;=職務経歴書!O$2,$C736&lt;=職務経歴書!O$3),"●","")</f>
        <v/>
      </c>
      <c r="E736" s="10" t="str">
        <f>IF(AND($C736&gt;=職務経歴書!P$2,$C736&lt;=職務経歴書!P$3),"●","")</f>
        <v/>
      </c>
      <c r="F736" s="10" t="str">
        <f>IF(AND($C736&gt;=職務経歴書!Q$2,$C736&lt;=職務経歴書!Q$3),"●","")</f>
        <v/>
      </c>
      <c r="G736" s="10" t="str">
        <f>IF(AND($C736&gt;=職務経歴書!R$2,$C736&lt;=職務経歴書!R$3),"●","")</f>
        <v/>
      </c>
      <c r="H736" s="10" t="str">
        <f>IF(AND($C736&gt;=職務経歴書!S$2,$C736&lt;=職務経歴書!S$3),"●","")</f>
        <v/>
      </c>
      <c r="I736" s="10" t="str">
        <f>IF(AND($C736&gt;=職務経歴書!T$2,$C736&lt;=職務経歴書!T$3),"●","")</f>
        <v/>
      </c>
      <c r="J736" s="10" t="str">
        <f>IF(AND($C736&gt;=職務経歴書!U$2,$C736&lt;=職務経歴書!U$3),"●","")</f>
        <v/>
      </c>
      <c r="K736" s="10" t="str">
        <f>IF(AND($C736&gt;=職務経歴書!V$2,$C736&lt;=職務経歴書!V$3),"●","")</f>
        <v/>
      </c>
      <c r="L736" s="10" t="str">
        <f>IF(AND($C736&gt;=職務経歴書!W$2,$C736&lt;=職務経歴書!W$3),"●","")</f>
        <v/>
      </c>
      <c r="M736" s="10" t="str">
        <f>IF(AND($C736&gt;=職務経歴書!X$2,$C736&lt;=職務経歴書!X$3),"●","")</f>
        <v/>
      </c>
      <c r="N736" s="10" t="str">
        <f>IF(AND($C736&gt;=職務経歴書!Y$2,$C736&lt;=職務経歴書!Y$3),"●","")</f>
        <v/>
      </c>
      <c r="O736" s="12">
        <f t="shared" si="35"/>
        <v>0</v>
      </c>
    </row>
    <row r="737" spans="1:15" x14ac:dyDescent="0.15">
      <c r="A737">
        <f t="shared" si="36"/>
        <v>2041</v>
      </c>
      <c r="B737">
        <v>6</v>
      </c>
      <c r="C737">
        <f t="shared" si="34"/>
        <v>204106</v>
      </c>
      <c r="D737" s="10" t="str">
        <f>IF(AND($C737&gt;=職務経歴書!O$2,$C737&lt;=職務経歴書!O$3),"●","")</f>
        <v/>
      </c>
      <c r="E737" s="10" t="str">
        <f>IF(AND($C737&gt;=職務経歴書!P$2,$C737&lt;=職務経歴書!P$3),"●","")</f>
        <v/>
      </c>
      <c r="F737" s="10" t="str">
        <f>IF(AND($C737&gt;=職務経歴書!Q$2,$C737&lt;=職務経歴書!Q$3),"●","")</f>
        <v/>
      </c>
      <c r="G737" s="10" t="str">
        <f>IF(AND($C737&gt;=職務経歴書!R$2,$C737&lt;=職務経歴書!R$3),"●","")</f>
        <v/>
      </c>
      <c r="H737" s="10" t="str">
        <f>IF(AND($C737&gt;=職務経歴書!S$2,$C737&lt;=職務経歴書!S$3),"●","")</f>
        <v/>
      </c>
      <c r="I737" s="10" t="str">
        <f>IF(AND($C737&gt;=職務経歴書!T$2,$C737&lt;=職務経歴書!T$3),"●","")</f>
        <v/>
      </c>
      <c r="J737" s="10" t="str">
        <f>IF(AND($C737&gt;=職務経歴書!U$2,$C737&lt;=職務経歴書!U$3),"●","")</f>
        <v/>
      </c>
      <c r="K737" s="10" t="str">
        <f>IF(AND($C737&gt;=職務経歴書!V$2,$C737&lt;=職務経歴書!V$3),"●","")</f>
        <v/>
      </c>
      <c r="L737" s="10" t="str">
        <f>IF(AND($C737&gt;=職務経歴書!W$2,$C737&lt;=職務経歴書!W$3),"●","")</f>
        <v/>
      </c>
      <c r="M737" s="10" t="str">
        <f>IF(AND($C737&gt;=職務経歴書!X$2,$C737&lt;=職務経歴書!X$3),"●","")</f>
        <v/>
      </c>
      <c r="N737" s="10" t="str">
        <f>IF(AND($C737&gt;=職務経歴書!Y$2,$C737&lt;=職務経歴書!Y$3),"●","")</f>
        <v/>
      </c>
      <c r="O737" s="12">
        <f t="shared" si="35"/>
        <v>0</v>
      </c>
    </row>
    <row r="738" spans="1:15" x14ac:dyDescent="0.15">
      <c r="A738">
        <f t="shared" si="36"/>
        <v>2041</v>
      </c>
      <c r="B738">
        <v>7</v>
      </c>
      <c r="C738">
        <f t="shared" si="34"/>
        <v>204107</v>
      </c>
      <c r="D738" s="10" t="str">
        <f>IF(AND($C738&gt;=職務経歴書!O$2,$C738&lt;=職務経歴書!O$3),"●","")</f>
        <v/>
      </c>
      <c r="E738" s="10" t="str">
        <f>IF(AND($C738&gt;=職務経歴書!P$2,$C738&lt;=職務経歴書!P$3),"●","")</f>
        <v/>
      </c>
      <c r="F738" s="10" t="str">
        <f>IF(AND($C738&gt;=職務経歴書!Q$2,$C738&lt;=職務経歴書!Q$3),"●","")</f>
        <v/>
      </c>
      <c r="G738" s="10" t="str">
        <f>IF(AND($C738&gt;=職務経歴書!R$2,$C738&lt;=職務経歴書!R$3),"●","")</f>
        <v/>
      </c>
      <c r="H738" s="10" t="str">
        <f>IF(AND($C738&gt;=職務経歴書!S$2,$C738&lt;=職務経歴書!S$3),"●","")</f>
        <v/>
      </c>
      <c r="I738" s="10" t="str">
        <f>IF(AND($C738&gt;=職務経歴書!T$2,$C738&lt;=職務経歴書!T$3),"●","")</f>
        <v/>
      </c>
      <c r="J738" s="10" t="str">
        <f>IF(AND($C738&gt;=職務経歴書!U$2,$C738&lt;=職務経歴書!U$3),"●","")</f>
        <v/>
      </c>
      <c r="K738" s="10" t="str">
        <f>IF(AND($C738&gt;=職務経歴書!V$2,$C738&lt;=職務経歴書!V$3),"●","")</f>
        <v/>
      </c>
      <c r="L738" s="10" t="str">
        <f>IF(AND($C738&gt;=職務経歴書!W$2,$C738&lt;=職務経歴書!W$3),"●","")</f>
        <v/>
      </c>
      <c r="M738" s="10" t="str">
        <f>IF(AND($C738&gt;=職務経歴書!X$2,$C738&lt;=職務経歴書!X$3),"●","")</f>
        <v/>
      </c>
      <c r="N738" s="10" t="str">
        <f>IF(AND($C738&gt;=職務経歴書!Y$2,$C738&lt;=職務経歴書!Y$3),"●","")</f>
        <v/>
      </c>
      <c r="O738" s="12">
        <f t="shared" si="35"/>
        <v>0</v>
      </c>
    </row>
    <row r="739" spans="1:15" x14ac:dyDescent="0.15">
      <c r="A739">
        <f t="shared" si="36"/>
        <v>2041</v>
      </c>
      <c r="B739">
        <v>8</v>
      </c>
      <c r="C739">
        <f t="shared" si="34"/>
        <v>204108</v>
      </c>
      <c r="D739" s="10" t="str">
        <f>IF(AND($C739&gt;=職務経歴書!O$2,$C739&lt;=職務経歴書!O$3),"●","")</f>
        <v/>
      </c>
      <c r="E739" s="10" t="str">
        <f>IF(AND($C739&gt;=職務経歴書!P$2,$C739&lt;=職務経歴書!P$3),"●","")</f>
        <v/>
      </c>
      <c r="F739" s="10" t="str">
        <f>IF(AND($C739&gt;=職務経歴書!Q$2,$C739&lt;=職務経歴書!Q$3),"●","")</f>
        <v/>
      </c>
      <c r="G739" s="10" t="str">
        <f>IF(AND($C739&gt;=職務経歴書!R$2,$C739&lt;=職務経歴書!R$3),"●","")</f>
        <v/>
      </c>
      <c r="H739" s="10" t="str">
        <f>IF(AND($C739&gt;=職務経歴書!S$2,$C739&lt;=職務経歴書!S$3),"●","")</f>
        <v/>
      </c>
      <c r="I739" s="10" t="str">
        <f>IF(AND($C739&gt;=職務経歴書!T$2,$C739&lt;=職務経歴書!T$3),"●","")</f>
        <v/>
      </c>
      <c r="J739" s="10" t="str">
        <f>IF(AND($C739&gt;=職務経歴書!U$2,$C739&lt;=職務経歴書!U$3),"●","")</f>
        <v/>
      </c>
      <c r="K739" s="10" t="str">
        <f>IF(AND($C739&gt;=職務経歴書!V$2,$C739&lt;=職務経歴書!V$3),"●","")</f>
        <v/>
      </c>
      <c r="L739" s="10" t="str">
        <f>IF(AND($C739&gt;=職務経歴書!W$2,$C739&lt;=職務経歴書!W$3),"●","")</f>
        <v/>
      </c>
      <c r="M739" s="10" t="str">
        <f>IF(AND($C739&gt;=職務経歴書!X$2,$C739&lt;=職務経歴書!X$3),"●","")</f>
        <v/>
      </c>
      <c r="N739" s="10" t="str">
        <f>IF(AND($C739&gt;=職務経歴書!Y$2,$C739&lt;=職務経歴書!Y$3),"●","")</f>
        <v/>
      </c>
      <c r="O739" s="12">
        <f t="shared" si="35"/>
        <v>0</v>
      </c>
    </row>
    <row r="740" spans="1:15" x14ac:dyDescent="0.15">
      <c r="A740">
        <f t="shared" si="36"/>
        <v>2041</v>
      </c>
      <c r="B740">
        <v>9</v>
      </c>
      <c r="C740">
        <f t="shared" si="34"/>
        <v>204109</v>
      </c>
      <c r="D740" s="10" t="str">
        <f>IF(AND($C740&gt;=職務経歴書!O$2,$C740&lt;=職務経歴書!O$3),"●","")</f>
        <v/>
      </c>
      <c r="E740" s="10" t="str">
        <f>IF(AND($C740&gt;=職務経歴書!P$2,$C740&lt;=職務経歴書!P$3),"●","")</f>
        <v/>
      </c>
      <c r="F740" s="10" t="str">
        <f>IF(AND($C740&gt;=職務経歴書!Q$2,$C740&lt;=職務経歴書!Q$3),"●","")</f>
        <v/>
      </c>
      <c r="G740" s="10" t="str">
        <f>IF(AND($C740&gt;=職務経歴書!R$2,$C740&lt;=職務経歴書!R$3),"●","")</f>
        <v/>
      </c>
      <c r="H740" s="10" t="str">
        <f>IF(AND($C740&gt;=職務経歴書!S$2,$C740&lt;=職務経歴書!S$3),"●","")</f>
        <v/>
      </c>
      <c r="I740" s="10" t="str">
        <f>IF(AND($C740&gt;=職務経歴書!T$2,$C740&lt;=職務経歴書!T$3),"●","")</f>
        <v/>
      </c>
      <c r="J740" s="10" t="str">
        <f>IF(AND($C740&gt;=職務経歴書!U$2,$C740&lt;=職務経歴書!U$3),"●","")</f>
        <v/>
      </c>
      <c r="K740" s="10" t="str">
        <f>IF(AND($C740&gt;=職務経歴書!V$2,$C740&lt;=職務経歴書!V$3),"●","")</f>
        <v/>
      </c>
      <c r="L740" s="10" t="str">
        <f>IF(AND($C740&gt;=職務経歴書!W$2,$C740&lt;=職務経歴書!W$3),"●","")</f>
        <v/>
      </c>
      <c r="M740" s="10" t="str">
        <f>IF(AND($C740&gt;=職務経歴書!X$2,$C740&lt;=職務経歴書!X$3),"●","")</f>
        <v/>
      </c>
      <c r="N740" s="10" t="str">
        <f>IF(AND($C740&gt;=職務経歴書!Y$2,$C740&lt;=職務経歴書!Y$3),"●","")</f>
        <v/>
      </c>
      <c r="O740" s="12">
        <f t="shared" si="35"/>
        <v>0</v>
      </c>
    </row>
    <row r="741" spans="1:15" x14ac:dyDescent="0.15">
      <c r="A741">
        <f t="shared" si="36"/>
        <v>2041</v>
      </c>
      <c r="B741">
        <v>10</v>
      </c>
      <c r="C741">
        <f t="shared" si="34"/>
        <v>204110</v>
      </c>
      <c r="D741" s="10" t="str">
        <f>IF(AND($C741&gt;=職務経歴書!O$2,$C741&lt;=職務経歴書!O$3),"●","")</f>
        <v/>
      </c>
      <c r="E741" s="10" t="str">
        <f>IF(AND($C741&gt;=職務経歴書!P$2,$C741&lt;=職務経歴書!P$3),"●","")</f>
        <v/>
      </c>
      <c r="F741" s="10" t="str">
        <f>IF(AND($C741&gt;=職務経歴書!Q$2,$C741&lt;=職務経歴書!Q$3),"●","")</f>
        <v/>
      </c>
      <c r="G741" s="10" t="str">
        <f>IF(AND($C741&gt;=職務経歴書!R$2,$C741&lt;=職務経歴書!R$3),"●","")</f>
        <v/>
      </c>
      <c r="H741" s="10" t="str">
        <f>IF(AND($C741&gt;=職務経歴書!S$2,$C741&lt;=職務経歴書!S$3),"●","")</f>
        <v/>
      </c>
      <c r="I741" s="10" t="str">
        <f>IF(AND($C741&gt;=職務経歴書!T$2,$C741&lt;=職務経歴書!T$3),"●","")</f>
        <v/>
      </c>
      <c r="J741" s="10" t="str">
        <f>IF(AND($C741&gt;=職務経歴書!U$2,$C741&lt;=職務経歴書!U$3),"●","")</f>
        <v/>
      </c>
      <c r="K741" s="10" t="str">
        <f>IF(AND($C741&gt;=職務経歴書!V$2,$C741&lt;=職務経歴書!V$3),"●","")</f>
        <v/>
      </c>
      <c r="L741" s="10" t="str">
        <f>IF(AND($C741&gt;=職務経歴書!W$2,$C741&lt;=職務経歴書!W$3),"●","")</f>
        <v/>
      </c>
      <c r="M741" s="10" t="str">
        <f>IF(AND($C741&gt;=職務経歴書!X$2,$C741&lt;=職務経歴書!X$3),"●","")</f>
        <v/>
      </c>
      <c r="N741" s="10" t="str">
        <f>IF(AND($C741&gt;=職務経歴書!Y$2,$C741&lt;=職務経歴書!Y$3),"●","")</f>
        <v/>
      </c>
      <c r="O741" s="12">
        <f t="shared" si="35"/>
        <v>0</v>
      </c>
    </row>
    <row r="742" spans="1:15" x14ac:dyDescent="0.15">
      <c r="A742">
        <f t="shared" si="36"/>
        <v>2041</v>
      </c>
      <c r="B742">
        <v>11</v>
      </c>
      <c r="C742">
        <f t="shared" si="34"/>
        <v>204111</v>
      </c>
      <c r="D742" s="10" t="str">
        <f>IF(AND($C742&gt;=職務経歴書!O$2,$C742&lt;=職務経歴書!O$3),"●","")</f>
        <v/>
      </c>
      <c r="E742" s="10" t="str">
        <f>IF(AND($C742&gt;=職務経歴書!P$2,$C742&lt;=職務経歴書!P$3),"●","")</f>
        <v/>
      </c>
      <c r="F742" s="10" t="str">
        <f>IF(AND($C742&gt;=職務経歴書!Q$2,$C742&lt;=職務経歴書!Q$3),"●","")</f>
        <v/>
      </c>
      <c r="G742" s="10" t="str">
        <f>IF(AND($C742&gt;=職務経歴書!R$2,$C742&lt;=職務経歴書!R$3),"●","")</f>
        <v/>
      </c>
      <c r="H742" s="10" t="str">
        <f>IF(AND($C742&gt;=職務経歴書!S$2,$C742&lt;=職務経歴書!S$3),"●","")</f>
        <v/>
      </c>
      <c r="I742" s="10" t="str">
        <f>IF(AND($C742&gt;=職務経歴書!T$2,$C742&lt;=職務経歴書!T$3),"●","")</f>
        <v/>
      </c>
      <c r="J742" s="10" t="str">
        <f>IF(AND($C742&gt;=職務経歴書!U$2,$C742&lt;=職務経歴書!U$3),"●","")</f>
        <v/>
      </c>
      <c r="K742" s="10" t="str">
        <f>IF(AND($C742&gt;=職務経歴書!V$2,$C742&lt;=職務経歴書!V$3),"●","")</f>
        <v/>
      </c>
      <c r="L742" s="10" t="str">
        <f>IF(AND($C742&gt;=職務経歴書!W$2,$C742&lt;=職務経歴書!W$3),"●","")</f>
        <v/>
      </c>
      <c r="M742" s="10" t="str">
        <f>IF(AND($C742&gt;=職務経歴書!X$2,$C742&lt;=職務経歴書!X$3),"●","")</f>
        <v/>
      </c>
      <c r="N742" s="10" t="str">
        <f>IF(AND($C742&gt;=職務経歴書!Y$2,$C742&lt;=職務経歴書!Y$3),"●","")</f>
        <v/>
      </c>
      <c r="O742" s="12">
        <f t="shared" si="35"/>
        <v>0</v>
      </c>
    </row>
    <row r="743" spans="1:15" x14ac:dyDescent="0.15">
      <c r="A743">
        <f t="shared" si="36"/>
        <v>2041</v>
      </c>
      <c r="B743">
        <v>12</v>
      </c>
      <c r="C743">
        <f t="shared" si="34"/>
        <v>204112</v>
      </c>
      <c r="D743" s="10" t="str">
        <f>IF(AND($C743&gt;=職務経歴書!O$2,$C743&lt;=職務経歴書!O$3),"●","")</f>
        <v/>
      </c>
      <c r="E743" s="10" t="str">
        <f>IF(AND($C743&gt;=職務経歴書!P$2,$C743&lt;=職務経歴書!P$3),"●","")</f>
        <v/>
      </c>
      <c r="F743" s="10" t="str">
        <f>IF(AND($C743&gt;=職務経歴書!Q$2,$C743&lt;=職務経歴書!Q$3),"●","")</f>
        <v/>
      </c>
      <c r="G743" s="10" t="str">
        <f>IF(AND($C743&gt;=職務経歴書!R$2,$C743&lt;=職務経歴書!R$3),"●","")</f>
        <v/>
      </c>
      <c r="H743" s="10" t="str">
        <f>IF(AND($C743&gt;=職務経歴書!S$2,$C743&lt;=職務経歴書!S$3),"●","")</f>
        <v/>
      </c>
      <c r="I743" s="10" t="str">
        <f>IF(AND($C743&gt;=職務経歴書!T$2,$C743&lt;=職務経歴書!T$3),"●","")</f>
        <v/>
      </c>
      <c r="J743" s="10" t="str">
        <f>IF(AND($C743&gt;=職務経歴書!U$2,$C743&lt;=職務経歴書!U$3),"●","")</f>
        <v/>
      </c>
      <c r="K743" s="10" t="str">
        <f>IF(AND($C743&gt;=職務経歴書!V$2,$C743&lt;=職務経歴書!V$3),"●","")</f>
        <v/>
      </c>
      <c r="L743" s="10" t="str">
        <f>IF(AND($C743&gt;=職務経歴書!W$2,$C743&lt;=職務経歴書!W$3),"●","")</f>
        <v/>
      </c>
      <c r="M743" s="10" t="str">
        <f>IF(AND($C743&gt;=職務経歴書!X$2,$C743&lt;=職務経歴書!X$3),"●","")</f>
        <v/>
      </c>
      <c r="N743" s="10" t="str">
        <f>IF(AND($C743&gt;=職務経歴書!Y$2,$C743&lt;=職務経歴書!Y$3),"●","")</f>
        <v/>
      </c>
      <c r="O743" s="12">
        <f t="shared" si="35"/>
        <v>0</v>
      </c>
    </row>
    <row r="744" spans="1:15" x14ac:dyDescent="0.15">
      <c r="A744">
        <f t="shared" si="36"/>
        <v>2042</v>
      </c>
      <c r="B744">
        <v>1</v>
      </c>
      <c r="C744">
        <f t="shared" si="34"/>
        <v>204201</v>
      </c>
      <c r="D744" s="10" t="str">
        <f>IF(AND($C744&gt;=職務経歴書!O$2,$C744&lt;=職務経歴書!O$3),"●","")</f>
        <v/>
      </c>
      <c r="E744" s="10" t="str">
        <f>IF(AND($C744&gt;=職務経歴書!P$2,$C744&lt;=職務経歴書!P$3),"●","")</f>
        <v/>
      </c>
      <c r="F744" s="10" t="str">
        <f>IF(AND($C744&gt;=職務経歴書!Q$2,$C744&lt;=職務経歴書!Q$3),"●","")</f>
        <v/>
      </c>
      <c r="G744" s="10" t="str">
        <f>IF(AND($C744&gt;=職務経歴書!R$2,$C744&lt;=職務経歴書!R$3),"●","")</f>
        <v/>
      </c>
      <c r="H744" s="10" t="str">
        <f>IF(AND($C744&gt;=職務経歴書!S$2,$C744&lt;=職務経歴書!S$3),"●","")</f>
        <v/>
      </c>
      <c r="I744" s="10" t="str">
        <f>IF(AND($C744&gt;=職務経歴書!T$2,$C744&lt;=職務経歴書!T$3),"●","")</f>
        <v/>
      </c>
      <c r="J744" s="10" t="str">
        <f>IF(AND($C744&gt;=職務経歴書!U$2,$C744&lt;=職務経歴書!U$3),"●","")</f>
        <v/>
      </c>
      <c r="K744" s="10" t="str">
        <f>IF(AND($C744&gt;=職務経歴書!V$2,$C744&lt;=職務経歴書!V$3),"●","")</f>
        <v/>
      </c>
      <c r="L744" s="10" t="str">
        <f>IF(AND($C744&gt;=職務経歴書!W$2,$C744&lt;=職務経歴書!W$3),"●","")</f>
        <v/>
      </c>
      <c r="M744" s="10" t="str">
        <f>IF(AND($C744&gt;=職務経歴書!X$2,$C744&lt;=職務経歴書!X$3),"●","")</f>
        <v/>
      </c>
      <c r="N744" s="10" t="str">
        <f>IF(AND($C744&gt;=職務経歴書!Y$2,$C744&lt;=職務経歴書!Y$3),"●","")</f>
        <v/>
      </c>
      <c r="O744" s="12">
        <f t="shared" si="35"/>
        <v>0</v>
      </c>
    </row>
    <row r="745" spans="1:15" x14ac:dyDescent="0.15">
      <c r="A745">
        <f t="shared" si="36"/>
        <v>2042</v>
      </c>
      <c r="B745">
        <v>2</v>
      </c>
      <c r="C745">
        <f t="shared" si="34"/>
        <v>204202</v>
      </c>
      <c r="D745" s="10" t="str">
        <f>IF(AND($C745&gt;=職務経歴書!O$2,$C745&lt;=職務経歴書!O$3),"●","")</f>
        <v/>
      </c>
      <c r="E745" s="10" t="str">
        <f>IF(AND($C745&gt;=職務経歴書!P$2,$C745&lt;=職務経歴書!P$3),"●","")</f>
        <v/>
      </c>
      <c r="F745" s="10" t="str">
        <f>IF(AND($C745&gt;=職務経歴書!Q$2,$C745&lt;=職務経歴書!Q$3),"●","")</f>
        <v/>
      </c>
      <c r="G745" s="10" t="str">
        <f>IF(AND($C745&gt;=職務経歴書!R$2,$C745&lt;=職務経歴書!R$3),"●","")</f>
        <v/>
      </c>
      <c r="H745" s="10" t="str">
        <f>IF(AND($C745&gt;=職務経歴書!S$2,$C745&lt;=職務経歴書!S$3),"●","")</f>
        <v/>
      </c>
      <c r="I745" s="10" t="str">
        <f>IF(AND($C745&gt;=職務経歴書!T$2,$C745&lt;=職務経歴書!T$3),"●","")</f>
        <v/>
      </c>
      <c r="J745" s="10" t="str">
        <f>IF(AND($C745&gt;=職務経歴書!U$2,$C745&lt;=職務経歴書!U$3),"●","")</f>
        <v/>
      </c>
      <c r="K745" s="10" t="str">
        <f>IF(AND($C745&gt;=職務経歴書!V$2,$C745&lt;=職務経歴書!V$3),"●","")</f>
        <v/>
      </c>
      <c r="L745" s="10" t="str">
        <f>IF(AND($C745&gt;=職務経歴書!W$2,$C745&lt;=職務経歴書!W$3),"●","")</f>
        <v/>
      </c>
      <c r="M745" s="10" t="str">
        <f>IF(AND($C745&gt;=職務経歴書!X$2,$C745&lt;=職務経歴書!X$3),"●","")</f>
        <v/>
      </c>
      <c r="N745" s="10" t="str">
        <f>IF(AND($C745&gt;=職務経歴書!Y$2,$C745&lt;=職務経歴書!Y$3),"●","")</f>
        <v/>
      </c>
      <c r="O745" s="12">
        <f t="shared" si="35"/>
        <v>0</v>
      </c>
    </row>
    <row r="746" spans="1:15" x14ac:dyDescent="0.15">
      <c r="A746">
        <f t="shared" si="36"/>
        <v>2042</v>
      </c>
      <c r="B746">
        <v>3</v>
      </c>
      <c r="C746">
        <f t="shared" si="34"/>
        <v>204203</v>
      </c>
      <c r="D746" s="10" t="str">
        <f>IF(AND($C746&gt;=職務経歴書!O$2,$C746&lt;=職務経歴書!O$3),"●","")</f>
        <v/>
      </c>
      <c r="E746" s="10" t="str">
        <f>IF(AND($C746&gt;=職務経歴書!P$2,$C746&lt;=職務経歴書!P$3),"●","")</f>
        <v/>
      </c>
      <c r="F746" s="10" t="str">
        <f>IF(AND($C746&gt;=職務経歴書!Q$2,$C746&lt;=職務経歴書!Q$3),"●","")</f>
        <v/>
      </c>
      <c r="G746" s="10" t="str">
        <f>IF(AND($C746&gt;=職務経歴書!R$2,$C746&lt;=職務経歴書!R$3),"●","")</f>
        <v/>
      </c>
      <c r="H746" s="10" t="str">
        <f>IF(AND($C746&gt;=職務経歴書!S$2,$C746&lt;=職務経歴書!S$3),"●","")</f>
        <v/>
      </c>
      <c r="I746" s="10" t="str">
        <f>IF(AND($C746&gt;=職務経歴書!T$2,$C746&lt;=職務経歴書!T$3),"●","")</f>
        <v/>
      </c>
      <c r="J746" s="10" t="str">
        <f>IF(AND($C746&gt;=職務経歴書!U$2,$C746&lt;=職務経歴書!U$3),"●","")</f>
        <v/>
      </c>
      <c r="K746" s="10" t="str">
        <f>IF(AND($C746&gt;=職務経歴書!V$2,$C746&lt;=職務経歴書!V$3),"●","")</f>
        <v/>
      </c>
      <c r="L746" s="10" t="str">
        <f>IF(AND($C746&gt;=職務経歴書!W$2,$C746&lt;=職務経歴書!W$3),"●","")</f>
        <v/>
      </c>
      <c r="M746" s="10" t="str">
        <f>IF(AND($C746&gt;=職務経歴書!X$2,$C746&lt;=職務経歴書!X$3),"●","")</f>
        <v/>
      </c>
      <c r="N746" s="10" t="str">
        <f>IF(AND($C746&gt;=職務経歴書!Y$2,$C746&lt;=職務経歴書!Y$3),"●","")</f>
        <v/>
      </c>
      <c r="O746" s="12">
        <f t="shared" si="35"/>
        <v>0</v>
      </c>
    </row>
    <row r="747" spans="1:15" x14ac:dyDescent="0.15">
      <c r="A747">
        <f t="shared" si="36"/>
        <v>2042</v>
      </c>
      <c r="B747">
        <v>4</v>
      </c>
      <c r="C747">
        <f t="shared" si="34"/>
        <v>204204</v>
      </c>
      <c r="D747" s="10" t="str">
        <f>IF(AND($C747&gt;=職務経歴書!O$2,$C747&lt;=職務経歴書!O$3),"●","")</f>
        <v/>
      </c>
      <c r="E747" s="10" t="str">
        <f>IF(AND($C747&gt;=職務経歴書!P$2,$C747&lt;=職務経歴書!P$3),"●","")</f>
        <v/>
      </c>
      <c r="F747" s="10" t="str">
        <f>IF(AND($C747&gt;=職務経歴書!Q$2,$C747&lt;=職務経歴書!Q$3),"●","")</f>
        <v/>
      </c>
      <c r="G747" s="10" t="str">
        <f>IF(AND($C747&gt;=職務経歴書!R$2,$C747&lt;=職務経歴書!R$3),"●","")</f>
        <v/>
      </c>
      <c r="H747" s="10" t="str">
        <f>IF(AND($C747&gt;=職務経歴書!S$2,$C747&lt;=職務経歴書!S$3),"●","")</f>
        <v/>
      </c>
      <c r="I747" s="10" t="str">
        <f>IF(AND($C747&gt;=職務経歴書!T$2,$C747&lt;=職務経歴書!T$3),"●","")</f>
        <v/>
      </c>
      <c r="J747" s="10" t="str">
        <f>IF(AND($C747&gt;=職務経歴書!U$2,$C747&lt;=職務経歴書!U$3),"●","")</f>
        <v/>
      </c>
      <c r="K747" s="10" t="str">
        <f>IF(AND($C747&gt;=職務経歴書!V$2,$C747&lt;=職務経歴書!V$3),"●","")</f>
        <v/>
      </c>
      <c r="L747" s="10" t="str">
        <f>IF(AND($C747&gt;=職務経歴書!W$2,$C747&lt;=職務経歴書!W$3),"●","")</f>
        <v/>
      </c>
      <c r="M747" s="10" t="str">
        <f>IF(AND($C747&gt;=職務経歴書!X$2,$C747&lt;=職務経歴書!X$3),"●","")</f>
        <v/>
      </c>
      <c r="N747" s="10" t="str">
        <f>IF(AND($C747&gt;=職務経歴書!Y$2,$C747&lt;=職務経歴書!Y$3),"●","")</f>
        <v/>
      </c>
      <c r="O747" s="12">
        <f t="shared" si="35"/>
        <v>0</v>
      </c>
    </row>
    <row r="748" spans="1:15" x14ac:dyDescent="0.15">
      <c r="A748">
        <f t="shared" si="36"/>
        <v>2042</v>
      </c>
      <c r="B748">
        <v>5</v>
      </c>
      <c r="C748">
        <f t="shared" si="34"/>
        <v>204205</v>
      </c>
      <c r="D748" s="10" t="str">
        <f>IF(AND($C748&gt;=職務経歴書!O$2,$C748&lt;=職務経歴書!O$3),"●","")</f>
        <v/>
      </c>
      <c r="E748" s="10" t="str">
        <f>IF(AND($C748&gt;=職務経歴書!P$2,$C748&lt;=職務経歴書!P$3),"●","")</f>
        <v/>
      </c>
      <c r="F748" s="10" t="str">
        <f>IF(AND($C748&gt;=職務経歴書!Q$2,$C748&lt;=職務経歴書!Q$3),"●","")</f>
        <v/>
      </c>
      <c r="G748" s="10" t="str">
        <f>IF(AND($C748&gt;=職務経歴書!R$2,$C748&lt;=職務経歴書!R$3),"●","")</f>
        <v/>
      </c>
      <c r="H748" s="10" t="str">
        <f>IF(AND($C748&gt;=職務経歴書!S$2,$C748&lt;=職務経歴書!S$3),"●","")</f>
        <v/>
      </c>
      <c r="I748" s="10" t="str">
        <f>IF(AND($C748&gt;=職務経歴書!T$2,$C748&lt;=職務経歴書!T$3),"●","")</f>
        <v/>
      </c>
      <c r="J748" s="10" t="str">
        <f>IF(AND($C748&gt;=職務経歴書!U$2,$C748&lt;=職務経歴書!U$3),"●","")</f>
        <v/>
      </c>
      <c r="K748" s="10" t="str">
        <f>IF(AND($C748&gt;=職務経歴書!V$2,$C748&lt;=職務経歴書!V$3),"●","")</f>
        <v/>
      </c>
      <c r="L748" s="10" t="str">
        <f>IF(AND($C748&gt;=職務経歴書!W$2,$C748&lt;=職務経歴書!W$3),"●","")</f>
        <v/>
      </c>
      <c r="M748" s="10" t="str">
        <f>IF(AND($C748&gt;=職務経歴書!X$2,$C748&lt;=職務経歴書!X$3),"●","")</f>
        <v/>
      </c>
      <c r="N748" s="10" t="str">
        <f>IF(AND($C748&gt;=職務経歴書!Y$2,$C748&lt;=職務経歴書!Y$3),"●","")</f>
        <v/>
      </c>
      <c r="O748" s="12">
        <f t="shared" si="35"/>
        <v>0</v>
      </c>
    </row>
    <row r="749" spans="1:15" x14ac:dyDescent="0.15">
      <c r="A749">
        <f t="shared" si="36"/>
        <v>2042</v>
      </c>
      <c r="B749">
        <v>6</v>
      </c>
      <c r="C749">
        <f t="shared" si="34"/>
        <v>204206</v>
      </c>
      <c r="D749" s="10" t="str">
        <f>IF(AND($C749&gt;=職務経歴書!O$2,$C749&lt;=職務経歴書!O$3),"●","")</f>
        <v/>
      </c>
      <c r="E749" s="10" t="str">
        <f>IF(AND($C749&gt;=職務経歴書!P$2,$C749&lt;=職務経歴書!P$3),"●","")</f>
        <v/>
      </c>
      <c r="F749" s="10" t="str">
        <f>IF(AND($C749&gt;=職務経歴書!Q$2,$C749&lt;=職務経歴書!Q$3),"●","")</f>
        <v/>
      </c>
      <c r="G749" s="10" t="str">
        <f>IF(AND($C749&gt;=職務経歴書!R$2,$C749&lt;=職務経歴書!R$3),"●","")</f>
        <v/>
      </c>
      <c r="H749" s="10" t="str">
        <f>IF(AND($C749&gt;=職務経歴書!S$2,$C749&lt;=職務経歴書!S$3),"●","")</f>
        <v/>
      </c>
      <c r="I749" s="10" t="str">
        <f>IF(AND($C749&gt;=職務経歴書!T$2,$C749&lt;=職務経歴書!T$3),"●","")</f>
        <v/>
      </c>
      <c r="J749" s="10" t="str">
        <f>IF(AND($C749&gt;=職務経歴書!U$2,$C749&lt;=職務経歴書!U$3),"●","")</f>
        <v/>
      </c>
      <c r="K749" s="10" t="str">
        <f>IF(AND($C749&gt;=職務経歴書!V$2,$C749&lt;=職務経歴書!V$3),"●","")</f>
        <v/>
      </c>
      <c r="L749" s="10" t="str">
        <f>IF(AND($C749&gt;=職務経歴書!W$2,$C749&lt;=職務経歴書!W$3),"●","")</f>
        <v/>
      </c>
      <c r="M749" s="10" t="str">
        <f>IF(AND($C749&gt;=職務経歴書!X$2,$C749&lt;=職務経歴書!X$3),"●","")</f>
        <v/>
      </c>
      <c r="N749" s="10" t="str">
        <f>IF(AND($C749&gt;=職務経歴書!Y$2,$C749&lt;=職務経歴書!Y$3),"●","")</f>
        <v/>
      </c>
      <c r="O749" s="12">
        <f t="shared" si="35"/>
        <v>0</v>
      </c>
    </row>
    <row r="750" spans="1:15" x14ac:dyDescent="0.15">
      <c r="A750">
        <f t="shared" si="36"/>
        <v>2042</v>
      </c>
      <c r="B750">
        <v>7</v>
      </c>
      <c r="C750">
        <f t="shared" si="34"/>
        <v>204207</v>
      </c>
      <c r="D750" s="10" t="str">
        <f>IF(AND($C750&gt;=職務経歴書!O$2,$C750&lt;=職務経歴書!O$3),"●","")</f>
        <v/>
      </c>
      <c r="E750" s="10" t="str">
        <f>IF(AND($C750&gt;=職務経歴書!P$2,$C750&lt;=職務経歴書!P$3),"●","")</f>
        <v/>
      </c>
      <c r="F750" s="10" t="str">
        <f>IF(AND($C750&gt;=職務経歴書!Q$2,$C750&lt;=職務経歴書!Q$3),"●","")</f>
        <v/>
      </c>
      <c r="G750" s="10" t="str">
        <f>IF(AND($C750&gt;=職務経歴書!R$2,$C750&lt;=職務経歴書!R$3),"●","")</f>
        <v/>
      </c>
      <c r="H750" s="10" t="str">
        <f>IF(AND($C750&gt;=職務経歴書!S$2,$C750&lt;=職務経歴書!S$3),"●","")</f>
        <v/>
      </c>
      <c r="I750" s="10" t="str">
        <f>IF(AND($C750&gt;=職務経歴書!T$2,$C750&lt;=職務経歴書!T$3),"●","")</f>
        <v/>
      </c>
      <c r="J750" s="10" t="str">
        <f>IF(AND($C750&gt;=職務経歴書!U$2,$C750&lt;=職務経歴書!U$3),"●","")</f>
        <v/>
      </c>
      <c r="K750" s="10" t="str">
        <f>IF(AND($C750&gt;=職務経歴書!V$2,$C750&lt;=職務経歴書!V$3),"●","")</f>
        <v/>
      </c>
      <c r="L750" s="10" t="str">
        <f>IF(AND($C750&gt;=職務経歴書!W$2,$C750&lt;=職務経歴書!W$3),"●","")</f>
        <v/>
      </c>
      <c r="M750" s="10" t="str">
        <f>IF(AND($C750&gt;=職務経歴書!X$2,$C750&lt;=職務経歴書!X$3),"●","")</f>
        <v/>
      </c>
      <c r="N750" s="10" t="str">
        <f>IF(AND($C750&gt;=職務経歴書!Y$2,$C750&lt;=職務経歴書!Y$3),"●","")</f>
        <v/>
      </c>
      <c r="O750" s="12">
        <f t="shared" si="35"/>
        <v>0</v>
      </c>
    </row>
    <row r="751" spans="1:15" x14ac:dyDescent="0.15">
      <c r="A751">
        <f t="shared" si="36"/>
        <v>2042</v>
      </c>
      <c r="B751">
        <v>8</v>
      </c>
      <c r="C751">
        <f t="shared" si="34"/>
        <v>204208</v>
      </c>
      <c r="D751" s="10" t="str">
        <f>IF(AND($C751&gt;=職務経歴書!O$2,$C751&lt;=職務経歴書!O$3),"●","")</f>
        <v/>
      </c>
      <c r="E751" s="10" t="str">
        <f>IF(AND($C751&gt;=職務経歴書!P$2,$C751&lt;=職務経歴書!P$3),"●","")</f>
        <v/>
      </c>
      <c r="F751" s="10" t="str">
        <f>IF(AND($C751&gt;=職務経歴書!Q$2,$C751&lt;=職務経歴書!Q$3),"●","")</f>
        <v/>
      </c>
      <c r="G751" s="10" t="str">
        <f>IF(AND($C751&gt;=職務経歴書!R$2,$C751&lt;=職務経歴書!R$3),"●","")</f>
        <v/>
      </c>
      <c r="H751" s="10" t="str">
        <f>IF(AND($C751&gt;=職務経歴書!S$2,$C751&lt;=職務経歴書!S$3),"●","")</f>
        <v/>
      </c>
      <c r="I751" s="10" t="str">
        <f>IF(AND($C751&gt;=職務経歴書!T$2,$C751&lt;=職務経歴書!T$3),"●","")</f>
        <v/>
      </c>
      <c r="J751" s="10" t="str">
        <f>IF(AND($C751&gt;=職務経歴書!U$2,$C751&lt;=職務経歴書!U$3),"●","")</f>
        <v/>
      </c>
      <c r="K751" s="10" t="str">
        <f>IF(AND($C751&gt;=職務経歴書!V$2,$C751&lt;=職務経歴書!V$3),"●","")</f>
        <v/>
      </c>
      <c r="L751" s="10" t="str">
        <f>IF(AND($C751&gt;=職務経歴書!W$2,$C751&lt;=職務経歴書!W$3),"●","")</f>
        <v/>
      </c>
      <c r="M751" s="10" t="str">
        <f>IF(AND($C751&gt;=職務経歴書!X$2,$C751&lt;=職務経歴書!X$3),"●","")</f>
        <v/>
      </c>
      <c r="N751" s="10" t="str">
        <f>IF(AND($C751&gt;=職務経歴書!Y$2,$C751&lt;=職務経歴書!Y$3),"●","")</f>
        <v/>
      </c>
      <c r="O751" s="12">
        <f t="shared" si="35"/>
        <v>0</v>
      </c>
    </row>
    <row r="752" spans="1:15" x14ac:dyDescent="0.15">
      <c r="A752">
        <f t="shared" si="36"/>
        <v>2042</v>
      </c>
      <c r="B752">
        <v>9</v>
      </c>
      <c r="C752">
        <f t="shared" si="34"/>
        <v>204209</v>
      </c>
      <c r="D752" s="10" t="str">
        <f>IF(AND($C752&gt;=職務経歴書!O$2,$C752&lt;=職務経歴書!O$3),"●","")</f>
        <v/>
      </c>
      <c r="E752" s="10" t="str">
        <f>IF(AND($C752&gt;=職務経歴書!P$2,$C752&lt;=職務経歴書!P$3),"●","")</f>
        <v/>
      </c>
      <c r="F752" s="10" t="str">
        <f>IF(AND($C752&gt;=職務経歴書!Q$2,$C752&lt;=職務経歴書!Q$3),"●","")</f>
        <v/>
      </c>
      <c r="G752" s="10" t="str">
        <f>IF(AND($C752&gt;=職務経歴書!R$2,$C752&lt;=職務経歴書!R$3),"●","")</f>
        <v/>
      </c>
      <c r="H752" s="10" t="str">
        <f>IF(AND($C752&gt;=職務経歴書!S$2,$C752&lt;=職務経歴書!S$3),"●","")</f>
        <v/>
      </c>
      <c r="I752" s="10" t="str">
        <f>IF(AND($C752&gt;=職務経歴書!T$2,$C752&lt;=職務経歴書!T$3),"●","")</f>
        <v/>
      </c>
      <c r="J752" s="10" t="str">
        <f>IF(AND($C752&gt;=職務経歴書!U$2,$C752&lt;=職務経歴書!U$3),"●","")</f>
        <v/>
      </c>
      <c r="K752" s="10" t="str">
        <f>IF(AND($C752&gt;=職務経歴書!V$2,$C752&lt;=職務経歴書!V$3),"●","")</f>
        <v/>
      </c>
      <c r="L752" s="10" t="str">
        <f>IF(AND($C752&gt;=職務経歴書!W$2,$C752&lt;=職務経歴書!W$3),"●","")</f>
        <v/>
      </c>
      <c r="M752" s="10" t="str">
        <f>IF(AND($C752&gt;=職務経歴書!X$2,$C752&lt;=職務経歴書!X$3),"●","")</f>
        <v/>
      </c>
      <c r="N752" s="10" t="str">
        <f>IF(AND($C752&gt;=職務経歴書!Y$2,$C752&lt;=職務経歴書!Y$3),"●","")</f>
        <v/>
      </c>
      <c r="O752" s="12">
        <f t="shared" si="35"/>
        <v>0</v>
      </c>
    </row>
    <row r="753" spans="1:15" x14ac:dyDescent="0.15">
      <c r="A753">
        <f t="shared" si="36"/>
        <v>2042</v>
      </c>
      <c r="B753">
        <v>10</v>
      </c>
      <c r="C753">
        <f t="shared" si="34"/>
        <v>204210</v>
      </c>
      <c r="D753" s="10" t="str">
        <f>IF(AND($C753&gt;=職務経歴書!O$2,$C753&lt;=職務経歴書!O$3),"●","")</f>
        <v/>
      </c>
      <c r="E753" s="10" t="str">
        <f>IF(AND($C753&gt;=職務経歴書!P$2,$C753&lt;=職務経歴書!P$3),"●","")</f>
        <v/>
      </c>
      <c r="F753" s="10" t="str">
        <f>IF(AND($C753&gt;=職務経歴書!Q$2,$C753&lt;=職務経歴書!Q$3),"●","")</f>
        <v/>
      </c>
      <c r="G753" s="10" t="str">
        <f>IF(AND($C753&gt;=職務経歴書!R$2,$C753&lt;=職務経歴書!R$3),"●","")</f>
        <v/>
      </c>
      <c r="H753" s="10" t="str">
        <f>IF(AND($C753&gt;=職務経歴書!S$2,$C753&lt;=職務経歴書!S$3),"●","")</f>
        <v/>
      </c>
      <c r="I753" s="10" t="str">
        <f>IF(AND($C753&gt;=職務経歴書!T$2,$C753&lt;=職務経歴書!T$3),"●","")</f>
        <v/>
      </c>
      <c r="J753" s="10" t="str">
        <f>IF(AND($C753&gt;=職務経歴書!U$2,$C753&lt;=職務経歴書!U$3),"●","")</f>
        <v/>
      </c>
      <c r="K753" s="10" t="str">
        <f>IF(AND($C753&gt;=職務経歴書!V$2,$C753&lt;=職務経歴書!V$3),"●","")</f>
        <v/>
      </c>
      <c r="L753" s="10" t="str">
        <f>IF(AND($C753&gt;=職務経歴書!W$2,$C753&lt;=職務経歴書!W$3),"●","")</f>
        <v/>
      </c>
      <c r="M753" s="10" t="str">
        <f>IF(AND($C753&gt;=職務経歴書!X$2,$C753&lt;=職務経歴書!X$3),"●","")</f>
        <v/>
      </c>
      <c r="N753" s="10" t="str">
        <f>IF(AND($C753&gt;=職務経歴書!Y$2,$C753&lt;=職務経歴書!Y$3),"●","")</f>
        <v/>
      </c>
      <c r="O753" s="12">
        <f t="shared" si="35"/>
        <v>0</v>
      </c>
    </row>
    <row r="754" spans="1:15" x14ac:dyDescent="0.15">
      <c r="A754">
        <f t="shared" si="36"/>
        <v>2042</v>
      </c>
      <c r="B754">
        <v>11</v>
      </c>
      <c r="C754">
        <f t="shared" si="34"/>
        <v>204211</v>
      </c>
      <c r="D754" s="10" t="str">
        <f>IF(AND($C754&gt;=職務経歴書!O$2,$C754&lt;=職務経歴書!O$3),"●","")</f>
        <v/>
      </c>
      <c r="E754" s="10" t="str">
        <f>IF(AND($C754&gt;=職務経歴書!P$2,$C754&lt;=職務経歴書!P$3),"●","")</f>
        <v/>
      </c>
      <c r="F754" s="10" t="str">
        <f>IF(AND($C754&gt;=職務経歴書!Q$2,$C754&lt;=職務経歴書!Q$3),"●","")</f>
        <v/>
      </c>
      <c r="G754" s="10" t="str">
        <f>IF(AND($C754&gt;=職務経歴書!R$2,$C754&lt;=職務経歴書!R$3),"●","")</f>
        <v/>
      </c>
      <c r="H754" s="10" t="str">
        <f>IF(AND($C754&gt;=職務経歴書!S$2,$C754&lt;=職務経歴書!S$3),"●","")</f>
        <v/>
      </c>
      <c r="I754" s="10" t="str">
        <f>IF(AND($C754&gt;=職務経歴書!T$2,$C754&lt;=職務経歴書!T$3),"●","")</f>
        <v/>
      </c>
      <c r="J754" s="10" t="str">
        <f>IF(AND($C754&gt;=職務経歴書!U$2,$C754&lt;=職務経歴書!U$3),"●","")</f>
        <v/>
      </c>
      <c r="K754" s="10" t="str">
        <f>IF(AND($C754&gt;=職務経歴書!V$2,$C754&lt;=職務経歴書!V$3),"●","")</f>
        <v/>
      </c>
      <c r="L754" s="10" t="str">
        <f>IF(AND($C754&gt;=職務経歴書!W$2,$C754&lt;=職務経歴書!W$3),"●","")</f>
        <v/>
      </c>
      <c r="M754" s="10" t="str">
        <f>IF(AND($C754&gt;=職務経歴書!X$2,$C754&lt;=職務経歴書!X$3),"●","")</f>
        <v/>
      </c>
      <c r="N754" s="10" t="str">
        <f>IF(AND($C754&gt;=職務経歴書!Y$2,$C754&lt;=職務経歴書!Y$3),"●","")</f>
        <v/>
      </c>
      <c r="O754" s="12">
        <f t="shared" si="35"/>
        <v>0</v>
      </c>
    </row>
    <row r="755" spans="1:15" x14ac:dyDescent="0.15">
      <c r="A755">
        <f t="shared" si="36"/>
        <v>2042</v>
      </c>
      <c r="B755">
        <v>12</v>
      </c>
      <c r="C755">
        <f t="shared" si="34"/>
        <v>204212</v>
      </c>
      <c r="D755" s="10" t="str">
        <f>IF(AND($C755&gt;=職務経歴書!O$2,$C755&lt;=職務経歴書!O$3),"●","")</f>
        <v/>
      </c>
      <c r="E755" s="10" t="str">
        <f>IF(AND($C755&gt;=職務経歴書!P$2,$C755&lt;=職務経歴書!P$3),"●","")</f>
        <v/>
      </c>
      <c r="F755" s="10" t="str">
        <f>IF(AND($C755&gt;=職務経歴書!Q$2,$C755&lt;=職務経歴書!Q$3),"●","")</f>
        <v/>
      </c>
      <c r="G755" s="10" t="str">
        <f>IF(AND($C755&gt;=職務経歴書!R$2,$C755&lt;=職務経歴書!R$3),"●","")</f>
        <v/>
      </c>
      <c r="H755" s="10" t="str">
        <f>IF(AND($C755&gt;=職務経歴書!S$2,$C755&lt;=職務経歴書!S$3),"●","")</f>
        <v/>
      </c>
      <c r="I755" s="10" t="str">
        <f>IF(AND($C755&gt;=職務経歴書!T$2,$C755&lt;=職務経歴書!T$3),"●","")</f>
        <v/>
      </c>
      <c r="J755" s="10" t="str">
        <f>IF(AND($C755&gt;=職務経歴書!U$2,$C755&lt;=職務経歴書!U$3),"●","")</f>
        <v/>
      </c>
      <c r="K755" s="10" t="str">
        <f>IF(AND($C755&gt;=職務経歴書!V$2,$C755&lt;=職務経歴書!V$3),"●","")</f>
        <v/>
      </c>
      <c r="L755" s="10" t="str">
        <f>IF(AND($C755&gt;=職務経歴書!W$2,$C755&lt;=職務経歴書!W$3),"●","")</f>
        <v/>
      </c>
      <c r="M755" s="10" t="str">
        <f>IF(AND($C755&gt;=職務経歴書!X$2,$C755&lt;=職務経歴書!X$3),"●","")</f>
        <v/>
      </c>
      <c r="N755" s="10" t="str">
        <f>IF(AND($C755&gt;=職務経歴書!Y$2,$C755&lt;=職務経歴書!Y$3),"●","")</f>
        <v/>
      </c>
      <c r="O755" s="12">
        <f t="shared" si="35"/>
        <v>0</v>
      </c>
    </row>
    <row r="756" spans="1:15" x14ac:dyDescent="0.15">
      <c r="A756">
        <f t="shared" si="36"/>
        <v>2043</v>
      </c>
      <c r="B756">
        <v>1</v>
      </c>
      <c r="C756">
        <f t="shared" si="34"/>
        <v>204301</v>
      </c>
      <c r="D756" s="10" t="str">
        <f>IF(AND($C756&gt;=職務経歴書!O$2,$C756&lt;=職務経歴書!O$3),"●","")</f>
        <v/>
      </c>
      <c r="E756" s="10" t="str">
        <f>IF(AND($C756&gt;=職務経歴書!P$2,$C756&lt;=職務経歴書!P$3),"●","")</f>
        <v/>
      </c>
      <c r="F756" s="10" t="str">
        <f>IF(AND($C756&gt;=職務経歴書!Q$2,$C756&lt;=職務経歴書!Q$3),"●","")</f>
        <v/>
      </c>
      <c r="G756" s="10" t="str">
        <f>IF(AND($C756&gt;=職務経歴書!R$2,$C756&lt;=職務経歴書!R$3),"●","")</f>
        <v/>
      </c>
      <c r="H756" s="10" t="str">
        <f>IF(AND($C756&gt;=職務経歴書!S$2,$C756&lt;=職務経歴書!S$3),"●","")</f>
        <v/>
      </c>
      <c r="I756" s="10" t="str">
        <f>IF(AND($C756&gt;=職務経歴書!T$2,$C756&lt;=職務経歴書!T$3),"●","")</f>
        <v/>
      </c>
      <c r="J756" s="10" t="str">
        <f>IF(AND($C756&gt;=職務経歴書!U$2,$C756&lt;=職務経歴書!U$3),"●","")</f>
        <v/>
      </c>
      <c r="K756" s="10" t="str">
        <f>IF(AND($C756&gt;=職務経歴書!V$2,$C756&lt;=職務経歴書!V$3),"●","")</f>
        <v/>
      </c>
      <c r="L756" s="10" t="str">
        <f>IF(AND($C756&gt;=職務経歴書!W$2,$C756&lt;=職務経歴書!W$3),"●","")</f>
        <v/>
      </c>
      <c r="M756" s="10" t="str">
        <f>IF(AND($C756&gt;=職務経歴書!X$2,$C756&lt;=職務経歴書!X$3),"●","")</f>
        <v/>
      </c>
      <c r="N756" s="10" t="str">
        <f>IF(AND($C756&gt;=職務経歴書!Y$2,$C756&lt;=職務経歴書!Y$3),"●","")</f>
        <v/>
      </c>
      <c r="O756" s="12">
        <f t="shared" si="35"/>
        <v>0</v>
      </c>
    </row>
    <row r="757" spans="1:15" x14ac:dyDescent="0.15">
      <c r="A757">
        <f t="shared" si="36"/>
        <v>2043</v>
      </c>
      <c r="B757">
        <v>2</v>
      </c>
      <c r="C757">
        <f t="shared" si="34"/>
        <v>204302</v>
      </c>
      <c r="D757" s="10" t="str">
        <f>IF(AND($C757&gt;=職務経歴書!O$2,$C757&lt;=職務経歴書!O$3),"●","")</f>
        <v/>
      </c>
      <c r="E757" s="10" t="str">
        <f>IF(AND($C757&gt;=職務経歴書!P$2,$C757&lt;=職務経歴書!P$3),"●","")</f>
        <v/>
      </c>
      <c r="F757" s="10" t="str">
        <f>IF(AND($C757&gt;=職務経歴書!Q$2,$C757&lt;=職務経歴書!Q$3),"●","")</f>
        <v/>
      </c>
      <c r="G757" s="10" t="str">
        <f>IF(AND($C757&gt;=職務経歴書!R$2,$C757&lt;=職務経歴書!R$3),"●","")</f>
        <v/>
      </c>
      <c r="H757" s="10" t="str">
        <f>IF(AND($C757&gt;=職務経歴書!S$2,$C757&lt;=職務経歴書!S$3),"●","")</f>
        <v/>
      </c>
      <c r="I757" s="10" t="str">
        <f>IF(AND($C757&gt;=職務経歴書!T$2,$C757&lt;=職務経歴書!T$3),"●","")</f>
        <v/>
      </c>
      <c r="J757" s="10" t="str">
        <f>IF(AND($C757&gt;=職務経歴書!U$2,$C757&lt;=職務経歴書!U$3),"●","")</f>
        <v/>
      </c>
      <c r="K757" s="10" t="str">
        <f>IF(AND($C757&gt;=職務経歴書!V$2,$C757&lt;=職務経歴書!V$3),"●","")</f>
        <v/>
      </c>
      <c r="L757" s="10" t="str">
        <f>IF(AND($C757&gt;=職務経歴書!W$2,$C757&lt;=職務経歴書!W$3),"●","")</f>
        <v/>
      </c>
      <c r="M757" s="10" t="str">
        <f>IF(AND($C757&gt;=職務経歴書!X$2,$C757&lt;=職務経歴書!X$3),"●","")</f>
        <v/>
      </c>
      <c r="N757" s="10" t="str">
        <f>IF(AND($C757&gt;=職務経歴書!Y$2,$C757&lt;=職務経歴書!Y$3),"●","")</f>
        <v/>
      </c>
      <c r="O757" s="12">
        <f t="shared" si="35"/>
        <v>0</v>
      </c>
    </row>
    <row r="758" spans="1:15" x14ac:dyDescent="0.15">
      <c r="A758">
        <f t="shared" si="36"/>
        <v>2043</v>
      </c>
      <c r="B758">
        <v>3</v>
      </c>
      <c r="C758">
        <f t="shared" si="34"/>
        <v>204303</v>
      </c>
      <c r="D758" s="10" t="str">
        <f>IF(AND($C758&gt;=職務経歴書!O$2,$C758&lt;=職務経歴書!O$3),"●","")</f>
        <v/>
      </c>
      <c r="E758" s="10" t="str">
        <f>IF(AND($C758&gt;=職務経歴書!P$2,$C758&lt;=職務経歴書!P$3),"●","")</f>
        <v/>
      </c>
      <c r="F758" s="10" t="str">
        <f>IF(AND($C758&gt;=職務経歴書!Q$2,$C758&lt;=職務経歴書!Q$3),"●","")</f>
        <v/>
      </c>
      <c r="G758" s="10" t="str">
        <f>IF(AND($C758&gt;=職務経歴書!R$2,$C758&lt;=職務経歴書!R$3),"●","")</f>
        <v/>
      </c>
      <c r="H758" s="10" t="str">
        <f>IF(AND($C758&gt;=職務経歴書!S$2,$C758&lt;=職務経歴書!S$3),"●","")</f>
        <v/>
      </c>
      <c r="I758" s="10" t="str">
        <f>IF(AND($C758&gt;=職務経歴書!T$2,$C758&lt;=職務経歴書!T$3),"●","")</f>
        <v/>
      </c>
      <c r="J758" s="10" t="str">
        <f>IF(AND($C758&gt;=職務経歴書!U$2,$C758&lt;=職務経歴書!U$3),"●","")</f>
        <v/>
      </c>
      <c r="K758" s="10" t="str">
        <f>IF(AND($C758&gt;=職務経歴書!V$2,$C758&lt;=職務経歴書!V$3),"●","")</f>
        <v/>
      </c>
      <c r="L758" s="10" t="str">
        <f>IF(AND($C758&gt;=職務経歴書!W$2,$C758&lt;=職務経歴書!W$3),"●","")</f>
        <v/>
      </c>
      <c r="M758" s="10" t="str">
        <f>IF(AND($C758&gt;=職務経歴書!X$2,$C758&lt;=職務経歴書!X$3),"●","")</f>
        <v/>
      </c>
      <c r="N758" s="10" t="str">
        <f>IF(AND($C758&gt;=職務経歴書!Y$2,$C758&lt;=職務経歴書!Y$3),"●","")</f>
        <v/>
      </c>
      <c r="O758" s="12">
        <f t="shared" si="35"/>
        <v>0</v>
      </c>
    </row>
    <row r="759" spans="1:15" x14ac:dyDescent="0.15">
      <c r="A759">
        <f t="shared" si="36"/>
        <v>2043</v>
      </c>
      <c r="B759">
        <v>4</v>
      </c>
      <c r="C759">
        <f t="shared" si="34"/>
        <v>204304</v>
      </c>
      <c r="D759" s="10" t="str">
        <f>IF(AND($C759&gt;=職務経歴書!O$2,$C759&lt;=職務経歴書!O$3),"●","")</f>
        <v/>
      </c>
      <c r="E759" s="10" t="str">
        <f>IF(AND($C759&gt;=職務経歴書!P$2,$C759&lt;=職務経歴書!P$3),"●","")</f>
        <v/>
      </c>
      <c r="F759" s="10" t="str">
        <f>IF(AND($C759&gt;=職務経歴書!Q$2,$C759&lt;=職務経歴書!Q$3),"●","")</f>
        <v/>
      </c>
      <c r="G759" s="10" t="str">
        <f>IF(AND($C759&gt;=職務経歴書!R$2,$C759&lt;=職務経歴書!R$3),"●","")</f>
        <v/>
      </c>
      <c r="H759" s="10" t="str">
        <f>IF(AND($C759&gt;=職務経歴書!S$2,$C759&lt;=職務経歴書!S$3),"●","")</f>
        <v/>
      </c>
      <c r="I759" s="10" t="str">
        <f>IF(AND($C759&gt;=職務経歴書!T$2,$C759&lt;=職務経歴書!T$3),"●","")</f>
        <v/>
      </c>
      <c r="J759" s="10" t="str">
        <f>IF(AND($C759&gt;=職務経歴書!U$2,$C759&lt;=職務経歴書!U$3),"●","")</f>
        <v/>
      </c>
      <c r="K759" s="10" t="str">
        <f>IF(AND($C759&gt;=職務経歴書!V$2,$C759&lt;=職務経歴書!V$3),"●","")</f>
        <v/>
      </c>
      <c r="L759" s="10" t="str">
        <f>IF(AND($C759&gt;=職務経歴書!W$2,$C759&lt;=職務経歴書!W$3),"●","")</f>
        <v/>
      </c>
      <c r="M759" s="10" t="str">
        <f>IF(AND($C759&gt;=職務経歴書!X$2,$C759&lt;=職務経歴書!X$3),"●","")</f>
        <v/>
      </c>
      <c r="N759" s="10" t="str">
        <f>IF(AND($C759&gt;=職務経歴書!Y$2,$C759&lt;=職務経歴書!Y$3),"●","")</f>
        <v/>
      </c>
      <c r="O759" s="12">
        <f t="shared" si="35"/>
        <v>0</v>
      </c>
    </row>
    <row r="760" spans="1:15" x14ac:dyDescent="0.15">
      <c r="A760">
        <f t="shared" si="36"/>
        <v>2043</v>
      </c>
      <c r="B760">
        <v>5</v>
      </c>
      <c r="C760">
        <f t="shared" si="34"/>
        <v>204305</v>
      </c>
      <c r="D760" s="10" t="str">
        <f>IF(AND($C760&gt;=職務経歴書!O$2,$C760&lt;=職務経歴書!O$3),"●","")</f>
        <v/>
      </c>
      <c r="E760" s="10" t="str">
        <f>IF(AND($C760&gt;=職務経歴書!P$2,$C760&lt;=職務経歴書!P$3),"●","")</f>
        <v/>
      </c>
      <c r="F760" s="10" t="str">
        <f>IF(AND($C760&gt;=職務経歴書!Q$2,$C760&lt;=職務経歴書!Q$3),"●","")</f>
        <v/>
      </c>
      <c r="G760" s="10" t="str">
        <f>IF(AND($C760&gt;=職務経歴書!R$2,$C760&lt;=職務経歴書!R$3),"●","")</f>
        <v/>
      </c>
      <c r="H760" s="10" t="str">
        <f>IF(AND($C760&gt;=職務経歴書!S$2,$C760&lt;=職務経歴書!S$3),"●","")</f>
        <v/>
      </c>
      <c r="I760" s="10" t="str">
        <f>IF(AND($C760&gt;=職務経歴書!T$2,$C760&lt;=職務経歴書!T$3),"●","")</f>
        <v/>
      </c>
      <c r="J760" s="10" t="str">
        <f>IF(AND($C760&gt;=職務経歴書!U$2,$C760&lt;=職務経歴書!U$3),"●","")</f>
        <v/>
      </c>
      <c r="K760" s="10" t="str">
        <f>IF(AND($C760&gt;=職務経歴書!V$2,$C760&lt;=職務経歴書!V$3),"●","")</f>
        <v/>
      </c>
      <c r="L760" s="10" t="str">
        <f>IF(AND($C760&gt;=職務経歴書!W$2,$C760&lt;=職務経歴書!W$3),"●","")</f>
        <v/>
      </c>
      <c r="M760" s="10" t="str">
        <f>IF(AND($C760&gt;=職務経歴書!X$2,$C760&lt;=職務経歴書!X$3),"●","")</f>
        <v/>
      </c>
      <c r="N760" s="10" t="str">
        <f>IF(AND($C760&gt;=職務経歴書!Y$2,$C760&lt;=職務経歴書!Y$3),"●","")</f>
        <v/>
      </c>
      <c r="O760" s="12">
        <f t="shared" si="35"/>
        <v>0</v>
      </c>
    </row>
    <row r="761" spans="1:15" x14ac:dyDescent="0.15">
      <c r="A761">
        <f t="shared" si="36"/>
        <v>2043</v>
      </c>
      <c r="B761">
        <v>6</v>
      </c>
      <c r="C761">
        <f t="shared" si="34"/>
        <v>204306</v>
      </c>
      <c r="D761" s="10" t="str">
        <f>IF(AND($C761&gt;=職務経歴書!O$2,$C761&lt;=職務経歴書!O$3),"●","")</f>
        <v/>
      </c>
      <c r="E761" s="10" t="str">
        <f>IF(AND($C761&gt;=職務経歴書!P$2,$C761&lt;=職務経歴書!P$3),"●","")</f>
        <v/>
      </c>
      <c r="F761" s="10" t="str">
        <f>IF(AND($C761&gt;=職務経歴書!Q$2,$C761&lt;=職務経歴書!Q$3),"●","")</f>
        <v/>
      </c>
      <c r="G761" s="10" t="str">
        <f>IF(AND($C761&gt;=職務経歴書!R$2,$C761&lt;=職務経歴書!R$3),"●","")</f>
        <v/>
      </c>
      <c r="H761" s="10" t="str">
        <f>IF(AND($C761&gt;=職務経歴書!S$2,$C761&lt;=職務経歴書!S$3),"●","")</f>
        <v/>
      </c>
      <c r="I761" s="10" t="str">
        <f>IF(AND($C761&gt;=職務経歴書!T$2,$C761&lt;=職務経歴書!T$3),"●","")</f>
        <v/>
      </c>
      <c r="J761" s="10" t="str">
        <f>IF(AND($C761&gt;=職務経歴書!U$2,$C761&lt;=職務経歴書!U$3),"●","")</f>
        <v/>
      </c>
      <c r="K761" s="10" t="str">
        <f>IF(AND($C761&gt;=職務経歴書!V$2,$C761&lt;=職務経歴書!V$3),"●","")</f>
        <v/>
      </c>
      <c r="L761" s="10" t="str">
        <f>IF(AND($C761&gt;=職務経歴書!W$2,$C761&lt;=職務経歴書!W$3),"●","")</f>
        <v/>
      </c>
      <c r="M761" s="10" t="str">
        <f>IF(AND($C761&gt;=職務経歴書!X$2,$C761&lt;=職務経歴書!X$3),"●","")</f>
        <v/>
      </c>
      <c r="N761" s="10" t="str">
        <f>IF(AND($C761&gt;=職務経歴書!Y$2,$C761&lt;=職務経歴書!Y$3),"●","")</f>
        <v/>
      </c>
      <c r="O761" s="12">
        <f t="shared" si="35"/>
        <v>0</v>
      </c>
    </row>
    <row r="762" spans="1:15" x14ac:dyDescent="0.15">
      <c r="A762">
        <f t="shared" si="36"/>
        <v>2043</v>
      </c>
      <c r="B762">
        <v>7</v>
      </c>
      <c r="C762">
        <f t="shared" si="34"/>
        <v>204307</v>
      </c>
      <c r="D762" s="10" t="str">
        <f>IF(AND($C762&gt;=職務経歴書!O$2,$C762&lt;=職務経歴書!O$3),"●","")</f>
        <v/>
      </c>
      <c r="E762" s="10" t="str">
        <f>IF(AND($C762&gt;=職務経歴書!P$2,$C762&lt;=職務経歴書!P$3),"●","")</f>
        <v/>
      </c>
      <c r="F762" s="10" t="str">
        <f>IF(AND($C762&gt;=職務経歴書!Q$2,$C762&lt;=職務経歴書!Q$3),"●","")</f>
        <v/>
      </c>
      <c r="G762" s="10" t="str">
        <f>IF(AND($C762&gt;=職務経歴書!R$2,$C762&lt;=職務経歴書!R$3),"●","")</f>
        <v/>
      </c>
      <c r="H762" s="10" t="str">
        <f>IF(AND($C762&gt;=職務経歴書!S$2,$C762&lt;=職務経歴書!S$3),"●","")</f>
        <v/>
      </c>
      <c r="I762" s="10" t="str">
        <f>IF(AND($C762&gt;=職務経歴書!T$2,$C762&lt;=職務経歴書!T$3),"●","")</f>
        <v/>
      </c>
      <c r="J762" s="10" t="str">
        <f>IF(AND($C762&gt;=職務経歴書!U$2,$C762&lt;=職務経歴書!U$3),"●","")</f>
        <v/>
      </c>
      <c r="K762" s="10" t="str">
        <f>IF(AND($C762&gt;=職務経歴書!V$2,$C762&lt;=職務経歴書!V$3),"●","")</f>
        <v/>
      </c>
      <c r="L762" s="10" t="str">
        <f>IF(AND($C762&gt;=職務経歴書!W$2,$C762&lt;=職務経歴書!W$3),"●","")</f>
        <v/>
      </c>
      <c r="M762" s="10" t="str">
        <f>IF(AND($C762&gt;=職務経歴書!X$2,$C762&lt;=職務経歴書!X$3),"●","")</f>
        <v/>
      </c>
      <c r="N762" s="10" t="str">
        <f>IF(AND($C762&gt;=職務経歴書!Y$2,$C762&lt;=職務経歴書!Y$3),"●","")</f>
        <v/>
      </c>
      <c r="O762" s="12">
        <f t="shared" si="35"/>
        <v>0</v>
      </c>
    </row>
    <row r="763" spans="1:15" x14ac:dyDescent="0.15">
      <c r="A763">
        <f t="shared" si="36"/>
        <v>2043</v>
      </c>
      <c r="B763">
        <v>8</v>
      </c>
      <c r="C763">
        <f t="shared" si="34"/>
        <v>204308</v>
      </c>
      <c r="D763" s="10" t="str">
        <f>IF(AND($C763&gt;=職務経歴書!O$2,$C763&lt;=職務経歴書!O$3),"●","")</f>
        <v/>
      </c>
      <c r="E763" s="10" t="str">
        <f>IF(AND($C763&gt;=職務経歴書!P$2,$C763&lt;=職務経歴書!P$3),"●","")</f>
        <v/>
      </c>
      <c r="F763" s="10" t="str">
        <f>IF(AND($C763&gt;=職務経歴書!Q$2,$C763&lt;=職務経歴書!Q$3),"●","")</f>
        <v/>
      </c>
      <c r="G763" s="10" t="str">
        <f>IF(AND($C763&gt;=職務経歴書!R$2,$C763&lt;=職務経歴書!R$3),"●","")</f>
        <v/>
      </c>
      <c r="H763" s="10" t="str">
        <f>IF(AND($C763&gt;=職務経歴書!S$2,$C763&lt;=職務経歴書!S$3),"●","")</f>
        <v/>
      </c>
      <c r="I763" s="10" t="str">
        <f>IF(AND($C763&gt;=職務経歴書!T$2,$C763&lt;=職務経歴書!T$3),"●","")</f>
        <v/>
      </c>
      <c r="J763" s="10" t="str">
        <f>IF(AND($C763&gt;=職務経歴書!U$2,$C763&lt;=職務経歴書!U$3),"●","")</f>
        <v/>
      </c>
      <c r="K763" s="10" t="str">
        <f>IF(AND($C763&gt;=職務経歴書!V$2,$C763&lt;=職務経歴書!V$3),"●","")</f>
        <v/>
      </c>
      <c r="L763" s="10" t="str">
        <f>IF(AND($C763&gt;=職務経歴書!W$2,$C763&lt;=職務経歴書!W$3),"●","")</f>
        <v/>
      </c>
      <c r="M763" s="10" t="str">
        <f>IF(AND($C763&gt;=職務経歴書!X$2,$C763&lt;=職務経歴書!X$3),"●","")</f>
        <v/>
      </c>
      <c r="N763" s="10" t="str">
        <f>IF(AND($C763&gt;=職務経歴書!Y$2,$C763&lt;=職務経歴書!Y$3),"●","")</f>
        <v/>
      </c>
      <c r="O763" s="12">
        <f t="shared" si="35"/>
        <v>0</v>
      </c>
    </row>
    <row r="764" spans="1:15" x14ac:dyDescent="0.15">
      <c r="A764">
        <f t="shared" si="36"/>
        <v>2043</v>
      </c>
      <c r="B764">
        <v>9</v>
      </c>
      <c r="C764">
        <f t="shared" si="34"/>
        <v>204309</v>
      </c>
      <c r="D764" s="10" t="str">
        <f>IF(AND($C764&gt;=職務経歴書!O$2,$C764&lt;=職務経歴書!O$3),"●","")</f>
        <v/>
      </c>
      <c r="E764" s="10" t="str">
        <f>IF(AND($C764&gt;=職務経歴書!P$2,$C764&lt;=職務経歴書!P$3),"●","")</f>
        <v/>
      </c>
      <c r="F764" s="10" t="str">
        <f>IF(AND($C764&gt;=職務経歴書!Q$2,$C764&lt;=職務経歴書!Q$3),"●","")</f>
        <v/>
      </c>
      <c r="G764" s="10" t="str">
        <f>IF(AND($C764&gt;=職務経歴書!R$2,$C764&lt;=職務経歴書!R$3),"●","")</f>
        <v/>
      </c>
      <c r="H764" s="10" t="str">
        <f>IF(AND($C764&gt;=職務経歴書!S$2,$C764&lt;=職務経歴書!S$3),"●","")</f>
        <v/>
      </c>
      <c r="I764" s="10" t="str">
        <f>IF(AND($C764&gt;=職務経歴書!T$2,$C764&lt;=職務経歴書!T$3),"●","")</f>
        <v/>
      </c>
      <c r="J764" s="10" t="str">
        <f>IF(AND($C764&gt;=職務経歴書!U$2,$C764&lt;=職務経歴書!U$3),"●","")</f>
        <v/>
      </c>
      <c r="K764" s="10" t="str">
        <f>IF(AND($C764&gt;=職務経歴書!V$2,$C764&lt;=職務経歴書!V$3),"●","")</f>
        <v/>
      </c>
      <c r="L764" s="10" t="str">
        <f>IF(AND($C764&gt;=職務経歴書!W$2,$C764&lt;=職務経歴書!W$3),"●","")</f>
        <v/>
      </c>
      <c r="M764" s="10" t="str">
        <f>IF(AND($C764&gt;=職務経歴書!X$2,$C764&lt;=職務経歴書!X$3),"●","")</f>
        <v/>
      </c>
      <c r="N764" s="10" t="str">
        <f>IF(AND($C764&gt;=職務経歴書!Y$2,$C764&lt;=職務経歴書!Y$3),"●","")</f>
        <v/>
      </c>
      <c r="O764" s="12">
        <f t="shared" si="35"/>
        <v>0</v>
      </c>
    </row>
    <row r="765" spans="1:15" x14ac:dyDescent="0.15">
      <c r="A765">
        <f t="shared" si="36"/>
        <v>2043</v>
      </c>
      <c r="B765">
        <v>10</v>
      </c>
      <c r="C765">
        <f t="shared" si="34"/>
        <v>204310</v>
      </c>
      <c r="D765" s="10" t="str">
        <f>IF(AND($C765&gt;=職務経歴書!O$2,$C765&lt;=職務経歴書!O$3),"●","")</f>
        <v/>
      </c>
      <c r="E765" s="10" t="str">
        <f>IF(AND($C765&gt;=職務経歴書!P$2,$C765&lt;=職務経歴書!P$3),"●","")</f>
        <v/>
      </c>
      <c r="F765" s="10" t="str">
        <f>IF(AND($C765&gt;=職務経歴書!Q$2,$C765&lt;=職務経歴書!Q$3),"●","")</f>
        <v/>
      </c>
      <c r="G765" s="10" t="str">
        <f>IF(AND($C765&gt;=職務経歴書!R$2,$C765&lt;=職務経歴書!R$3),"●","")</f>
        <v/>
      </c>
      <c r="H765" s="10" t="str">
        <f>IF(AND($C765&gt;=職務経歴書!S$2,$C765&lt;=職務経歴書!S$3),"●","")</f>
        <v/>
      </c>
      <c r="I765" s="10" t="str">
        <f>IF(AND($C765&gt;=職務経歴書!T$2,$C765&lt;=職務経歴書!T$3),"●","")</f>
        <v/>
      </c>
      <c r="J765" s="10" t="str">
        <f>IF(AND($C765&gt;=職務経歴書!U$2,$C765&lt;=職務経歴書!U$3),"●","")</f>
        <v/>
      </c>
      <c r="K765" s="10" t="str">
        <f>IF(AND($C765&gt;=職務経歴書!V$2,$C765&lt;=職務経歴書!V$3),"●","")</f>
        <v/>
      </c>
      <c r="L765" s="10" t="str">
        <f>IF(AND($C765&gt;=職務経歴書!W$2,$C765&lt;=職務経歴書!W$3),"●","")</f>
        <v/>
      </c>
      <c r="M765" s="10" t="str">
        <f>IF(AND($C765&gt;=職務経歴書!X$2,$C765&lt;=職務経歴書!X$3),"●","")</f>
        <v/>
      </c>
      <c r="N765" s="10" t="str">
        <f>IF(AND($C765&gt;=職務経歴書!Y$2,$C765&lt;=職務経歴書!Y$3),"●","")</f>
        <v/>
      </c>
      <c r="O765" s="12">
        <f t="shared" si="35"/>
        <v>0</v>
      </c>
    </row>
    <row r="766" spans="1:15" x14ac:dyDescent="0.15">
      <c r="A766">
        <f t="shared" si="36"/>
        <v>2043</v>
      </c>
      <c r="B766">
        <v>11</v>
      </c>
      <c r="C766">
        <f t="shared" si="34"/>
        <v>204311</v>
      </c>
      <c r="D766" s="10" t="str">
        <f>IF(AND($C766&gt;=職務経歴書!O$2,$C766&lt;=職務経歴書!O$3),"●","")</f>
        <v/>
      </c>
      <c r="E766" s="10" t="str">
        <f>IF(AND($C766&gt;=職務経歴書!P$2,$C766&lt;=職務経歴書!P$3),"●","")</f>
        <v/>
      </c>
      <c r="F766" s="10" t="str">
        <f>IF(AND($C766&gt;=職務経歴書!Q$2,$C766&lt;=職務経歴書!Q$3),"●","")</f>
        <v/>
      </c>
      <c r="G766" s="10" t="str">
        <f>IF(AND($C766&gt;=職務経歴書!R$2,$C766&lt;=職務経歴書!R$3),"●","")</f>
        <v/>
      </c>
      <c r="H766" s="10" t="str">
        <f>IF(AND($C766&gt;=職務経歴書!S$2,$C766&lt;=職務経歴書!S$3),"●","")</f>
        <v/>
      </c>
      <c r="I766" s="10" t="str">
        <f>IF(AND($C766&gt;=職務経歴書!T$2,$C766&lt;=職務経歴書!T$3),"●","")</f>
        <v/>
      </c>
      <c r="J766" s="10" t="str">
        <f>IF(AND($C766&gt;=職務経歴書!U$2,$C766&lt;=職務経歴書!U$3),"●","")</f>
        <v/>
      </c>
      <c r="K766" s="10" t="str">
        <f>IF(AND($C766&gt;=職務経歴書!V$2,$C766&lt;=職務経歴書!V$3),"●","")</f>
        <v/>
      </c>
      <c r="L766" s="10" t="str">
        <f>IF(AND($C766&gt;=職務経歴書!W$2,$C766&lt;=職務経歴書!W$3),"●","")</f>
        <v/>
      </c>
      <c r="M766" s="10" t="str">
        <f>IF(AND($C766&gt;=職務経歴書!X$2,$C766&lt;=職務経歴書!X$3),"●","")</f>
        <v/>
      </c>
      <c r="N766" s="10" t="str">
        <f>IF(AND($C766&gt;=職務経歴書!Y$2,$C766&lt;=職務経歴書!Y$3),"●","")</f>
        <v/>
      </c>
      <c r="O766" s="12">
        <f t="shared" si="35"/>
        <v>0</v>
      </c>
    </row>
    <row r="767" spans="1:15" x14ac:dyDescent="0.15">
      <c r="A767">
        <f t="shared" si="36"/>
        <v>2043</v>
      </c>
      <c r="B767">
        <v>12</v>
      </c>
      <c r="C767">
        <f t="shared" si="34"/>
        <v>204312</v>
      </c>
      <c r="D767" s="10" t="str">
        <f>IF(AND($C767&gt;=職務経歴書!O$2,$C767&lt;=職務経歴書!O$3),"●","")</f>
        <v/>
      </c>
      <c r="E767" s="10" t="str">
        <f>IF(AND($C767&gt;=職務経歴書!P$2,$C767&lt;=職務経歴書!P$3),"●","")</f>
        <v/>
      </c>
      <c r="F767" s="10" t="str">
        <f>IF(AND($C767&gt;=職務経歴書!Q$2,$C767&lt;=職務経歴書!Q$3),"●","")</f>
        <v/>
      </c>
      <c r="G767" s="10" t="str">
        <f>IF(AND($C767&gt;=職務経歴書!R$2,$C767&lt;=職務経歴書!R$3),"●","")</f>
        <v/>
      </c>
      <c r="H767" s="10" t="str">
        <f>IF(AND($C767&gt;=職務経歴書!S$2,$C767&lt;=職務経歴書!S$3),"●","")</f>
        <v/>
      </c>
      <c r="I767" s="10" t="str">
        <f>IF(AND($C767&gt;=職務経歴書!T$2,$C767&lt;=職務経歴書!T$3),"●","")</f>
        <v/>
      </c>
      <c r="J767" s="10" t="str">
        <f>IF(AND($C767&gt;=職務経歴書!U$2,$C767&lt;=職務経歴書!U$3),"●","")</f>
        <v/>
      </c>
      <c r="K767" s="10" t="str">
        <f>IF(AND($C767&gt;=職務経歴書!V$2,$C767&lt;=職務経歴書!V$3),"●","")</f>
        <v/>
      </c>
      <c r="L767" s="10" t="str">
        <f>IF(AND($C767&gt;=職務経歴書!W$2,$C767&lt;=職務経歴書!W$3),"●","")</f>
        <v/>
      </c>
      <c r="M767" s="10" t="str">
        <f>IF(AND($C767&gt;=職務経歴書!X$2,$C767&lt;=職務経歴書!X$3),"●","")</f>
        <v/>
      </c>
      <c r="N767" s="10" t="str">
        <f>IF(AND($C767&gt;=職務経歴書!Y$2,$C767&lt;=職務経歴書!Y$3),"●","")</f>
        <v/>
      </c>
      <c r="O767" s="12">
        <f t="shared" si="35"/>
        <v>0</v>
      </c>
    </row>
    <row r="768" spans="1:15" x14ac:dyDescent="0.15">
      <c r="A768">
        <f t="shared" si="36"/>
        <v>2044</v>
      </c>
      <c r="B768">
        <v>1</v>
      </c>
      <c r="C768">
        <f t="shared" si="34"/>
        <v>204401</v>
      </c>
      <c r="D768" s="10" t="str">
        <f>IF(AND($C768&gt;=職務経歴書!O$2,$C768&lt;=職務経歴書!O$3),"●","")</f>
        <v/>
      </c>
      <c r="E768" s="10" t="str">
        <f>IF(AND($C768&gt;=職務経歴書!P$2,$C768&lt;=職務経歴書!P$3),"●","")</f>
        <v/>
      </c>
      <c r="F768" s="10" t="str">
        <f>IF(AND($C768&gt;=職務経歴書!Q$2,$C768&lt;=職務経歴書!Q$3),"●","")</f>
        <v/>
      </c>
      <c r="G768" s="10" t="str">
        <f>IF(AND($C768&gt;=職務経歴書!R$2,$C768&lt;=職務経歴書!R$3),"●","")</f>
        <v/>
      </c>
      <c r="H768" s="10" t="str">
        <f>IF(AND($C768&gt;=職務経歴書!S$2,$C768&lt;=職務経歴書!S$3),"●","")</f>
        <v/>
      </c>
      <c r="I768" s="10" t="str">
        <f>IF(AND($C768&gt;=職務経歴書!T$2,$C768&lt;=職務経歴書!T$3),"●","")</f>
        <v/>
      </c>
      <c r="J768" s="10" t="str">
        <f>IF(AND($C768&gt;=職務経歴書!U$2,$C768&lt;=職務経歴書!U$3),"●","")</f>
        <v/>
      </c>
      <c r="K768" s="10" t="str">
        <f>IF(AND($C768&gt;=職務経歴書!V$2,$C768&lt;=職務経歴書!V$3),"●","")</f>
        <v/>
      </c>
      <c r="L768" s="10" t="str">
        <f>IF(AND($C768&gt;=職務経歴書!W$2,$C768&lt;=職務経歴書!W$3),"●","")</f>
        <v/>
      </c>
      <c r="M768" s="10" t="str">
        <f>IF(AND($C768&gt;=職務経歴書!X$2,$C768&lt;=職務経歴書!X$3),"●","")</f>
        <v/>
      </c>
      <c r="N768" s="10" t="str">
        <f>IF(AND($C768&gt;=職務経歴書!Y$2,$C768&lt;=職務経歴書!Y$3),"●","")</f>
        <v/>
      </c>
      <c r="O768" s="12">
        <f t="shared" si="35"/>
        <v>0</v>
      </c>
    </row>
    <row r="769" spans="1:15" x14ac:dyDescent="0.15">
      <c r="A769">
        <f t="shared" si="36"/>
        <v>2044</v>
      </c>
      <c r="B769">
        <v>2</v>
      </c>
      <c r="C769">
        <f t="shared" si="34"/>
        <v>204402</v>
      </c>
      <c r="D769" s="10" t="str">
        <f>IF(AND($C769&gt;=職務経歴書!O$2,$C769&lt;=職務経歴書!O$3),"●","")</f>
        <v/>
      </c>
      <c r="E769" s="10" t="str">
        <f>IF(AND($C769&gt;=職務経歴書!P$2,$C769&lt;=職務経歴書!P$3),"●","")</f>
        <v/>
      </c>
      <c r="F769" s="10" t="str">
        <f>IF(AND($C769&gt;=職務経歴書!Q$2,$C769&lt;=職務経歴書!Q$3),"●","")</f>
        <v/>
      </c>
      <c r="G769" s="10" t="str">
        <f>IF(AND($C769&gt;=職務経歴書!R$2,$C769&lt;=職務経歴書!R$3),"●","")</f>
        <v/>
      </c>
      <c r="H769" s="10" t="str">
        <f>IF(AND($C769&gt;=職務経歴書!S$2,$C769&lt;=職務経歴書!S$3),"●","")</f>
        <v/>
      </c>
      <c r="I769" s="10" t="str">
        <f>IF(AND($C769&gt;=職務経歴書!T$2,$C769&lt;=職務経歴書!T$3),"●","")</f>
        <v/>
      </c>
      <c r="J769" s="10" t="str">
        <f>IF(AND($C769&gt;=職務経歴書!U$2,$C769&lt;=職務経歴書!U$3),"●","")</f>
        <v/>
      </c>
      <c r="K769" s="10" t="str">
        <f>IF(AND($C769&gt;=職務経歴書!V$2,$C769&lt;=職務経歴書!V$3),"●","")</f>
        <v/>
      </c>
      <c r="L769" s="10" t="str">
        <f>IF(AND($C769&gt;=職務経歴書!W$2,$C769&lt;=職務経歴書!W$3),"●","")</f>
        <v/>
      </c>
      <c r="M769" s="10" t="str">
        <f>IF(AND($C769&gt;=職務経歴書!X$2,$C769&lt;=職務経歴書!X$3),"●","")</f>
        <v/>
      </c>
      <c r="N769" s="10" t="str">
        <f>IF(AND($C769&gt;=職務経歴書!Y$2,$C769&lt;=職務経歴書!Y$3),"●","")</f>
        <v/>
      </c>
      <c r="O769" s="12">
        <f t="shared" si="35"/>
        <v>0</v>
      </c>
    </row>
    <row r="770" spans="1:15" x14ac:dyDescent="0.15">
      <c r="A770">
        <f t="shared" si="36"/>
        <v>2044</v>
      </c>
      <c r="B770">
        <v>3</v>
      </c>
      <c r="C770">
        <f t="shared" si="34"/>
        <v>204403</v>
      </c>
      <c r="D770" s="10" t="str">
        <f>IF(AND($C770&gt;=職務経歴書!O$2,$C770&lt;=職務経歴書!O$3),"●","")</f>
        <v/>
      </c>
      <c r="E770" s="10" t="str">
        <f>IF(AND($C770&gt;=職務経歴書!P$2,$C770&lt;=職務経歴書!P$3),"●","")</f>
        <v/>
      </c>
      <c r="F770" s="10" t="str">
        <f>IF(AND($C770&gt;=職務経歴書!Q$2,$C770&lt;=職務経歴書!Q$3),"●","")</f>
        <v/>
      </c>
      <c r="G770" s="10" t="str">
        <f>IF(AND($C770&gt;=職務経歴書!R$2,$C770&lt;=職務経歴書!R$3),"●","")</f>
        <v/>
      </c>
      <c r="H770" s="10" t="str">
        <f>IF(AND($C770&gt;=職務経歴書!S$2,$C770&lt;=職務経歴書!S$3),"●","")</f>
        <v/>
      </c>
      <c r="I770" s="10" t="str">
        <f>IF(AND($C770&gt;=職務経歴書!T$2,$C770&lt;=職務経歴書!T$3),"●","")</f>
        <v/>
      </c>
      <c r="J770" s="10" t="str">
        <f>IF(AND($C770&gt;=職務経歴書!U$2,$C770&lt;=職務経歴書!U$3),"●","")</f>
        <v/>
      </c>
      <c r="K770" s="10" t="str">
        <f>IF(AND($C770&gt;=職務経歴書!V$2,$C770&lt;=職務経歴書!V$3),"●","")</f>
        <v/>
      </c>
      <c r="L770" s="10" t="str">
        <f>IF(AND($C770&gt;=職務経歴書!W$2,$C770&lt;=職務経歴書!W$3),"●","")</f>
        <v/>
      </c>
      <c r="M770" s="10" t="str">
        <f>IF(AND($C770&gt;=職務経歴書!X$2,$C770&lt;=職務経歴書!X$3),"●","")</f>
        <v/>
      </c>
      <c r="N770" s="10" t="str">
        <f>IF(AND($C770&gt;=職務経歴書!Y$2,$C770&lt;=職務経歴書!Y$3),"●","")</f>
        <v/>
      </c>
      <c r="O770" s="12">
        <f t="shared" si="35"/>
        <v>0</v>
      </c>
    </row>
    <row r="771" spans="1:15" x14ac:dyDescent="0.15">
      <c r="A771">
        <f t="shared" si="36"/>
        <v>2044</v>
      </c>
      <c r="B771">
        <v>4</v>
      </c>
      <c r="C771">
        <f t="shared" si="34"/>
        <v>204404</v>
      </c>
      <c r="D771" s="10" t="str">
        <f>IF(AND($C771&gt;=職務経歴書!O$2,$C771&lt;=職務経歴書!O$3),"●","")</f>
        <v/>
      </c>
      <c r="E771" s="10" t="str">
        <f>IF(AND($C771&gt;=職務経歴書!P$2,$C771&lt;=職務経歴書!P$3),"●","")</f>
        <v/>
      </c>
      <c r="F771" s="10" t="str">
        <f>IF(AND($C771&gt;=職務経歴書!Q$2,$C771&lt;=職務経歴書!Q$3),"●","")</f>
        <v/>
      </c>
      <c r="G771" s="10" t="str">
        <f>IF(AND($C771&gt;=職務経歴書!R$2,$C771&lt;=職務経歴書!R$3),"●","")</f>
        <v/>
      </c>
      <c r="H771" s="10" t="str">
        <f>IF(AND($C771&gt;=職務経歴書!S$2,$C771&lt;=職務経歴書!S$3),"●","")</f>
        <v/>
      </c>
      <c r="I771" s="10" t="str">
        <f>IF(AND($C771&gt;=職務経歴書!T$2,$C771&lt;=職務経歴書!T$3),"●","")</f>
        <v/>
      </c>
      <c r="J771" s="10" t="str">
        <f>IF(AND($C771&gt;=職務経歴書!U$2,$C771&lt;=職務経歴書!U$3),"●","")</f>
        <v/>
      </c>
      <c r="K771" s="10" t="str">
        <f>IF(AND($C771&gt;=職務経歴書!V$2,$C771&lt;=職務経歴書!V$3),"●","")</f>
        <v/>
      </c>
      <c r="L771" s="10" t="str">
        <f>IF(AND($C771&gt;=職務経歴書!W$2,$C771&lt;=職務経歴書!W$3),"●","")</f>
        <v/>
      </c>
      <c r="M771" s="10" t="str">
        <f>IF(AND($C771&gt;=職務経歴書!X$2,$C771&lt;=職務経歴書!X$3),"●","")</f>
        <v/>
      </c>
      <c r="N771" s="10" t="str">
        <f>IF(AND($C771&gt;=職務経歴書!Y$2,$C771&lt;=職務経歴書!Y$3),"●","")</f>
        <v/>
      </c>
      <c r="O771" s="12">
        <f t="shared" si="35"/>
        <v>0</v>
      </c>
    </row>
    <row r="772" spans="1:15" x14ac:dyDescent="0.15">
      <c r="A772">
        <f t="shared" si="36"/>
        <v>2044</v>
      </c>
      <c r="B772">
        <v>5</v>
      </c>
      <c r="C772">
        <f t="shared" ref="C772:C835" si="37">VALUE(A772&amp;TEXT(B772,"00"))</f>
        <v>204405</v>
      </c>
      <c r="D772" s="10" t="str">
        <f>IF(AND($C772&gt;=職務経歴書!O$2,$C772&lt;=職務経歴書!O$3),"●","")</f>
        <v/>
      </c>
      <c r="E772" s="10" t="str">
        <f>IF(AND($C772&gt;=職務経歴書!P$2,$C772&lt;=職務経歴書!P$3),"●","")</f>
        <v/>
      </c>
      <c r="F772" s="10" t="str">
        <f>IF(AND($C772&gt;=職務経歴書!Q$2,$C772&lt;=職務経歴書!Q$3),"●","")</f>
        <v/>
      </c>
      <c r="G772" s="10" t="str">
        <f>IF(AND($C772&gt;=職務経歴書!R$2,$C772&lt;=職務経歴書!R$3),"●","")</f>
        <v/>
      </c>
      <c r="H772" s="10" t="str">
        <f>IF(AND($C772&gt;=職務経歴書!S$2,$C772&lt;=職務経歴書!S$3),"●","")</f>
        <v/>
      </c>
      <c r="I772" s="10" t="str">
        <f>IF(AND($C772&gt;=職務経歴書!T$2,$C772&lt;=職務経歴書!T$3),"●","")</f>
        <v/>
      </c>
      <c r="J772" s="10" t="str">
        <f>IF(AND($C772&gt;=職務経歴書!U$2,$C772&lt;=職務経歴書!U$3),"●","")</f>
        <v/>
      </c>
      <c r="K772" s="10" t="str">
        <f>IF(AND($C772&gt;=職務経歴書!V$2,$C772&lt;=職務経歴書!V$3),"●","")</f>
        <v/>
      </c>
      <c r="L772" s="10" t="str">
        <f>IF(AND($C772&gt;=職務経歴書!W$2,$C772&lt;=職務経歴書!W$3),"●","")</f>
        <v/>
      </c>
      <c r="M772" s="10" t="str">
        <f>IF(AND($C772&gt;=職務経歴書!X$2,$C772&lt;=職務経歴書!X$3),"●","")</f>
        <v/>
      </c>
      <c r="N772" s="10" t="str">
        <f>IF(AND($C772&gt;=職務経歴書!Y$2,$C772&lt;=職務経歴書!Y$3),"●","")</f>
        <v/>
      </c>
      <c r="O772" s="12">
        <f t="shared" ref="O772:O835" si="38">IF(COUNTIF(D772:N772,"●")&gt;=2,1,COUNTIF(D772:N772,"●"))</f>
        <v>0</v>
      </c>
    </row>
    <row r="773" spans="1:15" x14ac:dyDescent="0.15">
      <c r="A773">
        <f t="shared" ref="A773:A836" si="39">IF(B773=1,A772+1,A772)</f>
        <v>2044</v>
      </c>
      <c r="B773">
        <v>6</v>
      </c>
      <c r="C773">
        <f t="shared" si="37"/>
        <v>204406</v>
      </c>
      <c r="D773" s="10" t="str">
        <f>IF(AND($C773&gt;=職務経歴書!O$2,$C773&lt;=職務経歴書!O$3),"●","")</f>
        <v/>
      </c>
      <c r="E773" s="10" t="str">
        <f>IF(AND($C773&gt;=職務経歴書!P$2,$C773&lt;=職務経歴書!P$3),"●","")</f>
        <v/>
      </c>
      <c r="F773" s="10" t="str">
        <f>IF(AND($C773&gt;=職務経歴書!Q$2,$C773&lt;=職務経歴書!Q$3),"●","")</f>
        <v/>
      </c>
      <c r="G773" s="10" t="str">
        <f>IF(AND($C773&gt;=職務経歴書!R$2,$C773&lt;=職務経歴書!R$3),"●","")</f>
        <v/>
      </c>
      <c r="H773" s="10" t="str">
        <f>IF(AND($C773&gt;=職務経歴書!S$2,$C773&lt;=職務経歴書!S$3),"●","")</f>
        <v/>
      </c>
      <c r="I773" s="10" t="str">
        <f>IF(AND($C773&gt;=職務経歴書!T$2,$C773&lt;=職務経歴書!T$3),"●","")</f>
        <v/>
      </c>
      <c r="J773" s="10" t="str">
        <f>IF(AND($C773&gt;=職務経歴書!U$2,$C773&lt;=職務経歴書!U$3),"●","")</f>
        <v/>
      </c>
      <c r="K773" s="10" t="str">
        <f>IF(AND($C773&gt;=職務経歴書!V$2,$C773&lt;=職務経歴書!V$3),"●","")</f>
        <v/>
      </c>
      <c r="L773" s="10" t="str">
        <f>IF(AND($C773&gt;=職務経歴書!W$2,$C773&lt;=職務経歴書!W$3),"●","")</f>
        <v/>
      </c>
      <c r="M773" s="10" t="str">
        <f>IF(AND($C773&gt;=職務経歴書!X$2,$C773&lt;=職務経歴書!X$3),"●","")</f>
        <v/>
      </c>
      <c r="N773" s="10" t="str">
        <f>IF(AND($C773&gt;=職務経歴書!Y$2,$C773&lt;=職務経歴書!Y$3),"●","")</f>
        <v/>
      </c>
      <c r="O773" s="12">
        <f t="shared" si="38"/>
        <v>0</v>
      </c>
    </row>
    <row r="774" spans="1:15" x14ac:dyDescent="0.15">
      <c r="A774">
        <f t="shared" si="39"/>
        <v>2044</v>
      </c>
      <c r="B774">
        <v>7</v>
      </c>
      <c r="C774">
        <f t="shared" si="37"/>
        <v>204407</v>
      </c>
      <c r="D774" s="10" t="str">
        <f>IF(AND($C774&gt;=職務経歴書!O$2,$C774&lt;=職務経歴書!O$3),"●","")</f>
        <v/>
      </c>
      <c r="E774" s="10" t="str">
        <f>IF(AND($C774&gt;=職務経歴書!P$2,$C774&lt;=職務経歴書!P$3),"●","")</f>
        <v/>
      </c>
      <c r="F774" s="10" t="str">
        <f>IF(AND($C774&gt;=職務経歴書!Q$2,$C774&lt;=職務経歴書!Q$3),"●","")</f>
        <v/>
      </c>
      <c r="G774" s="10" t="str">
        <f>IF(AND($C774&gt;=職務経歴書!R$2,$C774&lt;=職務経歴書!R$3),"●","")</f>
        <v/>
      </c>
      <c r="H774" s="10" t="str">
        <f>IF(AND($C774&gt;=職務経歴書!S$2,$C774&lt;=職務経歴書!S$3),"●","")</f>
        <v/>
      </c>
      <c r="I774" s="10" t="str">
        <f>IF(AND($C774&gt;=職務経歴書!T$2,$C774&lt;=職務経歴書!T$3),"●","")</f>
        <v/>
      </c>
      <c r="J774" s="10" t="str">
        <f>IF(AND($C774&gt;=職務経歴書!U$2,$C774&lt;=職務経歴書!U$3),"●","")</f>
        <v/>
      </c>
      <c r="K774" s="10" t="str">
        <f>IF(AND($C774&gt;=職務経歴書!V$2,$C774&lt;=職務経歴書!V$3),"●","")</f>
        <v/>
      </c>
      <c r="L774" s="10" t="str">
        <f>IF(AND($C774&gt;=職務経歴書!W$2,$C774&lt;=職務経歴書!W$3),"●","")</f>
        <v/>
      </c>
      <c r="M774" s="10" t="str">
        <f>IF(AND($C774&gt;=職務経歴書!X$2,$C774&lt;=職務経歴書!X$3),"●","")</f>
        <v/>
      </c>
      <c r="N774" s="10" t="str">
        <f>IF(AND($C774&gt;=職務経歴書!Y$2,$C774&lt;=職務経歴書!Y$3),"●","")</f>
        <v/>
      </c>
      <c r="O774" s="12">
        <f t="shared" si="38"/>
        <v>0</v>
      </c>
    </row>
    <row r="775" spans="1:15" x14ac:dyDescent="0.15">
      <c r="A775">
        <f t="shared" si="39"/>
        <v>2044</v>
      </c>
      <c r="B775">
        <v>8</v>
      </c>
      <c r="C775">
        <f t="shared" si="37"/>
        <v>204408</v>
      </c>
      <c r="D775" s="10" t="str">
        <f>IF(AND($C775&gt;=職務経歴書!O$2,$C775&lt;=職務経歴書!O$3),"●","")</f>
        <v/>
      </c>
      <c r="E775" s="10" t="str">
        <f>IF(AND($C775&gt;=職務経歴書!P$2,$C775&lt;=職務経歴書!P$3),"●","")</f>
        <v/>
      </c>
      <c r="F775" s="10" t="str">
        <f>IF(AND($C775&gt;=職務経歴書!Q$2,$C775&lt;=職務経歴書!Q$3),"●","")</f>
        <v/>
      </c>
      <c r="G775" s="10" t="str">
        <f>IF(AND($C775&gt;=職務経歴書!R$2,$C775&lt;=職務経歴書!R$3),"●","")</f>
        <v/>
      </c>
      <c r="H775" s="10" t="str">
        <f>IF(AND($C775&gt;=職務経歴書!S$2,$C775&lt;=職務経歴書!S$3),"●","")</f>
        <v/>
      </c>
      <c r="I775" s="10" t="str">
        <f>IF(AND($C775&gt;=職務経歴書!T$2,$C775&lt;=職務経歴書!T$3),"●","")</f>
        <v/>
      </c>
      <c r="J775" s="10" t="str">
        <f>IF(AND($C775&gt;=職務経歴書!U$2,$C775&lt;=職務経歴書!U$3),"●","")</f>
        <v/>
      </c>
      <c r="K775" s="10" t="str">
        <f>IF(AND($C775&gt;=職務経歴書!V$2,$C775&lt;=職務経歴書!V$3),"●","")</f>
        <v/>
      </c>
      <c r="L775" s="10" t="str">
        <f>IF(AND($C775&gt;=職務経歴書!W$2,$C775&lt;=職務経歴書!W$3),"●","")</f>
        <v/>
      </c>
      <c r="M775" s="10" t="str">
        <f>IF(AND($C775&gt;=職務経歴書!X$2,$C775&lt;=職務経歴書!X$3),"●","")</f>
        <v/>
      </c>
      <c r="N775" s="10" t="str">
        <f>IF(AND($C775&gt;=職務経歴書!Y$2,$C775&lt;=職務経歴書!Y$3),"●","")</f>
        <v/>
      </c>
      <c r="O775" s="12">
        <f t="shared" si="38"/>
        <v>0</v>
      </c>
    </row>
    <row r="776" spans="1:15" x14ac:dyDescent="0.15">
      <c r="A776">
        <f t="shared" si="39"/>
        <v>2044</v>
      </c>
      <c r="B776">
        <v>9</v>
      </c>
      <c r="C776">
        <f t="shared" si="37"/>
        <v>204409</v>
      </c>
      <c r="D776" s="10" t="str">
        <f>IF(AND($C776&gt;=職務経歴書!O$2,$C776&lt;=職務経歴書!O$3),"●","")</f>
        <v/>
      </c>
      <c r="E776" s="10" t="str">
        <f>IF(AND($C776&gt;=職務経歴書!P$2,$C776&lt;=職務経歴書!P$3),"●","")</f>
        <v/>
      </c>
      <c r="F776" s="10" t="str">
        <f>IF(AND($C776&gt;=職務経歴書!Q$2,$C776&lt;=職務経歴書!Q$3),"●","")</f>
        <v/>
      </c>
      <c r="G776" s="10" t="str">
        <f>IF(AND($C776&gt;=職務経歴書!R$2,$C776&lt;=職務経歴書!R$3),"●","")</f>
        <v/>
      </c>
      <c r="H776" s="10" t="str">
        <f>IF(AND($C776&gt;=職務経歴書!S$2,$C776&lt;=職務経歴書!S$3),"●","")</f>
        <v/>
      </c>
      <c r="I776" s="10" t="str">
        <f>IF(AND($C776&gt;=職務経歴書!T$2,$C776&lt;=職務経歴書!T$3),"●","")</f>
        <v/>
      </c>
      <c r="J776" s="10" t="str">
        <f>IF(AND($C776&gt;=職務経歴書!U$2,$C776&lt;=職務経歴書!U$3),"●","")</f>
        <v/>
      </c>
      <c r="K776" s="10" t="str">
        <f>IF(AND($C776&gt;=職務経歴書!V$2,$C776&lt;=職務経歴書!V$3),"●","")</f>
        <v/>
      </c>
      <c r="L776" s="10" t="str">
        <f>IF(AND($C776&gt;=職務経歴書!W$2,$C776&lt;=職務経歴書!W$3),"●","")</f>
        <v/>
      </c>
      <c r="M776" s="10" t="str">
        <f>IF(AND($C776&gt;=職務経歴書!X$2,$C776&lt;=職務経歴書!X$3),"●","")</f>
        <v/>
      </c>
      <c r="N776" s="10" t="str">
        <f>IF(AND($C776&gt;=職務経歴書!Y$2,$C776&lt;=職務経歴書!Y$3),"●","")</f>
        <v/>
      </c>
      <c r="O776" s="12">
        <f t="shared" si="38"/>
        <v>0</v>
      </c>
    </row>
    <row r="777" spans="1:15" x14ac:dyDescent="0.15">
      <c r="A777">
        <f t="shared" si="39"/>
        <v>2044</v>
      </c>
      <c r="B777">
        <v>10</v>
      </c>
      <c r="C777">
        <f t="shared" si="37"/>
        <v>204410</v>
      </c>
      <c r="D777" s="10" t="str">
        <f>IF(AND($C777&gt;=職務経歴書!O$2,$C777&lt;=職務経歴書!O$3),"●","")</f>
        <v/>
      </c>
      <c r="E777" s="10" t="str">
        <f>IF(AND($C777&gt;=職務経歴書!P$2,$C777&lt;=職務経歴書!P$3),"●","")</f>
        <v/>
      </c>
      <c r="F777" s="10" t="str">
        <f>IF(AND($C777&gt;=職務経歴書!Q$2,$C777&lt;=職務経歴書!Q$3),"●","")</f>
        <v/>
      </c>
      <c r="G777" s="10" t="str">
        <f>IF(AND($C777&gt;=職務経歴書!R$2,$C777&lt;=職務経歴書!R$3),"●","")</f>
        <v/>
      </c>
      <c r="H777" s="10" t="str">
        <f>IF(AND($C777&gt;=職務経歴書!S$2,$C777&lt;=職務経歴書!S$3),"●","")</f>
        <v/>
      </c>
      <c r="I777" s="10" t="str">
        <f>IF(AND($C777&gt;=職務経歴書!T$2,$C777&lt;=職務経歴書!T$3),"●","")</f>
        <v/>
      </c>
      <c r="J777" s="10" t="str">
        <f>IF(AND($C777&gt;=職務経歴書!U$2,$C777&lt;=職務経歴書!U$3),"●","")</f>
        <v/>
      </c>
      <c r="K777" s="10" t="str">
        <f>IF(AND($C777&gt;=職務経歴書!V$2,$C777&lt;=職務経歴書!V$3),"●","")</f>
        <v/>
      </c>
      <c r="L777" s="10" t="str">
        <f>IF(AND($C777&gt;=職務経歴書!W$2,$C777&lt;=職務経歴書!W$3),"●","")</f>
        <v/>
      </c>
      <c r="M777" s="10" t="str">
        <f>IF(AND($C777&gt;=職務経歴書!X$2,$C777&lt;=職務経歴書!X$3),"●","")</f>
        <v/>
      </c>
      <c r="N777" s="10" t="str">
        <f>IF(AND($C777&gt;=職務経歴書!Y$2,$C777&lt;=職務経歴書!Y$3),"●","")</f>
        <v/>
      </c>
      <c r="O777" s="12">
        <f t="shared" si="38"/>
        <v>0</v>
      </c>
    </row>
    <row r="778" spans="1:15" x14ac:dyDescent="0.15">
      <c r="A778">
        <f t="shared" si="39"/>
        <v>2044</v>
      </c>
      <c r="B778">
        <v>11</v>
      </c>
      <c r="C778">
        <f t="shared" si="37"/>
        <v>204411</v>
      </c>
      <c r="D778" s="10" t="str">
        <f>IF(AND($C778&gt;=職務経歴書!O$2,$C778&lt;=職務経歴書!O$3),"●","")</f>
        <v/>
      </c>
      <c r="E778" s="10" t="str">
        <f>IF(AND($C778&gt;=職務経歴書!P$2,$C778&lt;=職務経歴書!P$3),"●","")</f>
        <v/>
      </c>
      <c r="F778" s="10" t="str">
        <f>IF(AND($C778&gt;=職務経歴書!Q$2,$C778&lt;=職務経歴書!Q$3),"●","")</f>
        <v/>
      </c>
      <c r="G778" s="10" t="str">
        <f>IF(AND($C778&gt;=職務経歴書!R$2,$C778&lt;=職務経歴書!R$3),"●","")</f>
        <v/>
      </c>
      <c r="H778" s="10" t="str">
        <f>IF(AND($C778&gt;=職務経歴書!S$2,$C778&lt;=職務経歴書!S$3),"●","")</f>
        <v/>
      </c>
      <c r="I778" s="10" t="str">
        <f>IF(AND($C778&gt;=職務経歴書!T$2,$C778&lt;=職務経歴書!T$3),"●","")</f>
        <v/>
      </c>
      <c r="J778" s="10" t="str">
        <f>IF(AND($C778&gt;=職務経歴書!U$2,$C778&lt;=職務経歴書!U$3),"●","")</f>
        <v/>
      </c>
      <c r="K778" s="10" t="str">
        <f>IF(AND($C778&gt;=職務経歴書!V$2,$C778&lt;=職務経歴書!V$3),"●","")</f>
        <v/>
      </c>
      <c r="L778" s="10" t="str">
        <f>IF(AND($C778&gt;=職務経歴書!W$2,$C778&lt;=職務経歴書!W$3),"●","")</f>
        <v/>
      </c>
      <c r="M778" s="10" t="str">
        <f>IF(AND($C778&gt;=職務経歴書!X$2,$C778&lt;=職務経歴書!X$3),"●","")</f>
        <v/>
      </c>
      <c r="N778" s="10" t="str">
        <f>IF(AND($C778&gt;=職務経歴書!Y$2,$C778&lt;=職務経歴書!Y$3),"●","")</f>
        <v/>
      </c>
      <c r="O778" s="12">
        <f t="shared" si="38"/>
        <v>0</v>
      </c>
    </row>
    <row r="779" spans="1:15" x14ac:dyDescent="0.15">
      <c r="A779">
        <f t="shared" si="39"/>
        <v>2044</v>
      </c>
      <c r="B779">
        <v>12</v>
      </c>
      <c r="C779">
        <f t="shared" si="37"/>
        <v>204412</v>
      </c>
      <c r="D779" s="10" t="str">
        <f>IF(AND($C779&gt;=職務経歴書!O$2,$C779&lt;=職務経歴書!O$3),"●","")</f>
        <v/>
      </c>
      <c r="E779" s="10" t="str">
        <f>IF(AND($C779&gt;=職務経歴書!P$2,$C779&lt;=職務経歴書!P$3),"●","")</f>
        <v/>
      </c>
      <c r="F779" s="10" t="str">
        <f>IF(AND($C779&gt;=職務経歴書!Q$2,$C779&lt;=職務経歴書!Q$3),"●","")</f>
        <v/>
      </c>
      <c r="G779" s="10" t="str">
        <f>IF(AND($C779&gt;=職務経歴書!R$2,$C779&lt;=職務経歴書!R$3),"●","")</f>
        <v/>
      </c>
      <c r="H779" s="10" t="str">
        <f>IF(AND($C779&gt;=職務経歴書!S$2,$C779&lt;=職務経歴書!S$3),"●","")</f>
        <v/>
      </c>
      <c r="I779" s="10" t="str">
        <f>IF(AND($C779&gt;=職務経歴書!T$2,$C779&lt;=職務経歴書!T$3),"●","")</f>
        <v/>
      </c>
      <c r="J779" s="10" t="str">
        <f>IF(AND($C779&gt;=職務経歴書!U$2,$C779&lt;=職務経歴書!U$3),"●","")</f>
        <v/>
      </c>
      <c r="K779" s="10" t="str">
        <f>IF(AND($C779&gt;=職務経歴書!V$2,$C779&lt;=職務経歴書!V$3),"●","")</f>
        <v/>
      </c>
      <c r="L779" s="10" t="str">
        <f>IF(AND($C779&gt;=職務経歴書!W$2,$C779&lt;=職務経歴書!W$3),"●","")</f>
        <v/>
      </c>
      <c r="M779" s="10" t="str">
        <f>IF(AND($C779&gt;=職務経歴書!X$2,$C779&lt;=職務経歴書!X$3),"●","")</f>
        <v/>
      </c>
      <c r="N779" s="10" t="str">
        <f>IF(AND($C779&gt;=職務経歴書!Y$2,$C779&lt;=職務経歴書!Y$3),"●","")</f>
        <v/>
      </c>
      <c r="O779" s="12">
        <f t="shared" si="38"/>
        <v>0</v>
      </c>
    </row>
    <row r="780" spans="1:15" x14ac:dyDescent="0.15">
      <c r="A780">
        <f t="shared" si="39"/>
        <v>2045</v>
      </c>
      <c r="B780">
        <v>1</v>
      </c>
      <c r="C780">
        <f t="shared" si="37"/>
        <v>204501</v>
      </c>
      <c r="D780" s="10" t="str">
        <f>IF(AND($C780&gt;=職務経歴書!O$2,$C780&lt;=職務経歴書!O$3),"●","")</f>
        <v/>
      </c>
      <c r="E780" s="10" t="str">
        <f>IF(AND($C780&gt;=職務経歴書!P$2,$C780&lt;=職務経歴書!P$3),"●","")</f>
        <v/>
      </c>
      <c r="F780" s="10" t="str">
        <f>IF(AND($C780&gt;=職務経歴書!Q$2,$C780&lt;=職務経歴書!Q$3),"●","")</f>
        <v/>
      </c>
      <c r="G780" s="10" t="str">
        <f>IF(AND($C780&gt;=職務経歴書!R$2,$C780&lt;=職務経歴書!R$3),"●","")</f>
        <v/>
      </c>
      <c r="H780" s="10" t="str">
        <f>IF(AND($C780&gt;=職務経歴書!S$2,$C780&lt;=職務経歴書!S$3),"●","")</f>
        <v/>
      </c>
      <c r="I780" s="10" t="str">
        <f>IF(AND($C780&gt;=職務経歴書!T$2,$C780&lt;=職務経歴書!T$3),"●","")</f>
        <v/>
      </c>
      <c r="J780" s="10" t="str">
        <f>IF(AND($C780&gt;=職務経歴書!U$2,$C780&lt;=職務経歴書!U$3),"●","")</f>
        <v/>
      </c>
      <c r="K780" s="10" t="str">
        <f>IF(AND($C780&gt;=職務経歴書!V$2,$C780&lt;=職務経歴書!V$3),"●","")</f>
        <v/>
      </c>
      <c r="L780" s="10" t="str">
        <f>IF(AND($C780&gt;=職務経歴書!W$2,$C780&lt;=職務経歴書!W$3),"●","")</f>
        <v/>
      </c>
      <c r="M780" s="10" t="str">
        <f>IF(AND($C780&gt;=職務経歴書!X$2,$C780&lt;=職務経歴書!X$3),"●","")</f>
        <v/>
      </c>
      <c r="N780" s="10" t="str">
        <f>IF(AND($C780&gt;=職務経歴書!Y$2,$C780&lt;=職務経歴書!Y$3),"●","")</f>
        <v/>
      </c>
      <c r="O780" s="12">
        <f t="shared" si="38"/>
        <v>0</v>
      </c>
    </row>
    <row r="781" spans="1:15" x14ac:dyDescent="0.15">
      <c r="A781">
        <f t="shared" si="39"/>
        <v>2045</v>
      </c>
      <c r="B781">
        <v>2</v>
      </c>
      <c r="C781">
        <f t="shared" si="37"/>
        <v>204502</v>
      </c>
      <c r="D781" s="10" t="str">
        <f>IF(AND($C781&gt;=職務経歴書!O$2,$C781&lt;=職務経歴書!O$3),"●","")</f>
        <v/>
      </c>
      <c r="E781" s="10" t="str">
        <f>IF(AND($C781&gt;=職務経歴書!P$2,$C781&lt;=職務経歴書!P$3),"●","")</f>
        <v/>
      </c>
      <c r="F781" s="10" t="str">
        <f>IF(AND($C781&gt;=職務経歴書!Q$2,$C781&lt;=職務経歴書!Q$3),"●","")</f>
        <v/>
      </c>
      <c r="G781" s="10" t="str">
        <f>IF(AND($C781&gt;=職務経歴書!R$2,$C781&lt;=職務経歴書!R$3),"●","")</f>
        <v/>
      </c>
      <c r="H781" s="10" t="str">
        <f>IF(AND($C781&gt;=職務経歴書!S$2,$C781&lt;=職務経歴書!S$3),"●","")</f>
        <v/>
      </c>
      <c r="I781" s="10" t="str">
        <f>IF(AND($C781&gt;=職務経歴書!T$2,$C781&lt;=職務経歴書!T$3),"●","")</f>
        <v/>
      </c>
      <c r="J781" s="10" t="str">
        <f>IF(AND($C781&gt;=職務経歴書!U$2,$C781&lt;=職務経歴書!U$3),"●","")</f>
        <v/>
      </c>
      <c r="K781" s="10" t="str">
        <f>IF(AND($C781&gt;=職務経歴書!V$2,$C781&lt;=職務経歴書!V$3),"●","")</f>
        <v/>
      </c>
      <c r="L781" s="10" t="str">
        <f>IF(AND($C781&gt;=職務経歴書!W$2,$C781&lt;=職務経歴書!W$3),"●","")</f>
        <v/>
      </c>
      <c r="M781" s="10" t="str">
        <f>IF(AND($C781&gt;=職務経歴書!X$2,$C781&lt;=職務経歴書!X$3),"●","")</f>
        <v/>
      </c>
      <c r="N781" s="10" t="str">
        <f>IF(AND($C781&gt;=職務経歴書!Y$2,$C781&lt;=職務経歴書!Y$3),"●","")</f>
        <v/>
      </c>
      <c r="O781" s="12">
        <f t="shared" si="38"/>
        <v>0</v>
      </c>
    </row>
    <row r="782" spans="1:15" x14ac:dyDescent="0.15">
      <c r="A782">
        <f t="shared" si="39"/>
        <v>2045</v>
      </c>
      <c r="B782">
        <v>3</v>
      </c>
      <c r="C782">
        <f t="shared" si="37"/>
        <v>204503</v>
      </c>
      <c r="D782" s="10" t="str">
        <f>IF(AND($C782&gt;=職務経歴書!O$2,$C782&lt;=職務経歴書!O$3),"●","")</f>
        <v/>
      </c>
      <c r="E782" s="10" t="str">
        <f>IF(AND($C782&gt;=職務経歴書!P$2,$C782&lt;=職務経歴書!P$3),"●","")</f>
        <v/>
      </c>
      <c r="F782" s="10" t="str">
        <f>IF(AND($C782&gt;=職務経歴書!Q$2,$C782&lt;=職務経歴書!Q$3),"●","")</f>
        <v/>
      </c>
      <c r="G782" s="10" t="str">
        <f>IF(AND($C782&gt;=職務経歴書!R$2,$C782&lt;=職務経歴書!R$3),"●","")</f>
        <v/>
      </c>
      <c r="H782" s="10" t="str">
        <f>IF(AND($C782&gt;=職務経歴書!S$2,$C782&lt;=職務経歴書!S$3),"●","")</f>
        <v/>
      </c>
      <c r="I782" s="10" t="str">
        <f>IF(AND($C782&gt;=職務経歴書!T$2,$C782&lt;=職務経歴書!T$3),"●","")</f>
        <v/>
      </c>
      <c r="J782" s="10" t="str">
        <f>IF(AND($C782&gt;=職務経歴書!U$2,$C782&lt;=職務経歴書!U$3),"●","")</f>
        <v/>
      </c>
      <c r="K782" s="10" t="str">
        <f>IF(AND($C782&gt;=職務経歴書!V$2,$C782&lt;=職務経歴書!V$3),"●","")</f>
        <v/>
      </c>
      <c r="L782" s="10" t="str">
        <f>IF(AND($C782&gt;=職務経歴書!W$2,$C782&lt;=職務経歴書!W$3),"●","")</f>
        <v/>
      </c>
      <c r="M782" s="10" t="str">
        <f>IF(AND($C782&gt;=職務経歴書!X$2,$C782&lt;=職務経歴書!X$3),"●","")</f>
        <v/>
      </c>
      <c r="N782" s="10" t="str">
        <f>IF(AND($C782&gt;=職務経歴書!Y$2,$C782&lt;=職務経歴書!Y$3),"●","")</f>
        <v/>
      </c>
      <c r="O782" s="12">
        <f t="shared" si="38"/>
        <v>0</v>
      </c>
    </row>
    <row r="783" spans="1:15" x14ac:dyDescent="0.15">
      <c r="A783">
        <f t="shared" si="39"/>
        <v>2045</v>
      </c>
      <c r="B783">
        <v>4</v>
      </c>
      <c r="C783">
        <f t="shared" si="37"/>
        <v>204504</v>
      </c>
      <c r="D783" s="10" t="str">
        <f>IF(AND($C783&gt;=職務経歴書!O$2,$C783&lt;=職務経歴書!O$3),"●","")</f>
        <v/>
      </c>
      <c r="E783" s="10" t="str">
        <f>IF(AND($C783&gt;=職務経歴書!P$2,$C783&lt;=職務経歴書!P$3),"●","")</f>
        <v/>
      </c>
      <c r="F783" s="10" t="str">
        <f>IF(AND($C783&gt;=職務経歴書!Q$2,$C783&lt;=職務経歴書!Q$3),"●","")</f>
        <v/>
      </c>
      <c r="G783" s="10" t="str">
        <f>IF(AND($C783&gt;=職務経歴書!R$2,$C783&lt;=職務経歴書!R$3),"●","")</f>
        <v/>
      </c>
      <c r="H783" s="10" t="str">
        <f>IF(AND($C783&gt;=職務経歴書!S$2,$C783&lt;=職務経歴書!S$3),"●","")</f>
        <v/>
      </c>
      <c r="I783" s="10" t="str">
        <f>IF(AND($C783&gt;=職務経歴書!T$2,$C783&lt;=職務経歴書!T$3),"●","")</f>
        <v/>
      </c>
      <c r="J783" s="10" t="str">
        <f>IF(AND($C783&gt;=職務経歴書!U$2,$C783&lt;=職務経歴書!U$3),"●","")</f>
        <v/>
      </c>
      <c r="K783" s="10" t="str">
        <f>IF(AND($C783&gt;=職務経歴書!V$2,$C783&lt;=職務経歴書!V$3),"●","")</f>
        <v/>
      </c>
      <c r="L783" s="10" t="str">
        <f>IF(AND($C783&gt;=職務経歴書!W$2,$C783&lt;=職務経歴書!W$3),"●","")</f>
        <v/>
      </c>
      <c r="M783" s="10" t="str">
        <f>IF(AND($C783&gt;=職務経歴書!X$2,$C783&lt;=職務経歴書!X$3),"●","")</f>
        <v/>
      </c>
      <c r="N783" s="10" t="str">
        <f>IF(AND($C783&gt;=職務経歴書!Y$2,$C783&lt;=職務経歴書!Y$3),"●","")</f>
        <v/>
      </c>
      <c r="O783" s="12">
        <f t="shared" si="38"/>
        <v>0</v>
      </c>
    </row>
    <row r="784" spans="1:15" x14ac:dyDescent="0.15">
      <c r="A784">
        <f t="shared" si="39"/>
        <v>2045</v>
      </c>
      <c r="B784">
        <v>5</v>
      </c>
      <c r="C784">
        <f t="shared" si="37"/>
        <v>204505</v>
      </c>
      <c r="D784" s="10" t="str">
        <f>IF(AND($C784&gt;=職務経歴書!O$2,$C784&lt;=職務経歴書!O$3),"●","")</f>
        <v/>
      </c>
      <c r="E784" s="10" t="str">
        <f>IF(AND($C784&gt;=職務経歴書!P$2,$C784&lt;=職務経歴書!P$3),"●","")</f>
        <v/>
      </c>
      <c r="F784" s="10" t="str">
        <f>IF(AND($C784&gt;=職務経歴書!Q$2,$C784&lt;=職務経歴書!Q$3),"●","")</f>
        <v/>
      </c>
      <c r="G784" s="10" t="str">
        <f>IF(AND($C784&gt;=職務経歴書!R$2,$C784&lt;=職務経歴書!R$3),"●","")</f>
        <v/>
      </c>
      <c r="H784" s="10" t="str">
        <f>IF(AND($C784&gt;=職務経歴書!S$2,$C784&lt;=職務経歴書!S$3),"●","")</f>
        <v/>
      </c>
      <c r="I784" s="10" t="str">
        <f>IF(AND($C784&gt;=職務経歴書!T$2,$C784&lt;=職務経歴書!T$3),"●","")</f>
        <v/>
      </c>
      <c r="J784" s="10" t="str">
        <f>IF(AND($C784&gt;=職務経歴書!U$2,$C784&lt;=職務経歴書!U$3),"●","")</f>
        <v/>
      </c>
      <c r="K784" s="10" t="str">
        <f>IF(AND($C784&gt;=職務経歴書!V$2,$C784&lt;=職務経歴書!V$3),"●","")</f>
        <v/>
      </c>
      <c r="L784" s="10" t="str">
        <f>IF(AND($C784&gt;=職務経歴書!W$2,$C784&lt;=職務経歴書!W$3),"●","")</f>
        <v/>
      </c>
      <c r="M784" s="10" t="str">
        <f>IF(AND($C784&gt;=職務経歴書!X$2,$C784&lt;=職務経歴書!X$3),"●","")</f>
        <v/>
      </c>
      <c r="N784" s="10" t="str">
        <f>IF(AND($C784&gt;=職務経歴書!Y$2,$C784&lt;=職務経歴書!Y$3),"●","")</f>
        <v/>
      </c>
      <c r="O784" s="12">
        <f t="shared" si="38"/>
        <v>0</v>
      </c>
    </row>
    <row r="785" spans="1:15" x14ac:dyDescent="0.15">
      <c r="A785">
        <f t="shared" si="39"/>
        <v>2045</v>
      </c>
      <c r="B785">
        <v>6</v>
      </c>
      <c r="C785">
        <f t="shared" si="37"/>
        <v>204506</v>
      </c>
      <c r="D785" s="10" t="str">
        <f>IF(AND($C785&gt;=職務経歴書!O$2,$C785&lt;=職務経歴書!O$3),"●","")</f>
        <v/>
      </c>
      <c r="E785" s="10" t="str">
        <f>IF(AND($C785&gt;=職務経歴書!P$2,$C785&lt;=職務経歴書!P$3),"●","")</f>
        <v/>
      </c>
      <c r="F785" s="10" t="str">
        <f>IF(AND($C785&gt;=職務経歴書!Q$2,$C785&lt;=職務経歴書!Q$3),"●","")</f>
        <v/>
      </c>
      <c r="G785" s="10" t="str">
        <f>IF(AND($C785&gt;=職務経歴書!R$2,$C785&lt;=職務経歴書!R$3),"●","")</f>
        <v/>
      </c>
      <c r="H785" s="10" t="str">
        <f>IF(AND($C785&gt;=職務経歴書!S$2,$C785&lt;=職務経歴書!S$3),"●","")</f>
        <v/>
      </c>
      <c r="I785" s="10" t="str">
        <f>IF(AND($C785&gt;=職務経歴書!T$2,$C785&lt;=職務経歴書!T$3),"●","")</f>
        <v/>
      </c>
      <c r="J785" s="10" t="str">
        <f>IF(AND($C785&gt;=職務経歴書!U$2,$C785&lt;=職務経歴書!U$3),"●","")</f>
        <v/>
      </c>
      <c r="K785" s="10" t="str">
        <f>IF(AND($C785&gt;=職務経歴書!V$2,$C785&lt;=職務経歴書!V$3),"●","")</f>
        <v/>
      </c>
      <c r="L785" s="10" t="str">
        <f>IF(AND($C785&gt;=職務経歴書!W$2,$C785&lt;=職務経歴書!W$3),"●","")</f>
        <v/>
      </c>
      <c r="M785" s="10" t="str">
        <f>IF(AND($C785&gt;=職務経歴書!X$2,$C785&lt;=職務経歴書!X$3),"●","")</f>
        <v/>
      </c>
      <c r="N785" s="10" t="str">
        <f>IF(AND($C785&gt;=職務経歴書!Y$2,$C785&lt;=職務経歴書!Y$3),"●","")</f>
        <v/>
      </c>
      <c r="O785" s="12">
        <f t="shared" si="38"/>
        <v>0</v>
      </c>
    </row>
    <row r="786" spans="1:15" x14ac:dyDescent="0.15">
      <c r="A786">
        <f t="shared" si="39"/>
        <v>2045</v>
      </c>
      <c r="B786">
        <v>7</v>
      </c>
      <c r="C786">
        <f t="shared" si="37"/>
        <v>204507</v>
      </c>
      <c r="D786" s="10" t="str">
        <f>IF(AND($C786&gt;=職務経歴書!O$2,$C786&lt;=職務経歴書!O$3),"●","")</f>
        <v/>
      </c>
      <c r="E786" s="10" t="str">
        <f>IF(AND($C786&gt;=職務経歴書!P$2,$C786&lt;=職務経歴書!P$3),"●","")</f>
        <v/>
      </c>
      <c r="F786" s="10" t="str">
        <f>IF(AND($C786&gt;=職務経歴書!Q$2,$C786&lt;=職務経歴書!Q$3),"●","")</f>
        <v/>
      </c>
      <c r="G786" s="10" t="str">
        <f>IF(AND($C786&gt;=職務経歴書!R$2,$C786&lt;=職務経歴書!R$3),"●","")</f>
        <v/>
      </c>
      <c r="H786" s="10" t="str">
        <f>IF(AND($C786&gt;=職務経歴書!S$2,$C786&lt;=職務経歴書!S$3),"●","")</f>
        <v/>
      </c>
      <c r="I786" s="10" t="str">
        <f>IF(AND($C786&gt;=職務経歴書!T$2,$C786&lt;=職務経歴書!T$3),"●","")</f>
        <v/>
      </c>
      <c r="J786" s="10" t="str">
        <f>IF(AND($C786&gt;=職務経歴書!U$2,$C786&lt;=職務経歴書!U$3),"●","")</f>
        <v/>
      </c>
      <c r="K786" s="10" t="str">
        <f>IF(AND($C786&gt;=職務経歴書!V$2,$C786&lt;=職務経歴書!V$3),"●","")</f>
        <v/>
      </c>
      <c r="L786" s="10" t="str">
        <f>IF(AND($C786&gt;=職務経歴書!W$2,$C786&lt;=職務経歴書!W$3),"●","")</f>
        <v/>
      </c>
      <c r="M786" s="10" t="str">
        <f>IF(AND($C786&gt;=職務経歴書!X$2,$C786&lt;=職務経歴書!X$3),"●","")</f>
        <v/>
      </c>
      <c r="N786" s="10" t="str">
        <f>IF(AND($C786&gt;=職務経歴書!Y$2,$C786&lt;=職務経歴書!Y$3),"●","")</f>
        <v/>
      </c>
      <c r="O786" s="12">
        <f t="shared" si="38"/>
        <v>0</v>
      </c>
    </row>
    <row r="787" spans="1:15" x14ac:dyDescent="0.15">
      <c r="A787">
        <f t="shared" si="39"/>
        <v>2045</v>
      </c>
      <c r="B787">
        <v>8</v>
      </c>
      <c r="C787">
        <f t="shared" si="37"/>
        <v>204508</v>
      </c>
      <c r="D787" s="10" t="str">
        <f>IF(AND($C787&gt;=職務経歴書!O$2,$C787&lt;=職務経歴書!O$3),"●","")</f>
        <v/>
      </c>
      <c r="E787" s="10" t="str">
        <f>IF(AND($C787&gt;=職務経歴書!P$2,$C787&lt;=職務経歴書!P$3),"●","")</f>
        <v/>
      </c>
      <c r="F787" s="10" t="str">
        <f>IF(AND($C787&gt;=職務経歴書!Q$2,$C787&lt;=職務経歴書!Q$3),"●","")</f>
        <v/>
      </c>
      <c r="G787" s="10" t="str">
        <f>IF(AND($C787&gt;=職務経歴書!R$2,$C787&lt;=職務経歴書!R$3),"●","")</f>
        <v/>
      </c>
      <c r="H787" s="10" t="str">
        <f>IF(AND($C787&gt;=職務経歴書!S$2,$C787&lt;=職務経歴書!S$3),"●","")</f>
        <v/>
      </c>
      <c r="I787" s="10" t="str">
        <f>IF(AND($C787&gt;=職務経歴書!T$2,$C787&lt;=職務経歴書!T$3),"●","")</f>
        <v/>
      </c>
      <c r="J787" s="10" t="str">
        <f>IF(AND($C787&gt;=職務経歴書!U$2,$C787&lt;=職務経歴書!U$3),"●","")</f>
        <v/>
      </c>
      <c r="K787" s="10" t="str">
        <f>IF(AND($C787&gt;=職務経歴書!V$2,$C787&lt;=職務経歴書!V$3),"●","")</f>
        <v/>
      </c>
      <c r="L787" s="10" t="str">
        <f>IF(AND($C787&gt;=職務経歴書!W$2,$C787&lt;=職務経歴書!W$3),"●","")</f>
        <v/>
      </c>
      <c r="M787" s="10" t="str">
        <f>IF(AND($C787&gt;=職務経歴書!X$2,$C787&lt;=職務経歴書!X$3),"●","")</f>
        <v/>
      </c>
      <c r="N787" s="10" t="str">
        <f>IF(AND($C787&gt;=職務経歴書!Y$2,$C787&lt;=職務経歴書!Y$3),"●","")</f>
        <v/>
      </c>
      <c r="O787" s="12">
        <f t="shared" si="38"/>
        <v>0</v>
      </c>
    </row>
    <row r="788" spans="1:15" x14ac:dyDescent="0.15">
      <c r="A788">
        <f t="shared" si="39"/>
        <v>2045</v>
      </c>
      <c r="B788">
        <v>9</v>
      </c>
      <c r="C788">
        <f t="shared" si="37"/>
        <v>204509</v>
      </c>
      <c r="D788" s="10" t="str">
        <f>IF(AND($C788&gt;=職務経歴書!O$2,$C788&lt;=職務経歴書!O$3),"●","")</f>
        <v/>
      </c>
      <c r="E788" s="10" t="str">
        <f>IF(AND($C788&gt;=職務経歴書!P$2,$C788&lt;=職務経歴書!P$3),"●","")</f>
        <v/>
      </c>
      <c r="F788" s="10" t="str">
        <f>IF(AND($C788&gt;=職務経歴書!Q$2,$C788&lt;=職務経歴書!Q$3),"●","")</f>
        <v/>
      </c>
      <c r="G788" s="10" t="str">
        <f>IF(AND($C788&gt;=職務経歴書!R$2,$C788&lt;=職務経歴書!R$3),"●","")</f>
        <v/>
      </c>
      <c r="H788" s="10" t="str">
        <f>IF(AND($C788&gt;=職務経歴書!S$2,$C788&lt;=職務経歴書!S$3),"●","")</f>
        <v/>
      </c>
      <c r="I788" s="10" t="str">
        <f>IF(AND($C788&gt;=職務経歴書!T$2,$C788&lt;=職務経歴書!T$3),"●","")</f>
        <v/>
      </c>
      <c r="J788" s="10" t="str">
        <f>IF(AND($C788&gt;=職務経歴書!U$2,$C788&lt;=職務経歴書!U$3),"●","")</f>
        <v/>
      </c>
      <c r="K788" s="10" t="str">
        <f>IF(AND($C788&gt;=職務経歴書!V$2,$C788&lt;=職務経歴書!V$3),"●","")</f>
        <v/>
      </c>
      <c r="L788" s="10" t="str">
        <f>IF(AND($C788&gt;=職務経歴書!W$2,$C788&lt;=職務経歴書!W$3),"●","")</f>
        <v/>
      </c>
      <c r="M788" s="10" t="str">
        <f>IF(AND($C788&gt;=職務経歴書!X$2,$C788&lt;=職務経歴書!X$3),"●","")</f>
        <v/>
      </c>
      <c r="N788" s="10" t="str">
        <f>IF(AND($C788&gt;=職務経歴書!Y$2,$C788&lt;=職務経歴書!Y$3),"●","")</f>
        <v/>
      </c>
      <c r="O788" s="12">
        <f t="shared" si="38"/>
        <v>0</v>
      </c>
    </row>
    <row r="789" spans="1:15" x14ac:dyDescent="0.15">
      <c r="A789">
        <f t="shared" si="39"/>
        <v>2045</v>
      </c>
      <c r="B789">
        <v>10</v>
      </c>
      <c r="C789">
        <f t="shared" si="37"/>
        <v>204510</v>
      </c>
      <c r="D789" s="10" t="str">
        <f>IF(AND($C789&gt;=職務経歴書!O$2,$C789&lt;=職務経歴書!O$3),"●","")</f>
        <v/>
      </c>
      <c r="E789" s="10" t="str">
        <f>IF(AND($C789&gt;=職務経歴書!P$2,$C789&lt;=職務経歴書!P$3),"●","")</f>
        <v/>
      </c>
      <c r="F789" s="10" t="str">
        <f>IF(AND($C789&gt;=職務経歴書!Q$2,$C789&lt;=職務経歴書!Q$3),"●","")</f>
        <v/>
      </c>
      <c r="G789" s="10" t="str">
        <f>IF(AND($C789&gt;=職務経歴書!R$2,$C789&lt;=職務経歴書!R$3),"●","")</f>
        <v/>
      </c>
      <c r="H789" s="10" t="str">
        <f>IF(AND($C789&gt;=職務経歴書!S$2,$C789&lt;=職務経歴書!S$3),"●","")</f>
        <v/>
      </c>
      <c r="I789" s="10" t="str">
        <f>IF(AND($C789&gt;=職務経歴書!T$2,$C789&lt;=職務経歴書!T$3),"●","")</f>
        <v/>
      </c>
      <c r="J789" s="10" t="str">
        <f>IF(AND($C789&gt;=職務経歴書!U$2,$C789&lt;=職務経歴書!U$3),"●","")</f>
        <v/>
      </c>
      <c r="K789" s="10" t="str">
        <f>IF(AND($C789&gt;=職務経歴書!V$2,$C789&lt;=職務経歴書!V$3),"●","")</f>
        <v/>
      </c>
      <c r="L789" s="10" t="str">
        <f>IF(AND($C789&gt;=職務経歴書!W$2,$C789&lt;=職務経歴書!W$3),"●","")</f>
        <v/>
      </c>
      <c r="M789" s="10" t="str">
        <f>IF(AND($C789&gt;=職務経歴書!X$2,$C789&lt;=職務経歴書!X$3),"●","")</f>
        <v/>
      </c>
      <c r="N789" s="10" t="str">
        <f>IF(AND($C789&gt;=職務経歴書!Y$2,$C789&lt;=職務経歴書!Y$3),"●","")</f>
        <v/>
      </c>
      <c r="O789" s="12">
        <f t="shared" si="38"/>
        <v>0</v>
      </c>
    </row>
    <row r="790" spans="1:15" x14ac:dyDescent="0.15">
      <c r="A790">
        <f t="shared" si="39"/>
        <v>2045</v>
      </c>
      <c r="B790">
        <v>11</v>
      </c>
      <c r="C790">
        <f t="shared" si="37"/>
        <v>204511</v>
      </c>
      <c r="D790" s="10" t="str">
        <f>IF(AND($C790&gt;=職務経歴書!O$2,$C790&lt;=職務経歴書!O$3),"●","")</f>
        <v/>
      </c>
      <c r="E790" s="10" t="str">
        <f>IF(AND($C790&gt;=職務経歴書!P$2,$C790&lt;=職務経歴書!P$3),"●","")</f>
        <v/>
      </c>
      <c r="F790" s="10" t="str">
        <f>IF(AND($C790&gt;=職務経歴書!Q$2,$C790&lt;=職務経歴書!Q$3),"●","")</f>
        <v/>
      </c>
      <c r="G790" s="10" t="str">
        <f>IF(AND($C790&gt;=職務経歴書!R$2,$C790&lt;=職務経歴書!R$3),"●","")</f>
        <v/>
      </c>
      <c r="H790" s="10" t="str">
        <f>IF(AND($C790&gt;=職務経歴書!S$2,$C790&lt;=職務経歴書!S$3),"●","")</f>
        <v/>
      </c>
      <c r="I790" s="10" t="str">
        <f>IF(AND($C790&gt;=職務経歴書!T$2,$C790&lt;=職務経歴書!T$3),"●","")</f>
        <v/>
      </c>
      <c r="J790" s="10" t="str">
        <f>IF(AND($C790&gt;=職務経歴書!U$2,$C790&lt;=職務経歴書!U$3),"●","")</f>
        <v/>
      </c>
      <c r="K790" s="10" t="str">
        <f>IF(AND($C790&gt;=職務経歴書!V$2,$C790&lt;=職務経歴書!V$3),"●","")</f>
        <v/>
      </c>
      <c r="L790" s="10" t="str">
        <f>IF(AND($C790&gt;=職務経歴書!W$2,$C790&lt;=職務経歴書!W$3),"●","")</f>
        <v/>
      </c>
      <c r="M790" s="10" t="str">
        <f>IF(AND($C790&gt;=職務経歴書!X$2,$C790&lt;=職務経歴書!X$3),"●","")</f>
        <v/>
      </c>
      <c r="N790" s="10" t="str">
        <f>IF(AND($C790&gt;=職務経歴書!Y$2,$C790&lt;=職務経歴書!Y$3),"●","")</f>
        <v/>
      </c>
      <c r="O790" s="12">
        <f t="shared" si="38"/>
        <v>0</v>
      </c>
    </row>
    <row r="791" spans="1:15" x14ac:dyDescent="0.15">
      <c r="A791">
        <f t="shared" si="39"/>
        <v>2045</v>
      </c>
      <c r="B791">
        <v>12</v>
      </c>
      <c r="C791">
        <f t="shared" si="37"/>
        <v>204512</v>
      </c>
      <c r="D791" s="10" t="str">
        <f>IF(AND($C791&gt;=職務経歴書!O$2,$C791&lt;=職務経歴書!O$3),"●","")</f>
        <v/>
      </c>
      <c r="E791" s="10" t="str">
        <f>IF(AND($C791&gt;=職務経歴書!P$2,$C791&lt;=職務経歴書!P$3),"●","")</f>
        <v/>
      </c>
      <c r="F791" s="10" t="str">
        <f>IF(AND($C791&gt;=職務経歴書!Q$2,$C791&lt;=職務経歴書!Q$3),"●","")</f>
        <v/>
      </c>
      <c r="G791" s="10" t="str">
        <f>IF(AND($C791&gt;=職務経歴書!R$2,$C791&lt;=職務経歴書!R$3),"●","")</f>
        <v/>
      </c>
      <c r="H791" s="10" t="str">
        <f>IF(AND($C791&gt;=職務経歴書!S$2,$C791&lt;=職務経歴書!S$3),"●","")</f>
        <v/>
      </c>
      <c r="I791" s="10" t="str">
        <f>IF(AND($C791&gt;=職務経歴書!T$2,$C791&lt;=職務経歴書!T$3),"●","")</f>
        <v/>
      </c>
      <c r="J791" s="10" t="str">
        <f>IF(AND($C791&gt;=職務経歴書!U$2,$C791&lt;=職務経歴書!U$3),"●","")</f>
        <v/>
      </c>
      <c r="K791" s="10" t="str">
        <f>IF(AND($C791&gt;=職務経歴書!V$2,$C791&lt;=職務経歴書!V$3),"●","")</f>
        <v/>
      </c>
      <c r="L791" s="10" t="str">
        <f>IF(AND($C791&gt;=職務経歴書!W$2,$C791&lt;=職務経歴書!W$3),"●","")</f>
        <v/>
      </c>
      <c r="M791" s="10" t="str">
        <f>IF(AND($C791&gt;=職務経歴書!X$2,$C791&lt;=職務経歴書!X$3),"●","")</f>
        <v/>
      </c>
      <c r="N791" s="10" t="str">
        <f>IF(AND($C791&gt;=職務経歴書!Y$2,$C791&lt;=職務経歴書!Y$3),"●","")</f>
        <v/>
      </c>
      <c r="O791" s="12">
        <f t="shared" si="38"/>
        <v>0</v>
      </c>
    </row>
    <row r="792" spans="1:15" x14ac:dyDescent="0.15">
      <c r="A792">
        <f t="shared" si="39"/>
        <v>2046</v>
      </c>
      <c r="B792">
        <v>1</v>
      </c>
      <c r="C792">
        <f t="shared" si="37"/>
        <v>204601</v>
      </c>
      <c r="D792" s="10" t="str">
        <f>IF(AND($C792&gt;=職務経歴書!O$2,$C792&lt;=職務経歴書!O$3),"●","")</f>
        <v/>
      </c>
      <c r="E792" s="10" t="str">
        <f>IF(AND($C792&gt;=職務経歴書!P$2,$C792&lt;=職務経歴書!P$3),"●","")</f>
        <v/>
      </c>
      <c r="F792" s="10" t="str">
        <f>IF(AND($C792&gt;=職務経歴書!Q$2,$C792&lt;=職務経歴書!Q$3),"●","")</f>
        <v/>
      </c>
      <c r="G792" s="10" t="str">
        <f>IF(AND($C792&gt;=職務経歴書!R$2,$C792&lt;=職務経歴書!R$3),"●","")</f>
        <v/>
      </c>
      <c r="H792" s="10" t="str">
        <f>IF(AND($C792&gt;=職務経歴書!S$2,$C792&lt;=職務経歴書!S$3),"●","")</f>
        <v/>
      </c>
      <c r="I792" s="10" t="str">
        <f>IF(AND($C792&gt;=職務経歴書!T$2,$C792&lt;=職務経歴書!T$3),"●","")</f>
        <v/>
      </c>
      <c r="J792" s="10" t="str">
        <f>IF(AND($C792&gt;=職務経歴書!U$2,$C792&lt;=職務経歴書!U$3),"●","")</f>
        <v/>
      </c>
      <c r="K792" s="10" t="str">
        <f>IF(AND($C792&gt;=職務経歴書!V$2,$C792&lt;=職務経歴書!V$3),"●","")</f>
        <v/>
      </c>
      <c r="L792" s="10" t="str">
        <f>IF(AND($C792&gt;=職務経歴書!W$2,$C792&lt;=職務経歴書!W$3),"●","")</f>
        <v/>
      </c>
      <c r="M792" s="10" t="str">
        <f>IF(AND($C792&gt;=職務経歴書!X$2,$C792&lt;=職務経歴書!X$3),"●","")</f>
        <v/>
      </c>
      <c r="N792" s="10" t="str">
        <f>IF(AND($C792&gt;=職務経歴書!Y$2,$C792&lt;=職務経歴書!Y$3),"●","")</f>
        <v/>
      </c>
      <c r="O792" s="12">
        <f t="shared" si="38"/>
        <v>0</v>
      </c>
    </row>
    <row r="793" spans="1:15" x14ac:dyDescent="0.15">
      <c r="A793">
        <f t="shared" si="39"/>
        <v>2046</v>
      </c>
      <c r="B793">
        <v>2</v>
      </c>
      <c r="C793">
        <f t="shared" si="37"/>
        <v>204602</v>
      </c>
      <c r="D793" s="10" t="str">
        <f>IF(AND($C793&gt;=職務経歴書!O$2,$C793&lt;=職務経歴書!O$3),"●","")</f>
        <v/>
      </c>
      <c r="E793" s="10" t="str">
        <f>IF(AND($C793&gt;=職務経歴書!P$2,$C793&lt;=職務経歴書!P$3),"●","")</f>
        <v/>
      </c>
      <c r="F793" s="10" t="str">
        <f>IF(AND($C793&gt;=職務経歴書!Q$2,$C793&lt;=職務経歴書!Q$3),"●","")</f>
        <v/>
      </c>
      <c r="G793" s="10" t="str">
        <f>IF(AND($C793&gt;=職務経歴書!R$2,$C793&lt;=職務経歴書!R$3),"●","")</f>
        <v/>
      </c>
      <c r="H793" s="10" t="str">
        <f>IF(AND($C793&gt;=職務経歴書!S$2,$C793&lt;=職務経歴書!S$3),"●","")</f>
        <v/>
      </c>
      <c r="I793" s="10" t="str">
        <f>IF(AND($C793&gt;=職務経歴書!T$2,$C793&lt;=職務経歴書!T$3),"●","")</f>
        <v/>
      </c>
      <c r="J793" s="10" t="str">
        <f>IF(AND($C793&gt;=職務経歴書!U$2,$C793&lt;=職務経歴書!U$3),"●","")</f>
        <v/>
      </c>
      <c r="K793" s="10" t="str">
        <f>IF(AND($C793&gt;=職務経歴書!V$2,$C793&lt;=職務経歴書!V$3),"●","")</f>
        <v/>
      </c>
      <c r="L793" s="10" t="str">
        <f>IF(AND($C793&gt;=職務経歴書!W$2,$C793&lt;=職務経歴書!W$3),"●","")</f>
        <v/>
      </c>
      <c r="M793" s="10" t="str">
        <f>IF(AND($C793&gt;=職務経歴書!X$2,$C793&lt;=職務経歴書!X$3),"●","")</f>
        <v/>
      </c>
      <c r="N793" s="10" t="str">
        <f>IF(AND($C793&gt;=職務経歴書!Y$2,$C793&lt;=職務経歴書!Y$3),"●","")</f>
        <v/>
      </c>
      <c r="O793" s="12">
        <f t="shared" si="38"/>
        <v>0</v>
      </c>
    </row>
    <row r="794" spans="1:15" x14ac:dyDescent="0.15">
      <c r="A794">
        <f t="shared" si="39"/>
        <v>2046</v>
      </c>
      <c r="B794">
        <v>3</v>
      </c>
      <c r="C794">
        <f t="shared" si="37"/>
        <v>204603</v>
      </c>
      <c r="D794" s="10" t="str">
        <f>IF(AND($C794&gt;=職務経歴書!O$2,$C794&lt;=職務経歴書!O$3),"●","")</f>
        <v/>
      </c>
      <c r="E794" s="10" t="str">
        <f>IF(AND($C794&gt;=職務経歴書!P$2,$C794&lt;=職務経歴書!P$3),"●","")</f>
        <v/>
      </c>
      <c r="F794" s="10" t="str">
        <f>IF(AND($C794&gt;=職務経歴書!Q$2,$C794&lt;=職務経歴書!Q$3),"●","")</f>
        <v/>
      </c>
      <c r="G794" s="10" t="str">
        <f>IF(AND($C794&gt;=職務経歴書!R$2,$C794&lt;=職務経歴書!R$3),"●","")</f>
        <v/>
      </c>
      <c r="H794" s="10" t="str">
        <f>IF(AND($C794&gt;=職務経歴書!S$2,$C794&lt;=職務経歴書!S$3),"●","")</f>
        <v/>
      </c>
      <c r="I794" s="10" t="str">
        <f>IF(AND($C794&gt;=職務経歴書!T$2,$C794&lt;=職務経歴書!T$3),"●","")</f>
        <v/>
      </c>
      <c r="J794" s="10" t="str">
        <f>IF(AND($C794&gt;=職務経歴書!U$2,$C794&lt;=職務経歴書!U$3),"●","")</f>
        <v/>
      </c>
      <c r="K794" s="10" t="str">
        <f>IF(AND($C794&gt;=職務経歴書!V$2,$C794&lt;=職務経歴書!V$3),"●","")</f>
        <v/>
      </c>
      <c r="L794" s="10" t="str">
        <f>IF(AND($C794&gt;=職務経歴書!W$2,$C794&lt;=職務経歴書!W$3),"●","")</f>
        <v/>
      </c>
      <c r="M794" s="10" t="str">
        <f>IF(AND($C794&gt;=職務経歴書!X$2,$C794&lt;=職務経歴書!X$3),"●","")</f>
        <v/>
      </c>
      <c r="N794" s="10" t="str">
        <f>IF(AND($C794&gt;=職務経歴書!Y$2,$C794&lt;=職務経歴書!Y$3),"●","")</f>
        <v/>
      </c>
      <c r="O794" s="12">
        <f t="shared" si="38"/>
        <v>0</v>
      </c>
    </row>
    <row r="795" spans="1:15" x14ac:dyDescent="0.15">
      <c r="A795">
        <f t="shared" si="39"/>
        <v>2046</v>
      </c>
      <c r="B795">
        <v>4</v>
      </c>
      <c r="C795">
        <f t="shared" si="37"/>
        <v>204604</v>
      </c>
      <c r="D795" s="10" t="str">
        <f>IF(AND($C795&gt;=職務経歴書!O$2,$C795&lt;=職務経歴書!O$3),"●","")</f>
        <v/>
      </c>
      <c r="E795" s="10" t="str">
        <f>IF(AND($C795&gt;=職務経歴書!P$2,$C795&lt;=職務経歴書!P$3),"●","")</f>
        <v/>
      </c>
      <c r="F795" s="10" t="str">
        <f>IF(AND($C795&gt;=職務経歴書!Q$2,$C795&lt;=職務経歴書!Q$3),"●","")</f>
        <v/>
      </c>
      <c r="G795" s="10" t="str">
        <f>IF(AND($C795&gt;=職務経歴書!R$2,$C795&lt;=職務経歴書!R$3),"●","")</f>
        <v/>
      </c>
      <c r="H795" s="10" t="str">
        <f>IF(AND($C795&gt;=職務経歴書!S$2,$C795&lt;=職務経歴書!S$3),"●","")</f>
        <v/>
      </c>
      <c r="I795" s="10" t="str">
        <f>IF(AND($C795&gt;=職務経歴書!T$2,$C795&lt;=職務経歴書!T$3),"●","")</f>
        <v/>
      </c>
      <c r="J795" s="10" t="str">
        <f>IF(AND($C795&gt;=職務経歴書!U$2,$C795&lt;=職務経歴書!U$3),"●","")</f>
        <v/>
      </c>
      <c r="K795" s="10" t="str">
        <f>IF(AND($C795&gt;=職務経歴書!V$2,$C795&lt;=職務経歴書!V$3),"●","")</f>
        <v/>
      </c>
      <c r="L795" s="10" t="str">
        <f>IF(AND($C795&gt;=職務経歴書!W$2,$C795&lt;=職務経歴書!W$3),"●","")</f>
        <v/>
      </c>
      <c r="M795" s="10" t="str">
        <f>IF(AND($C795&gt;=職務経歴書!X$2,$C795&lt;=職務経歴書!X$3),"●","")</f>
        <v/>
      </c>
      <c r="N795" s="10" t="str">
        <f>IF(AND($C795&gt;=職務経歴書!Y$2,$C795&lt;=職務経歴書!Y$3),"●","")</f>
        <v/>
      </c>
      <c r="O795" s="12">
        <f t="shared" si="38"/>
        <v>0</v>
      </c>
    </row>
    <row r="796" spans="1:15" x14ac:dyDescent="0.15">
      <c r="A796">
        <f t="shared" si="39"/>
        <v>2046</v>
      </c>
      <c r="B796">
        <v>5</v>
      </c>
      <c r="C796">
        <f t="shared" si="37"/>
        <v>204605</v>
      </c>
      <c r="D796" s="10" t="str">
        <f>IF(AND($C796&gt;=職務経歴書!O$2,$C796&lt;=職務経歴書!O$3),"●","")</f>
        <v/>
      </c>
      <c r="E796" s="10" t="str">
        <f>IF(AND($C796&gt;=職務経歴書!P$2,$C796&lt;=職務経歴書!P$3),"●","")</f>
        <v/>
      </c>
      <c r="F796" s="10" t="str">
        <f>IF(AND($C796&gt;=職務経歴書!Q$2,$C796&lt;=職務経歴書!Q$3),"●","")</f>
        <v/>
      </c>
      <c r="G796" s="10" t="str">
        <f>IF(AND($C796&gt;=職務経歴書!R$2,$C796&lt;=職務経歴書!R$3),"●","")</f>
        <v/>
      </c>
      <c r="H796" s="10" t="str">
        <f>IF(AND($C796&gt;=職務経歴書!S$2,$C796&lt;=職務経歴書!S$3),"●","")</f>
        <v/>
      </c>
      <c r="I796" s="10" t="str">
        <f>IF(AND($C796&gt;=職務経歴書!T$2,$C796&lt;=職務経歴書!T$3),"●","")</f>
        <v/>
      </c>
      <c r="J796" s="10" t="str">
        <f>IF(AND($C796&gt;=職務経歴書!U$2,$C796&lt;=職務経歴書!U$3),"●","")</f>
        <v/>
      </c>
      <c r="K796" s="10" t="str">
        <f>IF(AND($C796&gt;=職務経歴書!V$2,$C796&lt;=職務経歴書!V$3),"●","")</f>
        <v/>
      </c>
      <c r="L796" s="10" t="str">
        <f>IF(AND($C796&gt;=職務経歴書!W$2,$C796&lt;=職務経歴書!W$3),"●","")</f>
        <v/>
      </c>
      <c r="M796" s="10" t="str">
        <f>IF(AND($C796&gt;=職務経歴書!X$2,$C796&lt;=職務経歴書!X$3),"●","")</f>
        <v/>
      </c>
      <c r="N796" s="10" t="str">
        <f>IF(AND($C796&gt;=職務経歴書!Y$2,$C796&lt;=職務経歴書!Y$3),"●","")</f>
        <v/>
      </c>
      <c r="O796" s="12">
        <f t="shared" si="38"/>
        <v>0</v>
      </c>
    </row>
    <row r="797" spans="1:15" x14ac:dyDescent="0.15">
      <c r="A797">
        <f t="shared" si="39"/>
        <v>2046</v>
      </c>
      <c r="B797">
        <v>6</v>
      </c>
      <c r="C797">
        <f t="shared" si="37"/>
        <v>204606</v>
      </c>
      <c r="D797" s="10" t="str">
        <f>IF(AND($C797&gt;=職務経歴書!O$2,$C797&lt;=職務経歴書!O$3),"●","")</f>
        <v/>
      </c>
      <c r="E797" s="10" t="str">
        <f>IF(AND($C797&gt;=職務経歴書!P$2,$C797&lt;=職務経歴書!P$3),"●","")</f>
        <v/>
      </c>
      <c r="F797" s="10" t="str">
        <f>IF(AND($C797&gt;=職務経歴書!Q$2,$C797&lt;=職務経歴書!Q$3),"●","")</f>
        <v/>
      </c>
      <c r="G797" s="10" t="str">
        <f>IF(AND($C797&gt;=職務経歴書!R$2,$C797&lt;=職務経歴書!R$3),"●","")</f>
        <v/>
      </c>
      <c r="H797" s="10" t="str">
        <f>IF(AND($C797&gt;=職務経歴書!S$2,$C797&lt;=職務経歴書!S$3),"●","")</f>
        <v/>
      </c>
      <c r="I797" s="10" t="str">
        <f>IF(AND($C797&gt;=職務経歴書!T$2,$C797&lt;=職務経歴書!T$3),"●","")</f>
        <v/>
      </c>
      <c r="J797" s="10" t="str">
        <f>IF(AND($C797&gt;=職務経歴書!U$2,$C797&lt;=職務経歴書!U$3),"●","")</f>
        <v/>
      </c>
      <c r="K797" s="10" t="str">
        <f>IF(AND($C797&gt;=職務経歴書!V$2,$C797&lt;=職務経歴書!V$3),"●","")</f>
        <v/>
      </c>
      <c r="L797" s="10" t="str">
        <f>IF(AND($C797&gt;=職務経歴書!W$2,$C797&lt;=職務経歴書!W$3),"●","")</f>
        <v/>
      </c>
      <c r="M797" s="10" t="str">
        <f>IF(AND($C797&gt;=職務経歴書!X$2,$C797&lt;=職務経歴書!X$3),"●","")</f>
        <v/>
      </c>
      <c r="N797" s="10" t="str">
        <f>IF(AND($C797&gt;=職務経歴書!Y$2,$C797&lt;=職務経歴書!Y$3),"●","")</f>
        <v/>
      </c>
      <c r="O797" s="12">
        <f t="shared" si="38"/>
        <v>0</v>
      </c>
    </row>
    <row r="798" spans="1:15" x14ac:dyDescent="0.15">
      <c r="A798">
        <f t="shared" si="39"/>
        <v>2046</v>
      </c>
      <c r="B798">
        <v>7</v>
      </c>
      <c r="C798">
        <f t="shared" si="37"/>
        <v>204607</v>
      </c>
      <c r="D798" s="10" t="str">
        <f>IF(AND($C798&gt;=職務経歴書!O$2,$C798&lt;=職務経歴書!O$3),"●","")</f>
        <v/>
      </c>
      <c r="E798" s="10" t="str">
        <f>IF(AND($C798&gt;=職務経歴書!P$2,$C798&lt;=職務経歴書!P$3),"●","")</f>
        <v/>
      </c>
      <c r="F798" s="10" t="str">
        <f>IF(AND($C798&gt;=職務経歴書!Q$2,$C798&lt;=職務経歴書!Q$3),"●","")</f>
        <v/>
      </c>
      <c r="G798" s="10" t="str">
        <f>IF(AND($C798&gt;=職務経歴書!R$2,$C798&lt;=職務経歴書!R$3),"●","")</f>
        <v/>
      </c>
      <c r="H798" s="10" t="str">
        <f>IF(AND($C798&gt;=職務経歴書!S$2,$C798&lt;=職務経歴書!S$3),"●","")</f>
        <v/>
      </c>
      <c r="I798" s="10" t="str">
        <f>IF(AND($C798&gt;=職務経歴書!T$2,$C798&lt;=職務経歴書!T$3),"●","")</f>
        <v/>
      </c>
      <c r="J798" s="10" t="str">
        <f>IF(AND($C798&gt;=職務経歴書!U$2,$C798&lt;=職務経歴書!U$3),"●","")</f>
        <v/>
      </c>
      <c r="K798" s="10" t="str">
        <f>IF(AND($C798&gt;=職務経歴書!V$2,$C798&lt;=職務経歴書!V$3),"●","")</f>
        <v/>
      </c>
      <c r="L798" s="10" t="str">
        <f>IF(AND($C798&gt;=職務経歴書!W$2,$C798&lt;=職務経歴書!W$3),"●","")</f>
        <v/>
      </c>
      <c r="M798" s="10" t="str">
        <f>IF(AND($C798&gt;=職務経歴書!X$2,$C798&lt;=職務経歴書!X$3),"●","")</f>
        <v/>
      </c>
      <c r="N798" s="10" t="str">
        <f>IF(AND($C798&gt;=職務経歴書!Y$2,$C798&lt;=職務経歴書!Y$3),"●","")</f>
        <v/>
      </c>
      <c r="O798" s="12">
        <f t="shared" si="38"/>
        <v>0</v>
      </c>
    </row>
    <row r="799" spans="1:15" x14ac:dyDescent="0.15">
      <c r="A799">
        <f t="shared" si="39"/>
        <v>2046</v>
      </c>
      <c r="B799">
        <v>8</v>
      </c>
      <c r="C799">
        <f t="shared" si="37"/>
        <v>204608</v>
      </c>
      <c r="D799" s="10" t="str">
        <f>IF(AND($C799&gt;=職務経歴書!O$2,$C799&lt;=職務経歴書!O$3),"●","")</f>
        <v/>
      </c>
      <c r="E799" s="10" t="str">
        <f>IF(AND($C799&gt;=職務経歴書!P$2,$C799&lt;=職務経歴書!P$3),"●","")</f>
        <v/>
      </c>
      <c r="F799" s="10" t="str">
        <f>IF(AND($C799&gt;=職務経歴書!Q$2,$C799&lt;=職務経歴書!Q$3),"●","")</f>
        <v/>
      </c>
      <c r="G799" s="10" t="str">
        <f>IF(AND($C799&gt;=職務経歴書!R$2,$C799&lt;=職務経歴書!R$3),"●","")</f>
        <v/>
      </c>
      <c r="H799" s="10" t="str">
        <f>IF(AND($C799&gt;=職務経歴書!S$2,$C799&lt;=職務経歴書!S$3),"●","")</f>
        <v/>
      </c>
      <c r="I799" s="10" t="str">
        <f>IF(AND($C799&gt;=職務経歴書!T$2,$C799&lt;=職務経歴書!T$3),"●","")</f>
        <v/>
      </c>
      <c r="J799" s="10" t="str">
        <f>IF(AND($C799&gt;=職務経歴書!U$2,$C799&lt;=職務経歴書!U$3),"●","")</f>
        <v/>
      </c>
      <c r="K799" s="10" t="str">
        <f>IF(AND($C799&gt;=職務経歴書!V$2,$C799&lt;=職務経歴書!V$3),"●","")</f>
        <v/>
      </c>
      <c r="L799" s="10" t="str">
        <f>IF(AND($C799&gt;=職務経歴書!W$2,$C799&lt;=職務経歴書!W$3),"●","")</f>
        <v/>
      </c>
      <c r="M799" s="10" t="str">
        <f>IF(AND($C799&gt;=職務経歴書!X$2,$C799&lt;=職務経歴書!X$3),"●","")</f>
        <v/>
      </c>
      <c r="N799" s="10" t="str">
        <f>IF(AND($C799&gt;=職務経歴書!Y$2,$C799&lt;=職務経歴書!Y$3),"●","")</f>
        <v/>
      </c>
      <c r="O799" s="12">
        <f t="shared" si="38"/>
        <v>0</v>
      </c>
    </row>
    <row r="800" spans="1:15" x14ac:dyDescent="0.15">
      <c r="A800">
        <f t="shared" si="39"/>
        <v>2046</v>
      </c>
      <c r="B800">
        <v>9</v>
      </c>
      <c r="C800">
        <f t="shared" si="37"/>
        <v>204609</v>
      </c>
      <c r="D800" s="10" t="str">
        <f>IF(AND($C800&gt;=職務経歴書!O$2,$C800&lt;=職務経歴書!O$3),"●","")</f>
        <v/>
      </c>
      <c r="E800" s="10" t="str">
        <f>IF(AND($C800&gt;=職務経歴書!P$2,$C800&lt;=職務経歴書!P$3),"●","")</f>
        <v/>
      </c>
      <c r="F800" s="10" t="str">
        <f>IF(AND($C800&gt;=職務経歴書!Q$2,$C800&lt;=職務経歴書!Q$3),"●","")</f>
        <v/>
      </c>
      <c r="G800" s="10" t="str">
        <f>IF(AND($C800&gt;=職務経歴書!R$2,$C800&lt;=職務経歴書!R$3),"●","")</f>
        <v/>
      </c>
      <c r="H800" s="10" t="str">
        <f>IF(AND($C800&gt;=職務経歴書!S$2,$C800&lt;=職務経歴書!S$3),"●","")</f>
        <v/>
      </c>
      <c r="I800" s="10" t="str">
        <f>IF(AND($C800&gt;=職務経歴書!T$2,$C800&lt;=職務経歴書!T$3),"●","")</f>
        <v/>
      </c>
      <c r="J800" s="10" t="str">
        <f>IF(AND($C800&gt;=職務経歴書!U$2,$C800&lt;=職務経歴書!U$3),"●","")</f>
        <v/>
      </c>
      <c r="K800" s="10" t="str">
        <f>IF(AND($C800&gt;=職務経歴書!V$2,$C800&lt;=職務経歴書!V$3),"●","")</f>
        <v/>
      </c>
      <c r="L800" s="10" t="str">
        <f>IF(AND($C800&gt;=職務経歴書!W$2,$C800&lt;=職務経歴書!W$3),"●","")</f>
        <v/>
      </c>
      <c r="M800" s="10" t="str">
        <f>IF(AND($C800&gt;=職務経歴書!X$2,$C800&lt;=職務経歴書!X$3),"●","")</f>
        <v/>
      </c>
      <c r="N800" s="10" t="str">
        <f>IF(AND($C800&gt;=職務経歴書!Y$2,$C800&lt;=職務経歴書!Y$3),"●","")</f>
        <v/>
      </c>
      <c r="O800" s="12">
        <f t="shared" si="38"/>
        <v>0</v>
      </c>
    </row>
    <row r="801" spans="1:15" x14ac:dyDescent="0.15">
      <c r="A801">
        <f t="shared" si="39"/>
        <v>2046</v>
      </c>
      <c r="B801">
        <v>10</v>
      </c>
      <c r="C801">
        <f t="shared" si="37"/>
        <v>204610</v>
      </c>
      <c r="D801" s="10" t="str">
        <f>IF(AND($C801&gt;=職務経歴書!O$2,$C801&lt;=職務経歴書!O$3),"●","")</f>
        <v/>
      </c>
      <c r="E801" s="10" t="str">
        <f>IF(AND($C801&gt;=職務経歴書!P$2,$C801&lt;=職務経歴書!P$3),"●","")</f>
        <v/>
      </c>
      <c r="F801" s="10" t="str">
        <f>IF(AND($C801&gt;=職務経歴書!Q$2,$C801&lt;=職務経歴書!Q$3),"●","")</f>
        <v/>
      </c>
      <c r="G801" s="10" t="str">
        <f>IF(AND($C801&gt;=職務経歴書!R$2,$C801&lt;=職務経歴書!R$3),"●","")</f>
        <v/>
      </c>
      <c r="H801" s="10" t="str">
        <f>IF(AND($C801&gt;=職務経歴書!S$2,$C801&lt;=職務経歴書!S$3),"●","")</f>
        <v/>
      </c>
      <c r="I801" s="10" t="str">
        <f>IF(AND($C801&gt;=職務経歴書!T$2,$C801&lt;=職務経歴書!T$3),"●","")</f>
        <v/>
      </c>
      <c r="J801" s="10" t="str">
        <f>IF(AND($C801&gt;=職務経歴書!U$2,$C801&lt;=職務経歴書!U$3),"●","")</f>
        <v/>
      </c>
      <c r="K801" s="10" t="str">
        <f>IF(AND($C801&gt;=職務経歴書!V$2,$C801&lt;=職務経歴書!V$3),"●","")</f>
        <v/>
      </c>
      <c r="L801" s="10" t="str">
        <f>IF(AND($C801&gt;=職務経歴書!W$2,$C801&lt;=職務経歴書!W$3),"●","")</f>
        <v/>
      </c>
      <c r="M801" s="10" t="str">
        <f>IF(AND($C801&gt;=職務経歴書!X$2,$C801&lt;=職務経歴書!X$3),"●","")</f>
        <v/>
      </c>
      <c r="N801" s="10" t="str">
        <f>IF(AND($C801&gt;=職務経歴書!Y$2,$C801&lt;=職務経歴書!Y$3),"●","")</f>
        <v/>
      </c>
      <c r="O801" s="12">
        <f t="shared" si="38"/>
        <v>0</v>
      </c>
    </row>
    <row r="802" spans="1:15" x14ac:dyDescent="0.15">
      <c r="A802">
        <f t="shared" si="39"/>
        <v>2046</v>
      </c>
      <c r="B802">
        <v>11</v>
      </c>
      <c r="C802">
        <f t="shared" si="37"/>
        <v>204611</v>
      </c>
      <c r="D802" s="10" t="str">
        <f>IF(AND($C802&gt;=職務経歴書!O$2,$C802&lt;=職務経歴書!O$3),"●","")</f>
        <v/>
      </c>
      <c r="E802" s="10" t="str">
        <f>IF(AND($C802&gt;=職務経歴書!P$2,$C802&lt;=職務経歴書!P$3),"●","")</f>
        <v/>
      </c>
      <c r="F802" s="10" t="str">
        <f>IF(AND($C802&gt;=職務経歴書!Q$2,$C802&lt;=職務経歴書!Q$3),"●","")</f>
        <v/>
      </c>
      <c r="G802" s="10" t="str">
        <f>IF(AND($C802&gt;=職務経歴書!R$2,$C802&lt;=職務経歴書!R$3),"●","")</f>
        <v/>
      </c>
      <c r="H802" s="10" t="str">
        <f>IF(AND($C802&gt;=職務経歴書!S$2,$C802&lt;=職務経歴書!S$3),"●","")</f>
        <v/>
      </c>
      <c r="I802" s="10" t="str">
        <f>IF(AND($C802&gt;=職務経歴書!T$2,$C802&lt;=職務経歴書!T$3),"●","")</f>
        <v/>
      </c>
      <c r="J802" s="10" t="str">
        <f>IF(AND($C802&gt;=職務経歴書!U$2,$C802&lt;=職務経歴書!U$3),"●","")</f>
        <v/>
      </c>
      <c r="K802" s="10" t="str">
        <f>IF(AND($C802&gt;=職務経歴書!V$2,$C802&lt;=職務経歴書!V$3),"●","")</f>
        <v/>
      </c>
      <c r="L802" s="10" t="str">
        <f>IF(AND($C802&gt;=職務経歴書!W$2,$C802&lt;=職務経歴書!W$3),"●","")</f>
        <v/>
      </c>
      <c r="M802" s="10" t="str">
        <f>IF(AND($C802&gt;=職務経歴書!X$2,$C802&lt;=職務経歴書!X$3),"●","")</f>
        <v/>
      </c>
      <c r="N802" s="10" t="str">
        <f>IF(AND($C802&gt;=職務経歴書!Y$2,$C802&lt;=職務経歴書!Y$3),"●","")</f>
        <v/>
      </c>
      <c r="O802" s="12">
        <f t="shared" si="38"/>
        <v>0</v>
      </c>
    </row>
    <row r="803" spans="1:15" x14ac:dyDescent="0.15">
      <c r="A803">
        <f t="shared" si="39"/>
        <v>2046</v>
      </c>
      <c r="B803">
        <v>12</v>
      </c>
      <c r="C803">
        <f t="shared" si="37"/>
        <v>204612</v>
      </c>
      <c r="D803" s="10" t="str">
        <f>IF(AND($C803&gt;=職務経歴書!O$2,$C803&lt;=職務経歴書!O$3),"●","")</f>
        <v/>
      </c>
      <c r="E803" s="10" t="str">
        <f>IF(AND($C803&gt;=職務経歴書!P$2,$C803&lt;=職務経歴書!P$3),"●","")</f>
        <v/>
      </c>
      <c r="F803" s="10" t="str">
        <f>IF(AND($C803&gt;=職務経歴書!Q$2,$C803&lt;=職務経歴書!Q$3),"●","")</f>
        <v/>
      </c>
      <c r="G803" s="10" t="str">
        <f>IF(AND($C803&gt;=職務経歴書!R$2,$C803&lt;=職務経歴書!R$3),"●","")</f>
        <v/>
      </c>
      <c r="H803" s="10" t="str">
        <f>IF(AND($C803&gt;=職務経歴書!S$2,$C803&lt;=職務経歴書!S$3),"●","")</f>
        <v/>
      </c>
      <c r="I803" s="10" t="str">
        <f>IF(AND($C803&gt;=職務経歴書!T$2,$C803&lt;=職務経歴書!T$3),"●","")</f>
        <v/>
      </c>
      <c r="J803" s="10" t="str">
        <f>IF(AND($C803&gt;=職務経歴書!U$2,$C803&lt;=職務経歴書!U$3),"●","")</f>
        <v/>
      </c>
      <c r="K803" s="10" t="str">
        <f>IF(AND($C803&gt;=職務経歴書!V$2,$C803&lt;=職務経歴書!V$3),"●","")</f>
        <v/>
      </c>
      <c r="L803" s="10" t="str">
        <f>IF(AND($C803&gt;=職務経歴書!W$2,$C803&lt;=職務経歴書!W$3),"●","")</f>
        <v/>
      </c>
      <c r="M803" s="10" t="str">
        <f>IF(AND($C803&gt;=職務経歴書!X$2,$C803&lt;=職務経歴書!X$3),"●","")</f>
        <v/>
      </c>
      <c r="N803" s="10" t="str">
        <f>IF(AND($C803&gt;=職務経歴書!Y$2,$C803&lt;=職務経歴書!Y$3),"●","")</f>
        <v/>
      </c>
      <c r="O803" s="12">
        <f t="shared" si="38"/>
        <v>0</v>
      </c>
    </row>
    <row r="804" spans="1:15" x14ac:dyDescent="0.15">
      <c r="A804">
        <f t="shared" si="39"/>
        <v>2047</v>
      </c>
      <c r="B804">
        <v>1</v>
      </c>
      <c r="C804">
        <f t="shared" si="37"/>
        <v>204701</v>
      </c>
      <c r="D804" s="10" t="str">
        <f>IF(AND($C804&gt;=職務経歴書!O$2,$C804&lt;=職務経歴書!O$3),"●","")</f>
        <v/>
      </c>
      <c r="E804" s="10" t="str">
        <f>IF(AND($C804&gt;=職務経歴書!P$2,$C804&lt;=職務経歴書!P$3),"●","")</f>
        <v/>
      </c>
      <c r="F804" s="10" t="str">
        <f>IF(AND($C804&gt;=職務経歴書!Q$2,$C804&lt;=職務経歴書!Q$3),"●","")</f>
        <v/>
      </c>
      <c r="G804" s="10" t="str">
        <f>IF(AND($C804&gt;=職務経歴書!R$2,$C804&lt;=職務経歴書!R$3),"●","")</f>
        <v/>
      </c>
      <c r="H804" s="10" t="str">
        <f>IF(AND($C804&gt;=職務経歴書!S$2,$C804&lt;=職務経歴書!S$3),"●","")</f>
        <v/>
      </c>
      <c r="I804" s="10" t="str">
        <f>IF(AND($C804&gt;=職務経歴書!T$2,$C804&lt;=職務経歴書!T$3),"●","")</f>
        <v/>
      </c>
      <c r="J804" s="10" t="str">
        <f>IF(AND($C804&gt;=職務経歴書!U$2,$C804&lt;=職務経歴書!U$3),"●","")</f>
        <v/>
      </c>
      <c r="K804" s="10" t="str">
        <f>IF(AND($C804&gt;=職務経歴書!V$2,$C804&lt;=職務経歴書!V$3),"●","")</f>
        <v/>
      </c>
      <c r="L804" s="10" t="str">
        <f>IF(AND($C804&gt;=職務経歴書!W$2,$C804&lt;=職務経歴書!W$3),"●","")</f>
        <v/>
      </c>
      <c r="M804" s="10" t="str">
        <f>IF(AND($C804&gt;=職務経歴書!X$2,$C804&lt;=職務経歴書!X$3),"●","")</f>
        <v/>
      </c>
      <c r="N804" s="10" t="str">
        <f>IF(AND($C804&gt;=職務経歴書!Y$2,$C804&lt;=職務経歴書!Y$3),"●","")</f>
        <v/>
      </c>
      <c r="O804" s="12">
        <f t="shared" si="38"/>
        <v>0</v>
      </c>
    </row>
    <row r="805" spans="1:15" x14ac:dyDescent="0.15">
      <c r="A805">
        <f t="shared" si="39"/>
        <v>2047</v>
      </c>
      <c r="B805">
        <v>2</v>
      </c>
      <c r="C805">
        <f t="shared" si="37"/>
        <v>204702</v>
      </c>
      <c r="D805" s="10" t="str">
        <f>IF(AND($C805&gt;=職務経歴書!O$2,$C805&lt;=職務経歴書!O$3),"●","")</f>
        <v/>
      </c>
      <c r="E805" s="10" t="str">
        <f>IF(AND($C805&gt;=職務経歴書!P$2,$C805&lt;=職務経歴書!P$3),"●","")</f>
        <v/>
      </c>
      <c r="F805" s="10" t="str">
        <f>IF(AND($C805&gt;=職務経歴書!Q$2,$C805&lt;=職務経歴書!Q$3),"●","")</f>
        <v/>
      </c>
      <c r="G805" s="10" t="str">
        <f>IF(AND($C805&gt;=職務経歴書!R$2,$C805&lt;=職務経歴書!R$3),"●","")</f>
        <v/>
      </c>
      <c r="H805" s="10" t="str">
        <f>IF(AND($C805&gt;=職務経歴書!S$2,$C805&lt;=職務経歴書!S$3),"●","")</f>
        <v/>
      </c>
      <c r="I805" s="10" t="str">
        <f>IF(AND($C805&gt;=職務経歴書!T$2,$C805&lt;=職務経歴書!T$3),"●","")</f>
        <v/>
      </c>
      <c r="J805" s="10" t="str">
        <f>IF(AND($C805&gt;=職務経歴書!U$2,$C805&lt;=職務経歴書!U$3),"●","")</f>
        <v/>
      </c>
      <c r="K805" s="10" t="str">
        <f>IF(AND($C805&gt;=職務経歴書!V$2,$C805&lt;=職務経歴書!V$3),"●","")</f>
        <v/>
      </c>
      <c r="L805" s="10" t="str">
        <f>IF(AND($C805&gt;=職務経歴書!W$2,$C805&lt;=職務経歴書!W$3),"●","")</f>
        <v/>
      </c>
      <c r="M805" s="10" t="str">
        <f>IF(AND($C805&gt;=職務経歴書!X$2,$C805&lt;=職務経歴書!X$3),"●","")</f>
        <v/>
      </c>
      <c r="N805" s="10" t="str">
        <f>IF(AND($C805&gt;=職務経歴書!Y$2,$C805&lt;=職務経歴書!Y$3),"●","")</f>
        <v/>
      </c>
      <c r="O805" s="12">
        <f t="shared" si="38"/>
        <v>0</v>
      </c>
    </row>
    <row r="806" spans="1:15" x14ac:dyDescent="0.15">
      <c r="A806">
        <f t="shared" si="39"/>
        <v>2047</v>
      </c>
      <c r="B806">
        <v>3</v>
      </c>
      <c r="C806">
        <f t="shared" si="37"/>
        <v>204703</v>
      </c>
      <c r="D806" s="10" t="str">
        <f>IF(AND($C806&gt;=職務経歴書!O$2,$C806&lt;=職務経歴書!O$3),"●","")</f>
        <v/>
      </c>
      <c r="E806" s="10" t="str">
        <f>IF(AND($C806&gt;=職務経歴書!P$2,$C806&lt;=職務経歴書!P$3),"●","")</f>
        <v/>
      </c>
      <c r="F806" s="10" t="str">
        <f>IF(AND($C806&gt;=職務経歴書!Q$2,$C806&lt;=職務経歴書!Q$3),"●","")</f>
        <v/>
      </c>
      <c r="G806" s="10" t="str">
        <f>IF(AND($C806&gt;=職務経歴書!R$2,$C806&lt;=職務経歴書!R$3),"●","")</f>
        <v/>
      </c>
      <c r="H806" s="10" t="str">
        <f>IF(AND($C806&gt;=職務経歴書!S$2,$C806&lt;=職務経歴書!S$3),"●","")</f>
        <v/>
      </c>
      <c r="I806" s="10" t="str">
        <f>IF(AND($C806&gt;=職務経歴書!T$2,$C806&lt;=職務経歴書!T$3),"●","")</f>
        <v/>
      </c>
      <c r="J806" s="10" t="str">
        <f>IF(AND($C806&gt;=職務経歴書!U$2,$C806&lt;=職務経歴書!U$3),"●","")</f>
        <v/>
      </c>
      <c r="K806" s="10" t="str">
        <f>IF(AND($C806&gt;=職務経歴書!V$2,$C806&lt;=職務経歴書!V$3),"●","")</f>
        <v/>
      </c>
      <c r="L806" s="10" t="str">
        <f>IF(AND($C806&gt;=職務経歴書!W$2,$C806&lt;=職務経歴書!W$3),"●","")</f>
        <v/>
      </c>
      <c r="M806" s="10" t="str">
        <f>IF(AND($C806&gt;=職務経歴書!X$2,$C806&lt;=職務経歴書!X$3),"●","")</f>
        <v/>
      </c>
      <c r="N806" s="10" t="str">
        <f>IF(AND($C806&gt;=職務経歴書!Y$2,$C806&lt;=職務経歴書!Y$3),"●","")</f>
        <v/>
      </c>
      <c r="O806" s="12">
        <f t="shared" si="38"/>
        <v>0</v>
      </c>
    </row>
    <row r="807" spans="1:15" x14ac:dyDescent="0.15">
      <c r="A807">
        <f t="shared" si="39"/>
        <v>2047</v>
      </c>
      <c r="B807">
        <v>4</v>
      </c>
      <c r="C807">
        <f t="shared" si="37"/>
        <v>204704</v>
      </c>
      <c r="D807" s="10" t="str">
        <f>IF(AND($C807&gt;=職務経歴書!O$2,$C807&lt;=職務経歴書!O$3),"●","")</f>
        <v/>
      </c>
      <c r="E807" s="10" t="str">
        <f>IF(AND($C807&gt;=職務経歴書!P$2,$C807&lt;=職務経歴書!P$3),"●","")</f>
        <v/>
      </c>
      <c r="F807" s="10" t="str">
        <f>IF(AND($C807&gt;=職務経歴書!Q$2,$C807&lt;=職務経歴書!Q$3),"●","")</f>
        <v/>
      </c>
      <c r="G807" s="10" t="str">
        <f>IF(AND($C807&gt;=職務経歴書!R$2,$C807&lt;=職務経歴書!R$3),"●","")</f>
        <v/>
      </c>
      <c r="H807" s="10" t="str">
        <f>IF(AND($C807&gt;=職務経歴書!S$2,$C807&lt;=職務経歴書!S$3),"●","")</f>
        <v/>
      </c>
      <c r="I807" s="10" t="str">
        <f>IF(AND($C807&gt;=職務経歴書!T$2,$C807&lt;=職務経歴書!T$3),"●","")</f>
        <v/>
      </c>
      <c r="J807" s="10" t="str">
        <f>IF(AND($C807&gt;=職務経歴書!U$2,$C807&lt;=職務経歴書!U$3),"●","")</f>
        <v/>
      </c>
      <c r="K807" s="10" t="str">
        <f>IF(AND($C807&gt;=職務経歴書!V$2,$C807&lt;=職務経歴書!V$3),"●","")</f>
        <v/>
      </c>
      <c r="L807" s="10" t="str">
        <f>IF(AND($C807&gt;=職務経歴書!W$2,$C807&lt;=職務経歴書!W$3),"●","")</f>
        <v/>
      </c>
      <c r="M807" s="10" t="str">
        <f>IF(AND($C807&gt;=職務経歴書!X$2,$C807&lt;=職務経歴書!X$3),"●","")</f>
        <v/>
      </c>
      <c r="N807" s="10" t="str">
        <f>IF(AND($C807&gt;=職務経歴書!Y$2,$C807&lt;=職務経歴書!Y$3),"●","")</f>
        <v/>
      </c>
      <c r="O807" s="12">
        <f t="shared" si="38"/>
        <v>0</v>
      </c>
    </row>
    <row r="808" spans="1:15" x14ac:dyDescent="0.15">
      <c r="A808">
        <f t="shared" si="39"/>
        <v>2047</v>
      </c>
      <c r="B808">
        <v>5</v>
      </c>
      <c r="C808">
        <f t="shared" si="37"/>
        <v>204705</v>
      </c>
      <c r="D808" s="10" t="str">
        <f>IF(AND($C808&gt;=職務経歴書!O$2,$C808&lt;=職務経歴書!O$3),"●","")</f>
        <v/>
      </c>
      <c r="E808" s="10" t="str">
        <f>IF(AND($C808&gt;=職務経歴書!P$2,$C808&lt;=職務経歴書!P$3),"●","")</f>
        <v/>
      </c>
      <c r="F808" s="10" t="str">
        <f>IF(AND($C808&gt;=職務経歴書!Q$2,$C808&lt;=職務経歴書!Q$3),"●","")</f>
        <v/>
      </c>
      <c r="G808" s="10" t="str">
        <f>IF(AND($C808&gt;=職務経歴書!R$2,$C808&lt;=職務経歴書!R$3),"●","")</f>
        <v/>
      </c>
      <c r="H808" s="10" t="str">
        <f>IF(AND($C808&gt;=職務経歴書!S$2,$C808&lt;=職務経歴書!S$3),"●","")</f>
        <v/>
      </c>
      <c r="I808" s="10" t="str">
        <f>IF(AND($C808&gt;=職務経歴書!T$2,$C808&lt;=職務経歴書!T$3),"●","")</f>
        <v/>
      </c>
      <c r="J808" s="10" t="str">
        <f>IF(AND($C808&gt;=職務経歴書!U$2,$C808&lt;=職務経歴書!U$3),"●","")</f>
        <v/>
      </c>
      <c r="K808" s="10" t="str">
        <f>IF(AND($C808&gt;=職務経歴書!V$2,$C808&lt;=職務経歴書!V$3),"●","")</f>
        <v/>
      </c>
      <c r="L808" s="10" t="str">
        <f>IF(AND($C808&gt;=職務経歴書!W$2,$C808&lt;=職務経歴書!W$3),"●","")</f>
        <v/>
      </c>
      <c r="M808" s="10" t="str">
        <f>IF(AND($C808&gt;=職務経歴書!X$2,$C808&lt;=職務経歴書!X$3),"●","")</f>
        <v/>
      </c>
      <c r="N808" s="10" t="str">
        <f>IF(AND($C808&gt;=職務経歴書!Y$2,$C808&lt;=職務経歴書!Y$3),"●","")</f>
        <v/>
      </c>
      <c r="O808" s="12">
        <f t="shared" si="38"/>
        <v>0</v>
      </c>
    </row>
    <row r="809" spans="1:15" x14ac:dyDescent="0.15">
      <c r="A809">
        <f t="shared" si="39"/>
        <v>2047</v>
      </c>
      <c r="B809">
        <v>6</v>
      </c>
      <c r="C809">
        <f t="shared" si="37"/>
        <v>204706</v>
      </c>
      <c r="D809" s="10" t="str">
        <f>IF(AND($C809&gt;=職務経歴書!O$2,$C809&lt;=職務経歴書!O$3),"●","")</f>
        <v/>
      </c>
      <c r="E809" s="10" t="str">
        <f>IF(AND($C809&gt;=職務経歴書!P$2,$C809&lt;=職務経歴書!P$3),"●","")</f>
        <v/>
      </c>
      <c r="F809" s="10" t="str">
        <f>IF(AND($C809&gt;=職務経歴書!Q$2,$C809&lt;=職務経歴書!Q$3),"●","")</f>
        <v/>
      </c>
      <c r="G809" s="10" t="str">
        <f>IF(AND($C809&gt;=職務経歴書!R$2,$C809&lt;=職務経歴書!R$3),"●","")</f>
        <v/>
      </c>
      <c r="H809" s="10" t="str">
        <f>IF(AND($C809&gt;=職務経歴書!S$2,$C809&lt;=職務経歴書!S$3),"●","")</f>
        <v/>
      </c>
      <c r="I809" s="10" t="str">
        <f>IF(AND($C809&gt;=職務経歴書!T$2,$C809&lt;=職務経歴書!T$3),"●","")</f>
        <v/>
      </c>
      <c r="J809" s="10" t="str">
        <f>IF(AND($C809&gt;=職務経歴書!U$2,$C809&lt;=職務経歴書!U$3),"●","")</f>
        <v/>
      </c>
      <c r="K809" s="10" t="str">
        <f>IF(AND($C809&gt;=職務経歴書!V$2,$C809&lt;=職務経歴書!V$3),"●","")</f>
        <v/>
      </c>
      <c r="L809" s="10" t="str">
        <f>IF(AND($C809&gt;=職務経歴書!W$2,$C809&lt;=職務経歴書!W$3),"●","")</f>
        <v/>
      </c>
      <c r="M809" s="10" t="str">
        <f>IF(AND($C809&gt;=職務経歴書!X$2,$C809&lt;=職務経歴書!X$3),"●","")</f>
        <v/>
      </c>
      <c r="N809" s="10" t="str">
        <f>IF(AND($C809&gt;=職務経歴書!Y$2,$C809&lt;=職務経歴書!Y$3),"●","")</f>
        <v/>
      </c>
      <c r="O809" s="12">
        <f t="shared" si="38"/>
        <v>0</v>
      </c>
    </row>
    <row r="810" spans="1:15" x14ac:dyDescent="0.15">
      <c r="A810">
        <f t="shared" si="39"/>
        <v>2047</v>
      </c>
      <c r="B810">
        <v>7</v>
      </c>
      <c r="C810">
        <f t="shared" si="37"/>
        <v>204707</v>
      </c>
      <c r="D810" s="10" t="str">
        <f>IF(AND($C810&gt;=職務経歴書!O$2,$C810&lt;=職務経歴書!O$3),"●","")</f>
        <v/>
      </c>
      <c r="E810" s="10" t="str">
        <f>IF(AND($C810&gt;=職務経歴書!P$2,$C810&lt;=職務経歴書!P$3),"●","")</f>
        <v/>
      </c>
      <c r="F810" s="10" t="str">
        <f>IF(AND($C810&gt;=職務経歴書!Q$2,$C810&lt;=職務経歴書!Q$3),"●","")</f>
        <v/>
      </c>
      <c r="G810" s="10" t="str">
        <f>IF(AND($C810&gt;=職務経歴書!R$2,$C810&lt;=職務経歴書!R$3),"●","")</f>
        <v/>
      </c>
      <c r="H810" s="10" t="str">
        <f>IF(AND($C810&gt;=職務経歴書!S$2,$C810&lt;=職務経歴書!S$3),"●","")</f>
        <v/>
      </c>
      <c r="I810" s="10" t="str">
        <f>IF(AND($C810&gt;=職務経歴書!T$2,$C810&lt;=職務経歴書!T$3),"●","")</f>
        <v/>
      </c>
      <c r="J810" s="10" t="str">
        <f>IF(AND($C810&gt;=職務経歴書!U$2,$C810&lt;=職務経歴書!U$3),"●","")</f>
        <v/>
      </c>
      <c r="K810" s="10" t="str">
        <f>IF(AND($C810&gt;=職務経歴書!V$2,$C810&lt;=職務経歴書!V$3),"●","")</f>
        <v/>
      </c>
      <c r="L810" s="10" t="str">
        <f>IF(AND($C810&gt;=職務経歴書!W$2,$C810&lt;=職務経歴書!W$3),"●","")</f>
        <v/>
      </c>
      <c r="M810" s="10" t="str">
        <f>IF(AND($C810&gt;=職務経歴書!X$2,$C810&lt;=職務経歴書!X$3),"●","")</f>
        <v/>
      </c>
      <c r="N810" s="10" t="str">
        <f>IF(AND($C810&gt;=職務経歴書!Y$2,$C810&lt;=職務経歴書!Y$3),"●","")</f>
        <v/>
      </c>
      <c r="O810" s="12">
        <f t="shared" si="38"/>
        <v>0</v>
      </c>
    </row>
    <row r="811" spans="1:15" x14ac:dyDescent="0.15">
      <c r="A811">
        <f t="shared" si="39"/>
        <v>2047</v>
      </c>
      <c r="B811">
        <v>8</v>
      </c>
      <c r="C811">
        <f t="shared" si="37"/>
        <v>204708</v>
      </c>
      <c r="D811" s="10" t="str">
        <f>IF(AND($C811&gt;=職務経歴書!O$2,$C811&lt;=職務経歴書!O$3),"●","")</f>
        <v/>
      </c>
      <c r="E811" s="10" t="str">
        <f>IF(AND($C811&gt;=職務経歴書!P$2,$C811&lt;=職務経歴書!P$3),"●","")</f>
        <v/>
      </c>
      <c r="F811" s="10" t="str">
        <f>IF(AND($C811&gt;=職務経歴書!Q$2,$C811&lt;=職務経歴書!Q$3),"●","")</f>
        <v/>
      </c>
      <c r="G811" s="10" t="str">
        <f>IF(AND($C811&gt;=職務経歴書!R$2,$C811&lt;=職務経歴書!R$3),"●","")</f>
        <v/>
      </c>
      <c r="H811" s="10" t="str">
        <f>IF(AND($C811&gt;=職務経歴書!S$2,$C811&lt;=職務経歴書!S$3),"●","")</f>
        <v/>
      </c>
      <c r="I811" s="10" t="str">
        <f>IF(AND($C811&gt;=職務経歴書!T$2,$C811&lt;=職務経歴書!T$3),"●","")</f>
        <v/>
      </c>
      <c r="J811" s="10" t="str">
        <f>IF(AND($C811&gt;=職務経歴書!U$2,$C811&lt;=職務経歴書!U$3),"●","")</f>
        <v/>
      </c>
      <c r="K811" s="10" t="str">
        <f>IF(AND($C811&gt;=職務経歴書!V$2,$C811&lt;=職務経歴書!V$3),"●","")</f>
        <v/>
      </c>
      <c r="L811" s="10" t="str">
        <f>IF(AND($C811&gt;=職務経歴書!W$2,$C811&lt;=職務経歴書!W$3),"●","")</f>
        <v/>
      </c>
      <c r="M811" s="10" t="str">
        <f>IF(AND($C811&gt;=職務経歴書!X$2,$C811&lt;=職務経歴書!X$3),"●","")</f>
        <v/>
      </c>
      <c r="N811" s="10" t="str">
        <f>IF(AND($C811&gt;=職務経歴書!Y$2,$C811&lt;=職務経歴書!Y$3),"●","")</f>
        <v/>
      </c>
      <c r="O811" s="12">
        <f t="shared" si="38"/>
        <v>0</v>
      </c>
    </row>
    <row r="812" spans="1:15" x14ac:dyDescent="0.15">
      <c r="A812">
        <f t="shared" si="39"/>
        <v>2047</v>
      </c>
      <c r="B812">
        <v>9</v>
      </c>
      <c r="C812">
        <f t="shared" si="37"/>
        <v>204709</v>
      </c>
      <c r="D812" s="10" t="str">
        <f>IF(AND($C812&gt;=職務経歴書!O$2,$C812&lt;=職務経歴書!O$3),"●","")</f>
        <v/>
      </c>
      <c r="E812" s="10" t="str">
        <f>IF(AND($C812&gt;=職務経歴書!P$2,$C812&lt;=職務経歴書!P$3),"●","")</f>
        <v/>
      </c>
      <c r="F812" s="10" t="str">
        <f>IF(AND($C812&gt;=職務経歴書!Q$2,$C812&lt;=職務経歴書!Q$3),"●","")</f>
        <v/>
      </c>
      <c r="G812" s="10" t="str">
        <f>IF(AND($C812&gt;=職務経歴書!R$2,$C812&lt;=職務経歴書!R$3),"●","")</f>
        <v/>
      </c>
      <c r="H812" s="10" t="str">
        <f>IF(AND($C812&gt;=職務経歴書!S$2,$C812&lt;=職務経歴書!S$3),"●","")</f>
        <v/>
      </c>
      <c r="I812" s="10" t="str">
        <f>IF(AND($C812&gt;=職務経歴書!T$2,$C812&lt;=職務経歴書!T$3),"●","")</f>
        <v/>
      </c>
      <c r="J812" s="10" t="str">
        <f>IF(AND($C812&gt;=職務経歴書!U$2,$C812&lt;=職務経歴書!U$3),"●","")</f>
        <v/>
      </c>
      <c r="K812" s="10" t="str">
        <f>IF(AND($C812&gt;=職務経歴書!V$2,$C812&lt;=職務経歴書!V$3),"●","")</f>
        <v/>
      </c>
      <c r="L812" s="10" t="str">
        <f>IF(AND($C812&gt;=職務経歴書!W$2,$C812&lt;=職務経歴書!W$3),"●","")</f>
        <v/>
      </c>
      <c r="M812" s="10" t="str">
        <f>IF(AND($C812&gt;=職務経歴書!X$2,$C812&lt;=職務経歴書!X$3),"●","")</f>
        <v/>
      </c>
      <c r="N812" s="10" t="str">
        <f>IF(AND($C812&gt;=職務経歴書!Y$2,$C812&lt;=職務経歴書!Y$3),"●","")</f>
        <v/>
      </c>
      <c r="O812" s="12">
        <f t="shared" si="38"/>
        <v>0</v>
      </c>
    </row>
    <row r="813" spans="1:15" x14ac:dyDescent="0.15">
      <c r="A813">
        <f t="shared" si="39"/>
        <v>2047</v>
      </c>
      <c r="B813">
        <v>10</v>
      </c>
      <c r="C813">
        <f t="shared" si="37"/>
        <v>204710</v>
      </c>
      <c r="D813" s="10" t="str">
        <f>IF(AND($C813&gt;=職務経歴書!O$2,$C813&lt;=職務経歴書!O$3),"●","")</f>
        <v/>
      </c>
      <c r="E813" s="10" t="str">
        <f>IF(AND($C813&gt;=職務経歴書!P$2,$C813&lt;=職務経歴書!P$3),"●","")</f>
        <v/>
      </c>
      <c r="F813" s="10" t="str">
        <f>IF(AND($C813&gt;=職務経歴書!Q$2,$C813&lt;=職務経歴書!Q$3),"●","")</f>
        <v/>
      </c>
      <c r="G813" s="10" t="str">
        <f>IF(AND($C813&gt;=職務経歴書!R$2,$C813&lt;=職務経歴書!R$3),"●","")</f>
        <v/>
      </c>
      <c r="H813" s="10" t="str">
        <f>IF(AND($C813&gt;=職務経歴書!S$2,$C813&lt;=職務経歴書!S$3),"●","")</f>
        <v/>
      </c>
      <c r="I813" s="10" t="str">
        <f>IF(AND($C813&gt;=職務経歴書!T$2,$C813&lt;=職務経歴書!T$3),"●","")</f>
        <v/>
      </c>
      <c r="J813" s="10" t="str">
        <f>IF(AND($C813&gt;=職務経歴書!U$2,$C813&lt;=職務経歴書!U$3),"●","")</f>
        <v/>
      </c>
      <c r="K813" s="10" t="str">
        <f>IF(AND($C813&gt;=職務経歴書!V$2,$C813&lt;=職務経歴書!V$3),"●","")</f>
        <v/>
      </c>
      <c r="L813" s="10" t="str">
        <f>IF(AND($C813&gt;=職務経歴書!W$2,$C813&lt;=職務経歴書!W$3),"●","")</f>
        <v/>
      </c>
      <c r="M813" s="10" t="str">
        <f>IF(AND($C813&gt;=職務経歴書!X$2,$C813&lt;=職務経歴書!X$3),"●","")</f>
        <v/>
      </c>
      <c r="N813" s="10" t="str">
        <f>IF(AND($C813&gt;=職務経歴書!Y$2,$C813&lt;=職務経歴書!Y$3),"●","")</f>
        <v/>
      </c>
      <c r="O813" s="12">
        <f t="shared" si="38"/>
        <v>0</v>
      </c>
    </row>
    <row r="814" spans="1:15" x14ac:dyDescent="0.15">
      <c r="A814">
        <f t="shared" si="39"/>
        <v>2047</v>
      </c>
      <c r="B814">
        <v>11</v>
      </c>
      <c r="C814">
        <f t="shared" si="37"/>
        <v>204711</v>
      </c>
      <c r="D814" s="10" t="str">
        <f>IF(AND($C814&gt;=職務経歴書!O$2,$C814&lt;=職務経歴書!O$3),"●","")</f>
        <v/>
      </c>
      <c r="E814" s="10" t="str">
        <f>IF(AND($C814&gt;=職務経歴書!P$2,$C814&lt;=職務経歴書!P$3),"●","")</f>
        <v/>
      </c>
      <c r="F814" s="10" t="str">
        <f>IF(AND($C814&gt;=職務経歴書!Q$2,$C814&lt;=職務経歴書!Q$3),"●","")</f>
        <v/>
      </c>
      <c r="G814" s="10" t="str">
        <f>IF(AND($C814&gt;=職務経歴書!R$2,$C814&lt;=職務経歴書!R$3),"●","")</f>
        <v/>
      </c>
      <c r="H814" s="10" t="str">
        <f>IF(AND($C814&gt;=職務経歴書!S$2,$C814&lt;=職務経歴書!S$3),"●","")</f>
        <v/>
      </c>
      <c r="I814" s="10" t="str">
        <f>IF(AND($C814&gt;=職務経歴書!T$2,$C814&lt;=職務経歴書!T$3),"●","")</f>
        <v/>
      </c>
      <c r="J814" s="10" t="str">
        <f>IF(AND($C814&gt;=職務経歴書!U$2,$C814&lt;=職務経歴書!U$3),"●","")</f>
        <v/>
      </c>
      <c r="K814" s="10" t="str">
        <f>IF(AND($C814&gt;=職務経歴書!V$2,$C814&lt;=職務経歴書!V$3),"●","")</f>
        <v/>
      </c>
      <c r="L814" s="10" t="str">
        <f>IF(AND($C814&gt;=職務経歴書!W$2,$C814&lt;=職務経歴書!W$3),"●","")</f>
        <v/>
      </c>
      <c r="M814" s="10" t="str">
        <f>IF(AND($C814&gt;=職務経歴書!X$2,$C814&lt;=職務経歴書!X$3),"●","")</f>
        <v/>
      </c>
      <c r="N814" s="10" t="str">
        <f>IF(AND($C814&gt;=職務経歴書!Y$2,$C814&lt;=職務経歴書!Y$3),"●","")</f>
        <v/>
      </c>
      <c r="O814" s="12">
        <f t="shared" si="38"/>
        <v>0</v>
      </c>
    </row>
    <row r="815" spans="1:15" x14ac:dyDescent="0.15">
      <c r="A815">
        <f t="shared" si="39"/>
        <v>2047</v>
      </c>
      <c r="B815">
        <v>12</v>
      </c>
      <c r="C815">
        <f t="shared" si="37"/>
        <v>204712</v>
      </c>
      <c r="D815" s="10" t="str">
        <f>IF(AND($C815&gt;=職務経歴書!O$2,$C815&lt;=職務経歴書!O$3),"●","")</f>
        <v/>
      </c>
      <c r="E815" s="10" t="str">
        <f>IF(AND($C815&gt;=職務経歴書!P$2,$C815&lt;=職務経歴書!P$3),"●","")</f>
        <v/>
      </c>
      <c r="F815" s="10" t="str">
        <f>IF(AND($C815&gt;=職務経歴書!Q$2,$C815&lt;=職務経歴書!Q$3),"●","")</f>
        <v/>
      </c>
      <c r="G815" s="10" t="str">
        <f>IF(AND($C815&gt;=職務経歴書!R$2,$C815&lt;=職務経歴書!R$3),"●","")</f>
        <v/>
      </c>
      <c r="H815" s="10" t="str">
        <f>IF(AND($C815&gt;=職務経歴書!S$2,$C815&lt;=職務経歴書!S$3),"●","")</f>
        <v/>
      </c>
      <c r="I815" s="10" t="str">
        <f>IF(AND($C815&gt;=職務経歴書!T$2,$C815&lt;=職務経歴書!T$3),"●","")</f>
        <v/>
      </c>
      <c r="J815" s="10" t="str">
        <f>IF(AND($C815&gt;=職務経歴書!U$2,$C815&lt;=職務経歴書!U$3),"●","")</f>
        <v/>
      </c>
      <c r="K815" s="10" t="str">
        <f>IF(AND($C815&gt;=職務経歴書!V$2,$C815&lt;=職務経歴書!V$3),"●","")</f>
        <v/>
      </c>
      <c r="L815" s="10" t="str">
        <f>IF(AND($C815&gt;=職務経歴書!W$2,$C815&lt;=職務経歴書!W$3),"●","")</f>
        <v/>
      </c>
      <c r="M815" s="10" t="str">
        <f>IF(AND($C815&gt;=職務経歴書!X$2,$C815&lt;=職務経歴書!X$3),"●","")</f>
        <v/>
      </c>
      <c r="N815" s="10" t="str">
        <f>IF(AND($C815&gt;=職務経歴書!Y$2,$C815&lt;=職務経歴書!Y$3),"●","")</f>
        <v/>
      </c>
      <c r="O815" s="12">
        <f t="shared" si="38"/>
        <v>0</v>
      </c>
    </row>
    <row r="816" spans="1:15" x14ac:dyDescent="0.15">
      <c r="A816">
        <f t="shared" si="39"/>
        <v>2048</v>
      </c>
      <c r="B816">
        <v>1</v>
      </c>
      <c r="C816">
        <f t="shared" si="37"/>
        <v>204801</v>
      </c>
      <c r="D816" s="10" t="str">
        <f>IF(AND($C816&gt;=職務経歴書!O$2,$C816&lt;=職務経歴書!O$3),"●","")</f>
        <v/>
      </c>
      <c r="E816" s="10" t="str">
        <f>IF(AND($C816&gt;=職務経歴書!P$2,$C816&lt;=職務経歴書!P$3),"●","")</f>
        <v/>
      </c>
      <c r="F816" s="10" t="str">
        <f>IF(AND($C816&gt;=職務経歴書!Q$2,$C816&lt;=職務経歴書!Q$3),"●","")</f>
        <v/>
      </c>
      <c r="G816" s="10" t="str">
        <f>IF(AND($C816&gt;=職務経歴書!R$2,$C816&lt;=職務経歴書!R$3),"●","")</f>
        <v/>
      </c>
      <c r="H816" s="10" t="str">
        <f>IF(AND($C816&gt;=職務経歴書!S$2,$C816&lt;=職務経歴書!S$3),"●","")</f>
        <v/>
      </c>
      <c r="I816" s="10" t="str">
        <f>IF(AND($C816&gt;=職務経歴書!T$2,$C816&lt;=職務経歴書!T$3),"●","")</f>
        <v/>
      </c>
      <c r="J816" s="10" t="str">
        <f>IF(AND($C816&gt;=職務経歴書!U$2,$C816&lt;=職務経歴書!U$3),"●","")</f>
        <v/>
      </c>
      <c r="K816" s="10" t="str">
        <f>IF(AND($C816&gt;=職務経歴書!V$2,$C816&lt;=職務経歴書!V$3),"●","")</f>
        <v/>
      </c>
      <c r="L816" s="10" t="str">
        <f>IF(AND($C816&gt;=職務経歴書!W$2,$C816&lt;=職務経歴書!W$3),"●","")</f>
        <v/>
      </c>
      <c r="M816" s="10" t="str">
        <f>IF(AND($C816&gt;=職務経歴書!X$2,$C816&lt;=職務経歴書!X$3),"●","")</f>
        <v/>
      </c>
      <c r="N816" s="10" t="str">
        <f>IF(AND($C816&gt;=職務経歴書!Y$2,$C816&lt;=職務経歴書!Y$3),"●","")</f>
        <v/>
      </c>
      <c r="O816" s="12">
        <f t="shared" si="38"/>
        <v>0</v>
      </c>
    </row>
    <row r="817" spans="1:15" x14ac:dyDescent="0.15">
      <c r="A817">
        <f t="shared" si="39"/>
        <v>2048</v>
      </c>
      <c r="B817">
        <v>2</v>
      </c>
      <c r="C817">
        <f t="shared" si="37"/>
        <v>204802</v>
      </c>
      <c r="D817" s="10" t="str">
        <f>IF(AND($C817&gt;=職務経歴書!O$2,$C817&lt;=職務経歴書!O$3),"●","")</f>
        <v/>
      </c>
      <c r="E817" s="10" t="str">
        <f>IF(AND($C817&gt;=職務経歴書!P$2,$C817&lt;=職務経歴書!P$3),"●","")</f>
        <v/>
      </c>
      <c r="F817" s="10" t="str">
        <f>IF(AND($C817&gt;=職務経歴書!Q$2,$C817&lt;=職務経歴書!Q$3),"●","")</f>
        <v/>
      </c>
      <c r="G817" s="10" t="str">
        <f>IF(AND($C817&gt;=職務経歴書!R$2,$C817&lt;=職務経歴書!R$3),"●","")</f>
        <v/>
      </c>
      <c r="H817" s="10" t="str">
        <f>IF(AND($C817&gt;=職務経歴書!S$2,$C817&lt;=職務経歴書!S$3),"●","")</f>
        <v/>
      </c>
      <c r="I817" s="10" t="str">
        <f>IF(AND($C817&gt;=職務経歴書!T$2,$C817&lt;=職務経歴書!T$3),"●","")</f>
        <v/>
      </c>
      <c r="J817" s="10" t="str">
        <f>IF(AND($C817&gt;=職務経歴書!U$2,$C817&lt;=職務経歴書!U$3),"●","")</f>
        <v/>
      </c>
      <c r="K817" s="10" t="str">
        <f>IF(AND($C817&gt;=職務経歴書!V$2,$C817&lt;=職務経歴書!V$3),"●","")</f>
        <v/>
      </c>
      <c r="L817" s="10" t="str">
        <f>IF(AND($C817&gt;=職務経歴書!W$2,$C817&lt;=職務経歴書!W$3),"●","")</f>
        <v/>
      </c>
      <c r="M817" s="10" t="str">
        <f>IF(AND($C817&gt;=職務経歴書!X$2,$C817&lt;=職務経歴書!X$3),"●","")</f>
        <v/>
      </c>
      <c r="N817" s="10" t="str">
        <f>IF(AND($C817&gt;=職務経歴書!Y$2,$C817&lt;=職務経歴書!Y$3),"●","")</f>
        <v/>
      </c>
      <c r="O817" s="12">
        <f t="shared" si="38"/>
        <v>0</v>
      </c>
    </row>
    <row r="818" spans="1:15" x14ac:dyDescent="0.15">
      <c r="A818">
        <f t="shared" si="39"/>
        <v>2048</v>
      </c>
      <c r="B818">
        <v>3</v>
      </c>
      <c r="C818">
        <f t="shared" si="37"/>
        <v>204803</v>
      </c>
      <c r="D818" s="10" t="str">
        <f>IF(AND($C818&gt;=職務経歴書!O$2,$C818&lt;=職務経歴書!O$3),"●","")</f>
        <v/>
      </c>
      <c r="E818" s="10" t="str">
        <f>IF(AND($C818&gt;=職務経歴書!P$2,$C818&lt;=職務経歴書!P$3),"●","")</f>
        <v/>
      </c>
      <c r="F818" s="10" t="str">
        <f>IF(AND($C818&gt;=職務経歴書!Q$2,$C818&lt;=職務経歴書!Q$3),"●","")</f>
        <v/>
      </c>
      <c r="G818" s="10" t="str">
        <f>IF(AND($C818&gt;=職務経歴書!R$2,$C818&lt;=職務経歴書!R$3),"●","")</f>
        <v/>
      </c>
      <c r="H818" s="10" t="str">
        <f>IF(AND($C818&gt;=職務経歴書!S$2,$C818&lt;=職務経歴書!S$3),"●","")</f>
        <v/>
      </c>
      <c r="I818" s="10" t="str">
        <f>IF(AND($C818&gt;=職務経歴書!T$2,$C818&lt;=職務経歴書!T$3),"●","")</f>
        <v/>
      </c>
      <c r="J818" s="10" t="str">
        <f>IF(AND($C818&gt;=職務経歴書!U$2,$C818&lt;=職務経歴書!U$3),"●","")</f>
        <v/>
      </c>
      <c r="K818" s="10" t="str">
        <f>IF(AND($C818&gt;=職務経歴書!V$2,$C818&lt;=職務経歴書!V$3),"●","")</f>
        <v/>
      </c>
      <c r="L818" s="10" t="str">
        <f>IF(AND($C818&gt;=職務経歴書!W$2,$C818&lt;=職務経歴書!W$3),"●","")</f>
        <v/>
      </c>
      <c r="M818" s="10" t="str">
        <f>IF(AND($C818&gt;=職務経歴書!X$2,$C818&lt;=職務経歴書!X$3),"●","")</f>
        <v/>
      </c>
      <c r="N818" s="10" t="str">
        <f>IF(AND($C818&gt;=職務経歴書!Y$2,$C818&lt;=職務経歴書!Y$3),"●","")</f>
        <v/>
      </c>
      <c r="O818" s="12">
        <f t="shared" si="38"/>
        <v>0</v>
      </c>
    </row>
    <row r="819" spans="1:15" x14ac:dyDescent="0.15">
      <c r="A819">
        <f t="shared" si="39"/>
        <v>2048</v>
      </c>
      <c r="B819">
        <v>4</v>
      </c>
      <c r="C819">
        <f t="shared" si="37"/>
        <v>204804</v>
      </c>
      <c r="D819" s="10" t="str">
        <f>IF(AND($C819&gt;=職務経歴書!O$2,$C819&lt;=職務経歴書!O$3),"●","")</f>
        <v/>
      </c>
      <c r="E819" s="10" t="str">
        <f>IF(AND($C819&gt;=職務経歴書!P$2,$C819&lt;=職務経歴書!P$3),"●","")</f>
        <v/>
      </c>
      <c r="F819" s="10" t="str">
        <f>IF(AND($C819&gt;=職務経歴書!Q$2,$C819&lt;=職務経歴書!Q$3),"●","")</f>
        <v/>
      </c>
      <c r="G819" s="10" t="str">
        <f>IF(AND($C819&gt;=職務経歴書!R$2,$C819&lt;=職務経歴書!R$3),"●","")</f>
        <v/>
      </c>
      <c r="H819" s="10" t="str">
        <f>IF(AND($C819&gt;=職務経歴書!S$2,$C819&lt;=職務経歴書!S$3),"●","")</f>
        <v/>
      </c>
      <c r="I819" s="10" t="str">
        <f>IF(AND($C819&gt;=職務経歴書!T$2,$C819&lt;=職務経歴書!T$3),"●","")</f>
        <v/>
      </c>
      <c r="J819" s="10" t="str">
        <f>IF(AND($C819&gt;=職務経歴書!U$2,$C819&lt;=職務経歴書!U$3),"●","")</f>
        <v/>
      </c>
      <c r="K819" s="10" t="str">
        <f>IF(AND($C819&gt;=職務経歴書!V$2,$C819&lt;=職務経歴書!V$3),"●","")</f>
        <v/>
      </c>
      <c r="L819" s="10" t="str">
        <f>IF(AND($C819&gt;=職務経歴書!W$2,$C819&lt;=職務経歴書!W$3),"●","")</f>
        <v/>
      </c>
      <c r="M819" s="10" t="str">
        <f>IF(AND($C819&gt;=職務経歴書!X$2,$C819&lt;=職務経歴書!X$3),"●","")</f>
        <v/>
      </c>
      <c r="N819" s="10" t="str">
        <f>IF(AND($C819&gt;=職務経歴書!Y$2,$C819&lt;=職務経歴書!Y$3),"●","")</f>
        <v/>
      </c>
      <c r="O819" s="12">
        <f t="shared" si="38"/>
        <v>0</v>
      </c>
    </row>
    <row r="820" spans="1:15" x14ac:dyDescent="0.15">
      <c r="A820">
        <f t="shared" si="39"/>
        <v>2048</v>
      </c>
      <c r="B820">
        <v>5</v>
      </c>
      <c r="C820">
        <f t="shared" si="37"/>
        <v>204805</v>
      </c>
      <c r="D820" s="10" t="str">
        <f>IF(AND($C820&gt;=職務経歴書!O$2,$C820&lt;=職務経歴書!O$3),"●","")</f>
        <v/>
      </c>
      <c r="E820" s="10" t="str">
        <f>IF(AND($C820&gt;=職務経歴書!P$2,$C820&lt;=職務経歴書!P$3),"●","")</f>
        <v/>
      </c>
      <c r="F820" s="10" t="str">
        <f>IF(AND($C820&gt;=職務経歴書!Q$2,$C820&lt;=職務経歴書!Q$3),"●","")</f>
        <v/>
      </c>
      <c r="G820" s="10" t="str">
        <f>IF(AND($C820&gt;=職務経歴書!R$2,$C820&lt;=職務経歴書!R$3),"●","")</f>
        <v/>
      </c>
      <c r="H820" s="10" t="str">
        <f>IF(AND($C820&gt;=職務経歴書!S$2,$C820&lt;=職務経歴書!S$3),"●","")</f>
        <v/>
      </c>
      <c r="I820" s="10" t="str">
        <f>IF(AND($C820&gt;=職務経歴書!T$2,$C820&lt;=職務経歴書!T$3),"●","")</f>
        <v/>
      </c>
      <c r="J820" s="10" t="str">
        <f>IF(AND($C820&gt;=職務経歴書!U$2,$C820&lt;=職務経歴書!U$3),"●","")</f>
        <v/>
      </c>
      <c r="K820" s="10" t="str">
        <f>IF(AND($C820&gt;=職務経歴書!V$2,$C820&lt;=職務経歴書!V$3),"●","")</f>
        <v/>
      </c>
      <c r="L820" s="10" t="str">
        <f>IF(AND($C820&gt;=職務経歴書!W$2,$C820&lt;=職務経歴書!W$3),"●","")</f>
        <v/>
      </c>
      <c r="M820" s="10" t="str">
        <f>IF(AND($C820&gt;=職務経歴書!X$2,$C820&lt;=職務経歴書!X$3),"●","")</f>
        <v/>
      </c>
      <c r="N820" s="10" t="str">
        <f>IF(AND($C820&gt;=職務経歴書!Y$2,$C820&lt;=職務経歴書!Y$3),"●","")</f>
        <v/>
      </c>
      <c r="O820" s="12">
        <f t="shared" si="38"/>
        <v>0</v>
      </c>
    </row>
    <row r="821" spans="1:15" x14ac:dyDescent="0.15">
      <c r="A821">
        <f t="shared" si="39"/>
        <v>2048</v>
      </c>
      <c r="B821">
        <v>6</v>
      </c>
      <c r="C821">
        <f t="shared" si="37"/>
        <v>204806</v>
      </c>
      <c r="D821" s="10" t="str">
        <f>IF(AND($C821&gt;=職務経歴書!O$2,$C821&lt;=職務経歴書!O$3),"●","")</f>
        <v/>
      </c>
      <c r="E821" s="10" t="str">
        <f>IF(AND($C821&gt;=職務経歴書!P$2,$C821&lt;=職務経歴書!P$3),"●","")</f>
        <v/>
      </c>
      <c r="F821" s="10" t="str">
        <f>IF(AND($C821&gt;=職務経歴書!Q$2,$C821&lt;=職務経歴書!Q$3),"●","")</f>
        <v/>
      </c>
      <c r="G821" s="10" t="str">
        <f>IF(AND($C821&gt;=職務経歴書!R$2,$C821&lt;=職務経歴書!R$3),"●","")</f>
        <v/>
      </c>
      <c r="H821" s="10" t="str">
        <f>IF(AND($C821&gt;=職務経歴書!S$2,$C821&lt;=職務経歴書!S$3),"●","")</f>
        <v/>
      </c>
      <c r="I821" s="10" t="str">
        <f>IF(AND($C821&gt;=職務経歴書!T$2,$C821&lt;=職務経歴書!T$3),"●","")</f>
        <v/>
      </c>
      <c r="J821" s="10" t="str">
        <f>IF(AND($C821&gt;=職務経歴書!U$2,$C821&lt;=職務経歴書!U$3),"●","")</f>
        <v/>
      </c>
      <c r="K821" s="10" t="str">
        <f>IF(AND($C821&gt;=職務経歴書!V$2,$C821&lt;=職務経歴書!V$3),"●","")</f>
        <v/>
      </c>
      <c r="L821" s="10" t="str">
        <f>IF(AND($C821&gt;=職務経歴書!W$2,$C821&lt;=職務経歴書!W$3),"●","")</f>
        <v/>
      </c>
      <c r="M821" s="10" t="str">
        <f>IF(AND($C821&gt;=職務経歴書!X$2,$C821&lt;=職務経歴書!X$3),"●","")</f>
        <v/>
      </c>
      <c r="N821" s="10" t="str">
        <f>IF(AND($C821&gt;=職務経歴書!Y$2,$C821&lt;=職務経歴書!Y$3),"●","")</f>
        <v/>
      </c>
      <c r="O821" s="12">
        <f t="shared" si="38"/>
        <v>0</v>
      </c>
    </row>
    <row r="822" spans="1:15" x14ac:dyDescent="0.15">
      <c r="A822">
        <f t="shared" si="39"/>
        <v>2048</v>
      </c>
      <c r="B822">
        <v>7</v>
      </c>
      <c r="C822">
        <f t="shared" si="37"/>
        <v>204807</v>
      </c>
      <c r="D822" s="10" t="str">
        <f>IF(AND($C822&gt;=職務経歴書!O$2,$C822&lt;=職務経歴書!O$3),"●","")</f>
        <v/>
      </c>
      <c r="E822" s="10" t="str">
        <f>IF(AND($C822&gt;=職務経歴書!P$2,$C822&lt;=職務経歴書!P$3),"●","")</f>
        <v/>
      </c>
      <c r="F822" s="10" t="str">
        <f>IF(AND($C822&gt;=職務経歴書!Q$2,$C822&lt;=職務経歴書!Q$3),"●","")</f>
        <v/>
      </c>
      <c r="G822" s="10" t="str">
        <f>IF(AND($C822&gt;=職務経歴書!R$2,$C822&lt;=職務経歴書!R$3),"●","")</f>
        <v/>
      </c>
      <c r="H822" s="10" t="str">
        <f>IF(AND($C822&gt;=職務経歴書!S$2,$C822&lt;=職務経歴書!S$3),"●","")</f>
        <v/>
      </c>
      <c r="I822" s="10" t="str">
        <f>IF(AND($C822&gt;=職務経歴書!T$2,$C822&lt;=職務経歴書!T$3),"●","")</f>
        <v/>
      </c>
      <c r="J822" s="10" t="str">
        <f>IF(AND($C822&gt;=職務経歴書!U$2,$C822&lt;=職務経歴書!U$3),"●","")</f>
        <v/>
      </c>
      <c r="K822" s="10" t="str">
        <f>IF(AND($C822&gt;=職務経歴書!V$2,$C822&lt;=職務経歴書!V$3),"●","")</f>
        <v/>
      </c>
      <c r="L822" s="10" t="str">
        <f>IF(AND($C822&gt;=職務経歴書!W$2,$C822&lt;=職務経歴書!W$3),"●","")</f>
        <v/>
      </c>
      <c r="M822" s="10" t="str">
        <f>IF(AND($C822&gt;=職務経歴書!X$2,$C822&lt;=職務経歴書!X$3),"●","")</f>
        <v/>
      </c>
      <c r="N822" s="10" t="str">
        <f>IF(AND($C822&gt;=職務経歴書!Y$2,$C822&lt;=職務経歴書!Y$3),"●","")</f>
        <v/>
      </c>
      <c r="O822" s="12">
        <f t="shared" si="38"/>
        <v>0</v>
      </c>
    </row>
    <row r="823" spans="1:15" x14ac:dyDescent="0.15">
      <c r="A823">
        <f t="shared" si="39"/>
        <v>2048</v>
      </c>
      <c r="B823">
        <v>8</v>
      </c>
      <c r="C823">
        <f t="shared" si="37"/>
        <v>204808</v>
      </c>
      <c r="D823" s="10" t="str">
        <f>IF(AND($C823&gt;=職務経歴書!O$2,$C823&lt;=職務経歴書!O$3),"●","")</f>
        <v/>
      </c>
      <c r="E823" s="10" t="str">
        <f>IF(AND($C823&gt;=職務経歴書!P$2,$C823&lt;=職務経歴書!P$3),"●","")</f>
        <v/>
      </c>
      <c r="F823" s="10" t="str">
        <f>IF(AND($C823&gt;=職務経歴書!Q$2,$C823&lt;=職務経歴書!Q$3),"●","")</f>
        <v/>
      </c>
      <c r="G823" s="10" t="str">
        <f>IF(AND($C823&gt;=職務経歴書!R$2,$C823&lt;=職務経歴書!R$3),"●","")</f>
        <v/>
      </c>
      <c r="H823" s="10" t="str">
        <f>IF(AND($C823&gt;=職務経歴書!S$2,$C823&lt;=職務経歴書!S$3),"●","")</f>
        <v/>
      </c>
      <c r="I823" s="10" t="str">
        <f>IF(AND($C823&gt;=職務経歴書!T$2,$C823&lt;=職務経歴書!T$3),"●","")</f>
        <v/>
      </c>
      <c r="J823" s="10" t="str">
        <f>IF(AND($C823&gt;=職務経歴書!U$2,$C823&lt;=職務経歴書!U$3),"●","")</f>
        <v/>
      </c>
      <c r="K823" s="10" t="str">
        <f>IF(AND($C823&gt;=職務経歴書!V$2,$C823&lt;=職務経歴書!V$3),"●","")</f>
        <v/>
      </c>
      <c r="L823" s="10" t="str">
        <f>IF(AND($C823&gt;=職務経歴書!W$2,$C823&lt;=職務経歴書!W$3),"●","")</f>
        <v/>
      </c>
      <c r="M823" s="10" t="str">
        <f>IF(AND($C823&gt;=職務経歴書!X$2,$C823&lt;=職務経歴書!X$3),"●","")</f>
        <v/>
      </c>
      <c r="N823" s="10" t="str">
        <f>IF(AND($C823&gt;=職務経歴書!Y$2,$C823&lt;=職務経歴書!Y$3),"●","")</f>
        <v/>
      </c>
      <c r="O823" s="12">
        <f t="shared" si="38"/>
        <v>0</v>
      </c>
    </row>
    <row r="824" spans="1:15" x14ac:dyDescent="0.15">
      <c r="A824">
        <f t="shared" si="39"/>
        <v>2048</v>
      </c>
      <c r="B824">
        <v>9</v>
      </c>
      <c r="C824">
        <f t="shared" si="37"/>
        <v>204809</v>
      </c>
      <c r="D824" s="10" t="str">
        <f>IF(AND($C824&gt;=職務経歴書!O$2,$C824&lt;=職務経歴書!O$3),"●","")</f>
        <v/>
      </c>
      <c r="E824" s="10" t="str">
        <f>IF(AND($C824&gt;=職務経歴書!P$2,$C824&lt;=職務経歴書!P$3),"●","")</f>
        <v/>
      </c>
      <c r="F824" s="10" t="str">
        <f>IF(AND($C824&gt;=職務経歴書!Q$2,$C824&lt;=職務経歴書!Q$3),"●","")</f>
        <v/>
      </c>
      <c r="G824" s="10" t="str">
        <f>IF(AND($C824&gt;=職務経歴書!R$2,$C824&lt;=職務経歴書!R$3),"●","")</f>
        <v/>
      </c>
      <c r="H824" s="10" t="str">
        <f>IF(AND($C824&gt;=職務経歴書!S$2,$C824&lt;=職務経歴書!S$3),"●","")</f>
        <v/>
      </c>
      <c r="I824" s="10" t="str">
        <f>IF(AND($C824&gt;=職務経歴書!T$2,$C824&lt;=職務経歴書!T$3),"●","")</f>
        <v/>
      </c>
      <c r="J824" s="10" t="str">
        <f>IF(AND($C824&gt;=職務経歴書!U$2,$C824&lt;=職務経歴書!U$3),"●","")</f>
        <v/>
      </c>
      <c r="K824" s="10" t="str">
        <f>IF(AND($C824&gt;=職務経歴書!V$2,$C824&lt;=職務経歴書!V$3),"●","")</f>
        <v/>
      </c>
      <c r="L824" s="10" t="str">
        <f>IF(AND($C824&gt;=職務経歴書!W$2,$C824&lt;=職務経歴書!W$3),"●","")</f>
        <v/>
      </c>
      <c r="M824" s="10" t="str">
        <f>IF(AND($C824&gt;=職務経歴書!X$2,$C824&lt;=職務経歴書!X$3),"●","")</f>
        <v/>
      </c>
      <c r="N824" s="10" t="str">
        <f>IF(AND($C824&gt;=職務経歴書!Y$2,$C824&lt;=職務経歴書!Y$3),"●","")</f>
        <v/>
      </c>
      <c r="O824" s="12">
        <f t="shared" si="38"/>
        <v>0</v>
      </c>
    </row>
    <row r="825" spans="1:15" x14ac:dyDescent="0.15">
      <c r="A825">
        <f t="shared" si="39"/>
        <v>2048</v>
      </c>
      <c r="B825">
        <v>10</v>
      </c>
      <c r="C825">
        <f t="shared" si="37"/>
        <v>204810</v>
      </c>
      <c r="D825" s="10" t="str">
        <f>IF(AND($C825&gt;=職務経歴書!O$2,$C825&lt;=職務経歴書!O$3),"●","")</f>
        <v/>
      </c>
      <c r="E825" s="10" t="str">
        <f>IF(AND($C825&gt;=職務経歴書!P$2,$C825&lt;=職務経歴書!P$3),"●","")</f>
        <v/>
      </c>
      <c r="F825" s="10" t="str">
        <f>IF(AND($C825&gt;=職務経歴書!Q$2,$C825&lt;=職務経歴書!Q$3),"●","")</f>
        <v/>
      </c>
      <c r="G825" s="10" t="str">
        <f>IF(AND($C825&gt;=職務経歴書!R$2,$C825&lt;=職務経歴書!R$3),"●","")</f>
        <v/>
      </c>
      <c r="H825" s="10" t="str">
        <f>IF(AND($C825&gt;=職務経歴書!S$2,$C825&lt;=職務経歴書!S$3),"●","")</f>
        <v/>
      </c>
      <c r="I825" s="10" t="str">
        <f>IF(AND($C825&gt;=職務経歴書!T$2,$C825&lt;=職務経歴書!T$3),"●","")</f>
        <v/>
      </c>
      <c r="J825" s="10" t="str">
        <f>IF(AND($C825&gt;=職務経歴書!U$2,$C825&lt;=職務経歴書!U$3),"●","")</f>
        <v/>
      </c>
      <c r="K825" s="10" t="str">
        <f>IF(AND($C825&gt;=職務経歴書!V$2,$C825&lt;=職務経歴書!V$3),"●","")</f>
        <v/>
      </c>
      <c r="L825" s="10" t="str">
        <f>IF(AND($C825&gt;=職務経歴書!W$2,$C825&lt;=職務経歴書!W$3),"●","")</f>
        <v/>
      </c>
      <c r="M825" s="10" t="str">
        <f>IF(AND($C825&gt;=職務経歴書!X$2,$C825&lt;=職務経歴書!X$3),"●","")</f>
        <v/>
      </c>
      <c r="N825" s="10" t="str">
        <f>IF(AND($C825&gt;=職務経歴書!Y$2,$C825&lt;=職務経歴書!Y$3),"●","")</f>
        <v/>
      </c>
      <c r="O825" s="12">
        <f t="shared" si="38"/>
        <v>0</v>
      </c>
    </row>
    <row r="826" spans="1:15" x14ac:dyDescent="0.15">
      <c r="A826">
        <f t="shared" si="39"/>
        <v>2048</v>
      </c>
      <c r="B826">
        <v>11</v>
      </c>
      <c r="C826">
        <f t="shared" si="37"/>
        <v>204811</v>
      </c>
      <c r="D826" s="10" t="str">
        <f>IF(AND($C826&gt;=職務経歴書!O$2,$C826&lt;=職務経歴書!O$3),"●","")</f>
        <v/>
      </c>
      <c r="E826" s="10" t="str">
        <f>IF(AND($C826&gt;=職務経歴書!P$2,$C826&lt;=職務経歴書!P$3),"●","")</f>
        <v/>
      </c>
      <c r="F826" s="10" t="str">
        <f>IF(AND($C826&gt;=職務経歴書!Q$2,$C826&lt;=職務経歴書!Q$3),"●","")</f>
        <v/>
      </c>
      <c r="G826" s="10" t="str">
        <f>IF(AND($C826&gt;=職務経歴書!R$2,$C826&lt;=職務経歴書!R$3),"●","")</f>
        <v/>
      </c>
      <c r="H826" s="10" t="str">
        <f>IF(AND($C826&gt;=職務経歴書!S$2,$C826&lt;=職務経歴書!S$3),"●","")</f>
        <v/>
      </c>
      <c r="I826" s="10" t="str">
        <f>IF(AND($C826&gt;=職務経歴書!T$2,$C826&lt;=職務経歴書!T$3),"●","")</f>
        <v/>
      </c>
      <c r="J826" s="10" t="str">
        <f>IF(AND($C826&gt;=職務経歴書!U$2,$C826&lt;=職務経歴書!U$3),"●","")</f>
        <v/>
      </c>
      <c r="K826" s="10" t="str">
        <f>IF(AND($C826&gt;=職務経歴書!V$2,$C826&lt;=職務経歴書!V$3),"●","")</f>
        <v/>
      </c>
      <c r="L826" s="10" t="str">
        <f>IF(AND($C826&gt;=職務経歴書!W$2,$C826&lt;=職務経歴書!W$3),"●","")</f>
        <v/>
      </c>
      <c r="M826" s="10" t="str">
        <f>IF(AND($C826&gt;=職務経歴書!X$2,$C826&lt;=職務経歴書!X$3),"●","")</f>
        <v/>
      </c>
      <c r="N826" s="10" t="str">
        <f>IF(AND($C826&gt;=職務経歴書!Y$2,$C826&lt;=職務経歴書!Y$3),"●","")</f>
        <v/>
      </c>
      <c r="O826" s="12">
        <f t="shared" si="38"/>
        <v>0</v>
      </c>
    </row>
    <row r="827" spans="1:15" x14ac:dyDescent="0.15">
      <c r="A827">
        <f t="shared" si="39"/>
        <v>2048</v>
      </c>
      <c r="B827">
        <v>12</v>
      </c>
      <c r="C827">
        <f t="shared" si="37"/>
        <v>204812</v>
      </c>
      <c r="D827" s="10" t="str">
        <f>IF(AND($C827&gt;=職務経歴書!O$2,$C827&lt;=職務経歴書!O$3),"●","")</f>
        <v/>
      </c>
      <c r="E827" s="10" t="str">
        <f>IF(AND($C827&gt;=職務経歴書!P$2,$C827&lt;=職務経歴書!P$3),"●","")</f>
        <v/>
      </c>
      <c r="F827" s="10" t="str">
        <f>IF(AND($C827&gt;=職務経歴書!Q$2,$C827&lt;=職務経歴書!Q$3),"●","")</f>
        <v/>
      </c>
      <c r="G827" s="10" t="str">
        <f>IF(AND($C827&gt;=職務経歴書!R$2,$C827&lt;=職務経歴書!R$3),"●","")</f>
        <v/>
      </c>
      <c r="H827" s="10" t="str">
        <f>IF(AND($C827&gt;=職務経歴書!S$2,$C827&lt;=職務経歴書!S$3),"●","")</f>
        <v/>
      </c>
      <c r="I827" s="10" t="str">
        <f>IF(AND($C827&gt;=職務経歴書!T$2,$C827&lt;=職務経歴書!T$3),"●","")</f>
        <v/>
      </c>
      <c r="J827" s="10" t="str">
        <f>IF(AND($C827&gt;=職務経歴書!U$2,$C827&lt;=職務経歴書!U$3),"●","")</f>
        <v/>
      </c>
      <c r="K827" s="10" t="str">
        <f>IF(AND($C827&gt;=職務経歴書!V$2,$C827&lt;=職務経歴書!V$3),"●","")</f>
        <v/>
      </c>
      <c r="L827" s="10" t="str">
        <f>IF(AND($C827&gt;=職務経歴書!W$2,$C827&lt;=職務経歴書!W$3),"●","")</f>
        <v/>
      </c>
      <c r="M827" s="10" t="str">
        <f>IF(AND($C827&gt;=職務経歴書!X$2,$C827&lt;=職務経歴書!X$3),"●","")</f>
        <v/>
      </c>
      <c r="N827" s="10" t="str">
        <f>IF(AND($C827&gt;=職務経歴書!Y$2,$C827&lt;=職務経歴書!Y$3),"●","")</f>
        <v/>
      </c>
      <c r="O827" s="12">
        <f t="shared" si="38"/>
        <v>0</v>
      </c>
    </row>
    <row r="828" spans="1:15" x14ac:dyDescent="0.15">
      <c r="A828">
        <f t="shared" si="39"/>
        <v>2049</v>
      </c>
      <c r="B828">
        <v>1</v>
      </c>
      <c r="C828">
        <f t="shared" si="37"/>
        <v>204901</v>
      </c>
      <c r="D828" s="10" t="str">
        <f>IF(AND($C828&gt;=職務経歴書!O$2,$C828&lt;=職務経歴書!O$3),"●","")</f>
        <v/>
      </c>
      <c r="E828" s="10" t="str">
        <f>IF(AND($C828&gt;=職務経歴書!P$2,$C828&lt;=職務経歴書!P$3),"●","")</f>
        <v/>
      </c>
      <c r="F828" s="10" t="str">
        <f>IF(AND($C828&gt;=職務経歴書!Q$2,$C828&lt;=職務経歴書!Q$3),"●","")</f>
        <v/>
      </c>
      <c r="G828" s="10" t="str">
        <f>IF(AND($C828&gt;=職務経歴書!R$2,$C828&lt;=職務経歴書!R$3),"●","")</f>
        <v/>
      </c>
      <c r="H828" s="10" t="str">
        <f>IF(AND($C828&gt;=職務経歴書!S$2,$C828&lt;=職務経歴書!S$3),"●","")</f>
        <v/>
      </c>
      <c r="I828" s="10" t="str">
        <f>IF(AND($C828&gt;=職務経歴書!T$2,$C828&lt;=職務経歴書!T$3),"●","")</f>
        <v/>
      </c>
      <c r="J828" s="10" t="str">
        <f>IF(AND($C828&gt;=職務経歴書!U$2,$C828&lt;=職務経歴書!U$3),"●","")</f>
        <v/>
      </c>
      <c r="K828" s="10" t="str">
        <f>IF(AND($C828&gt;=職務経歴書!V$2,$C828&lt;=職務経歴書!V$3),"●","")</f>
        <v/>
      </c>
      <c r="L828" s="10" t="str">
        <f>IF(AND($C828&gt;=職務経歴書!W$2,$C828&lt;=職務経歴書!W$3),"●","")</f>
        <v/>
      </c>
      <c r="M828" s="10" t="str">
        <f>IF(AND($C828&gt;=職務経歴書!X$2,$C828&lt;=職務経歴書!X$3),"●","")</f>
        <v/>
      </c>
      <c r="N828" s="10" t="str">
        <f>IF(AND($C828&gt;=職務経歴書!Y$2,$C828&lt;=職務経歴書!Y$3),"●","")</f>
        <v/>
      </c>
      <c r="O828" s="12">
        <f t="shared" si="38"/>
        <v>0</v>
      </c>
    </row>
    <row r="829" spans="1:15" x14ac:dyDescent="0.15">
      <c r="A829">
        <f t="shared" si="39"/>
        <v>2049</v>
      </c>
      <c r="B829">
        <v>2</v>
      </c>
      <c r="C829">
        <f t="shared" si="37"/>
        <v>204902</v>
      </c>
      <c r="D829" s="10" t="str">
        <f>IF(AND($C829&gt;=職務経歴書!O$2,$C829&lt;=職務経歴書!O$3),"●","")</f>
        <v/>
      </c>
      <c r="E829" s="10" t="str">
        <f>IF(AND($C829&gt;=職務経歴書!P$2,$C829&lt;=職務経歴書!P$3),"●","")</f>
        <v/>
      </c>
      <c r="F829" s="10" t="str">
        <f>IF(AND($C829&gt;=職務経歴書!Q$2,$C829&lt;=職務経歴書!Q$3),"●","")</f>
        <v/>
      </c>
      <c r="G829" s="10" t="str">
        <f>IF(AND($C829&gt;=職務経歴書!R$2,$C829&lt;=職務経歴書!R$3),"●","")</f>
        <v/>
      </c>
      <c r="H829" s="10" t="str">
        <f>IF(AND($C829&gt;=職務経歴書!S$2,$C829&lt;=職務経歴書!S$3),"●","")</f>
        <v/>
      </c>
      <c r="I829" s="10" t="str">
        <f>IF(AND($C829&gt;=職務経歴書!T$2,$C829&lt;=職務経歴書!T$3),"●","")</f>
        <v/>
      </c>
      <c r="J829" s="10" t="str">
        <f>IF(AND($C829&gt;=職務経歴書!U$2,$C829&lt;=職務経歴書!U$3),"●","")</f>
        <v/>
      </c>
      <c r="K829" s="10" t="str">
        <f>IF(AND($C829&gt;=職務経歴書!V$2,$C829&lt;=職務経歴書!V$3),"●","")</f>
        <v/>
      </c>
      <c r="L829" s="10" t="str">
        <f>IF(AND($C829&gt;=職務経歴書!W$2,$C829&lt;=職務経歴書!W$3),"●","")</f>
        <v/>
      </c>
      <c r="M829" s="10" t="str">
        <f>IF(AND($C829&gt;=職務経歴書!X$2,$C829&lt;=職務経歴書!X$3),"●","")</f>
        <v/>
      </c>
      <c r="N829" s="10" t="str">
        <f>IF(AND($C829&gt;=職務経歴書!Y$2,$C829&lt;=職務経歴書!Y$3),"●","")</f>
        <v/>
      </c>
      <c r="O829" s="12">
        <f t="shared" si="38"/>
        <v>0</v>
      </c>
    </row>
    <row r="830" spans="1:15" x14ac:dyDescent="0.15">
      <c r="A830">
        <f t="shared" si="39"/>
        <v>2049</v>
      </c>
      <c r="B830">
        <v>3</v>
      </c>
      <c r="C830">
        <f t="shared" si="37"/>
        <v>204903</v>
      </c>
      <c r="D830" s="10" t="str">
        <f>IF(AND($C830&gt;=職務経歴書!O$2,$C830&lt;=職務経歴書!O$3),"●","")</f>
        <v/>
      </c>
      <c r="E830" s="10" t="str">
        <f>IF(AND($C830&gt;=職務経歴書!P$2,$C830&lt;=職務経歴書!P$3),"●","")</f>
        <v/>
      </c>
      <c r="F830" s="10" t="str">
        <f>IF(AND($C830&gt;=職務経歴書!Q$2,$C830&lt;=職務経歴書!Q$3),"●","")</f>
        <v/>
      </c>
      <c r="G830" s="10" t="str">
        <f>IF(AND($C830&gt;=職務経歴書!R$2,$C830&lt;=職務経歴書!R$3),"●","")</f>
        <v/>
      </c>
      <c r="H830" s="10" t="str">
        <f>IF(AND($C830&gt;=職務経歴書!S$2,$C830&lt;=職務経歴書!S$3),"●","")</f>
        <v/>
      </c>
      <c r="I830" s="10" t="str">
        <f>IF(AND($C830&gt;=職務経歴書!T$2,$C830&lt;=職務経歴書!T$3),"●","")</f>
        <v/>
      </c>
      <c r="J830" s="10" t="str">
        <f>IF(AND($C830&gt;=職務経歴書!U$2,$C830&lt;=職務経歴書!U$3),"●","")</f>
        <v/>
      </c>
      <c r="K830" s="10" t="str">
        <f>IF(AND($C830&gt;=職務経歴書!V$2,$C830&lt;=職務経歴書!V$3),"●","")</f>
        <v/>
      </c>
      <c r="L830" s="10" t="str">
        <f>IF(AND($C830&gt;=職務経歴書!W$2,$C830&lt;=職務経歴書!W$3),"●","")</f>
        <v/>
      </c>
      <c r="M830" s="10" t="str">
        <f>IF(AND($C830&gt;=職務経歴書!X$2,$C830&lt;=職務経歴書!X$3),"●","")</f>
        <v/>
      </c>
      <c r="N830" s="10" t="str">
        <f>IF(AND($C830&gt;=職務経歴書!Y$2,$C830&lt;=職務経歴書!Y$3),"●","")</f>
        <v/>
      </c>
      <c r="O830" s="12">
        <f t="shared" si="38"/>
        <v>0</v>
      </c>
    </row>
    <row r="831" spans="1:15" x14ac:dyDescent="0.15">
      <c r="A831">
        <f t="shared" si="39"/>
        <v>2049</v>
      </c>
      <c r="B831">
        <v>4</v>
      </c>
      <c r="C831">
        <f t="shared" si="37"/>
        <v>204904</v>
      </c>
      <c r="D831" s="10" t="str">
        <f>IF(AND($C831&gt;=職務経歴書!O$2,$C831&lt;=職務経歴書!O$3),"●","")</f>
        <v/>
      </c>
      <c r="E831" s="10" t="str">
        <f>IF(AND($C831&gt;=職務経歴書!P$2,$C831&lt;=職務経歴書!P$3),"●","")</f>
        <v/>
      </c>
      <c r="F831" s="10" t="str">
        <f>IF(AND($C831&gt;=職務経歴書!Q$2,$C831&lt;=職務経歴書!Q$3),"●","")</f>
        <v/>
      </c>
      <c r="G831" s="10" t="str">
        <f>IF(AND($C831&gt;=職務経歴書!R$2,$C831&lt;=職務経歴書!R$3),"●","")</f>
        <v/>
      </c>
      <c r="H831" s="10" t="str">
        <f>IF(AND($C831&gt;=職務経歴書!S$2,$C831&lt;=職務経歴書!S$3),"●","")</f>
        <v/>
      </c>
      <c r="I831" s="10" t="str">
        <f>IF(AND($C831&gt;=職務経歴書!T$2,$C831&lt;=職務経歴書!T$3),"●","")</f>
        <v/>
      </c>
      <c r="J831" s="10" t="str">
        <f>IF(AND($C831&gt;=職務経歴書!U$2,$C831&lt;=職務経歴書!U$3),"●","")</f>
        <v/>
      </c>
      <c r="K831" s="10" t="str">
        <f>IF(AND($C831&gt;=職務経歴書!V$2,$C831&lt;=職務経歴書!V$3),"●","")</f>
        <v/>
      </c>
      <c r="L831" s="10" t="str">
        <f>IF(AND($C831&gt;=職務経歴書!W$2,$C831&lt;=職務経歴書!W$3),"●","")</f>
        <v/>
      </c>
      <c r="M831" s="10" t="str">
        <f>IF(AND($C831&gt;=職務経歴書!X$2,$C831&lt;=職務経歴書!X$3),"●","")</f>
        <v/>
      </c>
      <c r="N831" s="10" t="str">
        <f>IF(AND($C831&gt;=職務経歴書!Y$2,$C831&lt;=職務経歴書!Y$3),"●","")</f>
        <v/>
      </c>
      <c r="O831" s="12">
        <f t="shared" si="38"/>
        <v>0</v>
      </c>
    </row>
    <row r="832" spans="1:15" x14ac:dyDescent="0.15">
      <c r="A832">
        <f t="shared" si="39"/>
        <v>2049</v>
      </c>
      <c r="B832">
        <v>5</v>
      </c>
      <c r="C832">
        <f t="shared" si="37"/>
        <v>204905</v>
      </c>
      <c r="D832" s="10" t="str">
        <f>IF(AND($C832&gt;=職務経歴書!O$2,$C832&lt;=職務経歴書!O$3),"●","")</f>
        <v/>
      </c>
      <c r="E832" s="10" t="str">
        <f>IF(AND($C832&gt;=職務経歴書!P$2,$C832&lt;=職務経歴書!P$3),"●","")</f>
        <v/>
      </c>
      <c r="F832" s="10" t="str">
        <f>IF(AND($C832&gt;=職務経歴書!Q$2,$C832&lt;=職務経歴書!Q$3),"●","")</f>
        <v/>
      </c>
      <c r="G832" s="10" t="str">
        <f>IF(AND($C832&gt;=職務経歴書!R$2,$C832&lt;=職務経歴書!R$3),"●","")</f>
        <v/>
      </c>
      <c r="H832" s="10" t="str">
        <f>IF(AND($C832&gt;=職務経歴書!S$2,$C832&lt;=職務経歴書!S$3),"●","")</f>
        <v/>
      </c>
      <c r="I832" s="10" t="str">
        <f>IF(AND($C832&gt;=職務経歴書!T$2,$C832&lt;=職務経歴書!T$3),"●","")</f>
        <v/>
      </c>
      <c r="J832" s="10" t="str">
        <f>IF(AND($C832&gt;=職務経歴書!U$2,$C832&lt;=職務経歴書!U$3),"●","")</f>
        <v/>
      </c>
      <c r="K832" s="10" t="str">
        <f>IF(AND($C832&gt;=職務経歴書!V$2,$C832&lt;=職務経歴書!V$3),"●","")</f>
        <v/>
      </c>
      <c r="L832" s="10" t="str">
        <f>IF(AND($C832&gt;=職務経歴書!W$2,$C832&lt;=職務経歴書!W$3),"●","")</f>
        <v/>
      </c>
      <c r="M832" s="10" t="str">
        <f>IF(AND($C832&gt;=職務経歴書!X$2,$C832&lt;=職務経歴書!X$3),"●","")</f>
        <v/>
      </c>
      <c r="N832" s="10" t="str">
        <f>IF(AND($C832&gt;=職務経歴書!Y$2,$C832&lt;=職務経歴書!Y$3),"●","")</f>
        <v/>
      </c>
      <c r="O832" s="12">
        <f t="shared" si="38"/>
        <v>0</v>
      </c>
    </row>
    <row r="833" spans="1:15" x14ac:dyDescent="0.15">
      <c r="A833">
        <f t="shared" si="39"/>
        <v>2049</v>
      </c>
      <c r="B833">
        <v>6</v>
      </c>
      <c r="C833">
        <f t="shared" si="37"/>
        <v>204906</v>
      </c>
      <c r="D833" s="10" t="str">
        <f>IF(AND($C833&gt;=職務経歴書!O$2,$C833&lt;=職務経歴書!O$3),"●","")</f>
        <v/>
      </c>
      <c r="E833" s="10" t="str">
        <f>IF(AND($C833&gt;=職務経歴書!P$2,$C833&lt;=職務経歴書!P$3),"●","")</f>
        <v/>
      </c>
      <c r="F833" s="10" t="str">
        <f>IF(AND($C833&gt;=職務経歴書!Q$2,$C833&lt;=職務経歴書!Q$3),"●","")</f>
        <v/>
      </c>
      <c r="G833" s="10" t="str">
        <f>IF(AND($C833&gt;=職務経歴書!R$2,$C833&lt;=職務経歴書!R$3),"●","")</f>
        <v/>
      </c>
      <c r="H833" s="10" t="str">
        <f>IF(AND($C833&gt;=職務経歴書!S$2,$C833&lt;=職務経歴書!S$3),"●","")</f>
        <v/>
      </c>
      <c r="I833" s="10" t="str">
        <f>IF(AND($C833&gt;=職務経歴書!T$2,$C833&lt;=職務経歴書!T$3),"●","")</f>
        <v/>
      </c>
      <c r="J833" s="10" t="str">
        <f>IF(AND($C833&gt;=職務経歴書!U$2,$C833&lt;=職務経歴書!U$3),"●","")</f>
        <v/>
      </c>
      <c r="K833" s="10" t="str">
        <f>IF(AND($C833&gt;=職務経歴書!V$2,$C833&lt;=職務経歴書!V$3),"●","")</f>
        <v/>
      </c>
      <c r="L833" s="10" t="str">
        <f>IF(AND($C833&gt;=職務経歴書!W$2,$C833&lt;=職務経歴書!W$3),"●","")</f>
        <v/>
      </c>
      <c r="M833" s="10" t="str">
        <f>IF(AND($C833&gt;=職務経歴書!X$2,$C833&lt;=職務経歴書!X$3),"●","")</f>
        <v/>
      </c>
      <c r="N833" s="10" t="str">
        <f>IF(AND($C833&gt;=職務経歴書!Y$2,$C833&lt;=職務経歴書!Y$3),"●","")</f>
        <v/>
      </c>
      <c r="O833" s="12">
        <f t="shared" si="38"/>
        <v>0</v>
      </c>
    </row>
    <row r="834" spans="1:15" x14ac:dyDescent="0.15">
      <c r="A834">
        <f t="shared" si="39"/>
        <v>2049</v>
      </c>
      <c r="B834">
        <v>7</v>
      </c>
      <c r="C834">
        <f t="shared" si="37"/>
        <v>204907</v>
      </c>
      <c r="D834" s="10" t="str">
        <f>IF(AND($C834&gt;=職務経歴書!O$2,$C834&lt;=職務経歴書!O$3),"●","")</f>
        <v/>
      </c>
      <c r="E834" s="10" t="str">
        <f>IF(AND($C834&gt;=職務経歴書!P$2,$C834&lt;=職務経歴書!P$3),"●","")</f>
        <v/>
      </c>
      <c r="F834" s="10" t="str">
        <f>IF(AND($C834&gt;=職務経歴書!Q$2,$C834&lt;=職務経歴書!Q$3),"●","")</f>
        <v/>
      </c>
      <c r="G834" s="10" t="str">
        <f>IF(AND($C834&gt;=職務経歴書!R$2,$C834&lt;=職務経歴書!R$3),"●","")</f>
        <v/>
      </c>
      <c r="H834" s="10" t="str">
        <f>IF(AND($C834&gt;=職務経歴書!S$2,$C834&lt;=職務経歴書!S$3),"●","")</f>
        <v/>
      </c>
      <c r="I834" s="10" t="str">
        <f>IF(AND($C834&gt;=職務経歴書!T$2,$C834&lt;=職務経歴書!T$3),"●","")</f>
        <v/>
      </c>
      <c r="J834" s="10" t="str">
        <f>IF(AND($C834&gt;=職務経歴書!U$2,$C834&lt;=職務経歴書!U$3),"●","")</f>
        <v/>
      </c>
      <c r="K834" s="10" t="str">
        <f>IF(AND($C834&gt;=職務経歴書!V$2,$C834&lt;=職務経歴書!V$3),"●","")</f>
        <v/>
      </c>
      <c r="L834" s="10" t="str">
        <f>IF(AND($C834&gt;=職務経歴書!W$2,$C834&lt;=職務経歴書!W$3),"●","")</f>
        <v/>
      </c>
      <c r="M834" s="10" t="str">
        <f>IF(AND($C834&gt;=職務経歴書!X$2,$C834&lt;=職務経歴書!X$3),"●","")</f>
        <v/>
      </c>
      <c r="N834" s="10" t="str">
        <f>IF(AND($C834&gt;=職務経歴書!Y$2,$C834&lt;=職務経歴書!Y$3),"●","")</f>
        <v/>
      </c>
      <c r="O834" s="12">
        <f t="shared" si="38"/>
        <v>0</v>
      </c>
    </row>
    <row r="835" spans="1:15" x14ac:dyDescent="0.15">
      <c r="A835">
        <f t="shared" si="39"/>
        <v>2049</v>
      </c>
      <c r="B835">
        <v>8</v>
      </c>
      <c r="C835">
        <f t="shared" si="37"/>
        <v>204908</v>
      </c>
      <c r="D835" s="10" t="str">
        <f>IF(AND($C835&gt;=職務経歴書!O$2,$C835&lt;=職務経歴書!O$3),"●","")</f>
        <v/>
      </c>
      <c r="E835" s="10" t="str">
        <f>IF(AND($C835&gt;=職務経歴書!P$2,$C835&lt;=職務経歴書!P$3),"●","")</f>
        <v/>
      </c>
      <c r="F835" s="10" t="str">
        <f>IF(AND($C835&gt;=職務経歴書!Q$2,$C835&lt;=職務経歴書!Q$3),"●","")</f>
        <v/>
      </c>
      <c r="G835" s="10" t="str">
        <f>IF(AND($C835&gt;=職務経歴書!R$2,$C835&lt;=職務経歴書!R$3),"●","")</f>
        <v/>
      </c>
      <c r="H835" s="10" t="str">
        <f>IF(AND($C835&gt;=職務経歴書!S$2,$C835&lt;=職務経歴書!S$3),"●","")</f>
        <v/>
      </c>
      <c r="I835" s="10" t="str">
        <f>IF(AND($C835&gt;=職務経歴書!T$2,$C835&lt;=職務経歴書!T$3),"●","")</f>
        <v/>
      </c>
      <c r="J835" s="10" t="str">
        <f>IF(AND($C835&gt;=職務経歴書!U$2,$C835&lt;=職務経歴書!U$3),"●","")</f>
        <v/>
      </c>
      <c r="K835" s="10" t="str">
        <f>IF(AND($C835&gt;=職務経歴書!V$2,$C835&lt;=職務経歴書!V$3),"●","")</f>
        <v/>
      </c>
      <c r="L835" s="10" t="str">
        <f>IF(AND($C835&gt;=職務経歴書!W$2,$C835&lt;=職務経歴書!W$3),"●","")</f>
        <v/>
      </c>
      <c r="M835" s="10" t="str">
        <f>IF(AND($C835&gt;=職務経歴書!X$2,$C835&lt;=職務経歴書!X$3),"●","")</f>
        <v/>
      </c>
      <c r="N835" s="10" t="str">
        <f>IF(AND($C835&gt;=職務経歴書!Y$2,$C835&lt;=職務経歴書!Y$3),"●","")</f>
        <v/>
      </c>
      <c r="O835" s="12">
        <f t="shared" si="38"/>
        <v>0</v>
      </c>
    </row>
    <row r="836" spans="1:15" x14ac:dyDescent="0.15">
      <c r="A836">
        <f t="shared" si="39"/>
        <v>2049</v>
      </c>
      <c r="B836">
        <v>9</v>
      </c>
      <c r="C836">
        <f t="shared" ref="C836:C866" si="40">VALUE(A836&amp;TEXT(B836,"00"))</f>
        <v>204909</v>
      </c>
      <c r="D836" s="10" t="str">
        <f>IF(AND($C836&gt;=職務経歴書!O$2,$C836&lt;=職務経歴書!O$3),"●","")</f>
        <v/>
      </c>
      <c r="E836" s="10" t="str">
        <f>IF(AND($C836&gt;=職務経歴書!P$2,$C836&lt;=職務経歴書!P$3),"●","")</f>
        <v/>
      </c>
      <c r="F836" s="10" t="str">
        <f>IF(AND($C836&gt;=職務経歴書!Q$2,$C836&lt;=職務経歴書!Q$3),"●","")</f>
        <v/>
      </c>
      <c r="G836" s="10" t="str">
        <f>IF(AND($C836&gt;=職務経歴書!R$2,$C836&lt;=職務経歴書!R$3),"●","")</f>
        <v/>
      </c>
      <c r="H836" s="10" t="str">
        <f>IF(AND($C836&gt;=職務経歴書!S$2,$C836&lt;=職務経歴書!S$3),"●","")</f>
        <v/>
      </c>
      <c r="I836" s="10" t="str">
        <f>IF(AND($C836&gt;=職務経歴書!T$2,$C836&lt;=職務経歴書!T$3),"●","")</f>
        <v/>
      </c>
      <c r="J836" s="10" t="str">
        <f>IF(AND($C836&gt;=職務経歴書!U$2,$C836&lt;=職務経歴書!U$3),"●","")</f>
        <v/>
      </c>
      <c r="K836" s="10" t="str">
        <f>IF(AND($C836&gt;=職務経歴書!V$2,$C836&lt;=職務経歴書!V$3),"●","")</f>
        <v/>
      </c>
      <c r="L836" s="10" t="str">
        <f>IF(AND($C836&gt;=職務経歴書!W$2,$C836&lt;=職務経歴書!W$3),"●","")</f>
        <v/>
      </c>
      <c r="M836" s="10" t="str">
        <f>IF(AND($C836&gt;=職務経歴書!X$2,$C836&lt;=職務経歴書!X$3),"●","")</f>
        <v/>
      </c>
      <c r="N836" s="10" t="str">
        <f>IF(AND($C836&gt;=職務経歴書!Y$2,$C836&lt;=職務経歴書!Y$3),"●","")</f>
        <v/>
      </c>
      <c r="O836" s="12">
        <f t="shared" ref="O836:O866" si="41">IF(COUNTIF(D836:N836,"●")&gt;=2,1,COUNTIF(D836:N836,"●"))</f>
        <v>0</v>
      </c>
    </row>
    <row r="837" spans="1:15" x14ac:dyDescent="0.15">
      <c r="A837">
        <f t="shared" ref="A837:A866" si="42">IF(B837=1,A836+1,A836)</f>
        <v>2049</v>
      </c>
      <c r="B837">
        <v>10</v>
      </c>
      <c r="C837">
        <f t="shared" si="40"/>
        <v>204910</v>
      </c>
      <c r="D837" s="10" t="str">
        <f>IF(AND($C837&gt;=職務経歴書!O$2,$C837&lt;=職務経歴書!O$3),"●","")</f>
        <v/>
      </c>
      <c r="E837" s="10" t="str">
        <f>IF(AND($C837&gt;=職務経歴書!P$2,$C837&lt;=職務経歴書!P$3),"●","")</f>
        <v/>
      </c>
      <c r="F837" s="10" t="str">
        <f>IF(AND($C837&gt;=職務経歴書!Q$2,$C837&lt;=職務経歴書!Q$3),"●","")</f>
        <v/>
      </c>
      <c r="G837" s="10" t="str">
        <f>IF(AND($C837&gt;=職務経歴書!R$2,$C837&lt;=職務経歴書!R$3),"●","")</f>
        <v/>
      </c>
      <c r="H837" s="10" t="str">
        <f>IF(AND($C837&gt;=職務経歴書!S$2,$C837&lt;=職務経歴書!S$3),"●","")</f>
        <v/>
      </c>
      <c r="I837" s="10" t="str">
        <f>IF(AND($C837&gt;=職務経歴書!T$2,$C837&lt;=職務経歴書!T$3),"●","")</f>
        <v/>
      </c>
      <c r="J837" s="10" t="str">
        <f>IF(AND($C837&gt;=職務経歴書!U$2,$C837&lt;=職務経歴書!U$3),"●","")</f>
        <v/>
      </c>
      <c r="K837" s="10" t="str">
        <f>IF(AND($C837&gt;=職務経歴書!V$2,$C837&lt;=職務経歴書!V$3),"●","")</f>
        <v/>
      </c>
      <c r="L837" s="10" t="str">
        <f>IF(AND($C837&gt;=職務経歴書!W$2,$C837&lt;=職務経歴書!W$3),"●","")</f>
        <v/>
      </c>
      <c r="M837" s="10" t="str">
        <f>IF(AND($C837&gt;=職務経歴書!X$2,$C837&lt;=職務経歴書!X$3),"●","")</f>
        <v/>
      </c>
      <c r="N837" s="10" t="str">
        <f>IF(AND($C837&gt;=職務経歴書!Y$2,$C837&lt;=職務経歴書!Y$3),"●","")</f>
        <v/>
      </c>
      <c r="O837" s="12">
        <f t="shared" si="41"/>
        <v>0</v>
      </c>
    </row>
    <row r="838" spans="1:15" x14ac:dyDescent="0.15">
      <c r="A838">
        <f t="shared" si="42"/>
        <v>2049</v>
      </c>
      <c r="B838">
        <v>11</v>
      </c>
      <c r="C838">
        <f t="shared" si="40"/>
        <v>204911</v>
      </c>
      <c r="D838" s="10" t="str">
        <f>IF(AND($C838&gt;=職務経歴書!O$2,$C838&lt;=職務経歴書!O$3),"●","")</f>
        <v/>
      </c>
      <c r="E838" s="10" t="str">
        <f>IF(AND($C838&gt;=職務経歴書!P$2,$C838&lt;=職務経歴書!P$3),"●","")</f>
        <v/>
      </c>
      <c r="F838" s="10" t="str">
        <f>IF(AND($C838&gt;=職務経歴書!Q$2,$C838&lt;=職務経歴書!Q$3),"●","")</f>
        <v/>
      </c>
      <c r="G838" s="10" t="str">
        <f>IF(AND($C838&gt;=職務経歴書!R$2,$C838&lt;=職務経歴書!R$3),"●","")</f>
        <v/>
      </c>
      <c r="H838" s="10" t="str">
        <f>IF(AND($C838&gt;=職務経歴書!S$2,$C838&lt;=職務経歴書!S$3),"●","")</f>
        <v/>
      </c>
      <c r="I838" s="10" t="str">
        <f>IF(AND($C838&gt;=職務経歴書!T$2,$C838&lt;=職務経歴書!T$3),"●","")</f>
        <v/>
      </c>
      <c r="J838" s="10" t="str">
        <f>IF(AND($C838&gt;=職務経歴書!U$2,$C838&lt;=職務経歴書!U$3),"●","")</f>
        <v/>
      </c>
      <c r="K838" s="10" t="str">
        <f>IF(AND($C838&gt;=職務経歴書!V$2,$C838&lt;=職務経歴書!V$3),"●","")</f>
        <v/>
      </c>
      <c r="L838" s="10" t="str">
        <f>IF(AND($C838&gt;=職務経歴書!W$2,$C838&lt;=職務経歴書!W$3),"●","")</f>
        <v/>
      </c>
      <c r="M838" s="10" t="str">
        <f>IF(AND($C838&gt;=職務経歴書!X$2,$C838&lt;=職務経歴書!X$3),"●","")</f>
        <v/>
      </c>
      <c r="N838" s="10" t="str">
        <f>IF(AND($C838&gt;=職務経歴書!Y$2,$C838&lt;=職務経歴書!Y$3),"●","")</f>
        <v/>
      </c>
      <c r="O838" s="12">
        <f t="shared" si="41"/>
        <v>0</v>
      </c>
    </row>
    <row r="839" spans="1:15" x14ac:dyDescent="0.15">
      <c r="A839">
        <f t="shared" si="42"/>
        <v>2049</v>
      </c>
      <c r="B839">
        <v>12</v>
      </c>
      <c r="C839">
        <f t="shared" si="40"/>
        <v>204912</v>
      </c>
      <c r="D839" s="10" t="str">
        <f>IF(AND($C839&gt;=職務経歴書!O$2,$C839&lt;=職務経歴書!O$3),"●","")</f>
        <v/>
      </c>
      <c r="E839" s="10" t="str">
        <f>IF(AND($C839&gt;=職務経歴書!P$2,$C839&lt;=職務経歴書!P$3),"●","")</f>
        <v/>
      </c>
      <c r="F839" s="10" t="str">
        <f>IF(AND($C839&gt;=職務経歴書!Q$2,$C839&lt;=職務経歴書!Q$3),"●","")</f>
        <v/>
      </c>
      <c r="G839" s="10" t="str">
        <f>IF(AND($C839&gt;=職務経歴書!R$2,$C839&lt;=職務経歴書!R$3),"●","")</f>
        <v/>
      </c>
      <c r="H839" s="10" t="str">
        <f>IF(AND($C839&gt;=職務経歴書!S$2,$C839&lt;=職務経歴書!S$3),"●","")</f>
        <v/>
      </c>
      <c r="I839" s="10" t="str">
        <f>IF(AND($C839&gt;=職務経歴書!T$2,$C839&lt;=職務経歴書!T$3),"●","")</f>
        <v/>
      </c>
      <c r="J839" s="10" t="str">
        <f>IF(AND($C839&gt;=職務経歴書!U$2,$C839&lt;=職務経歴書!U$3),"●","")</f>
        <v/>
      </c>
      <c r="K839" s="10" t="str">
        <f>IF(AND($C839&gt;=職務経歴書!V$2,$C839&lt;=職務経歴書!V$3),"●","")</f>
        <v/>
      </c>
      <c r="L839" s="10" t="str">
        <f>IF(AND($C839&gt;=職務経歴書!W$2,$C839&lt;=職務経歴書!W$3),"●","")</f>
        <v/>
      </c>
      <c r="M839" s="10" t="str">
        <f>IF(AND($C839&gt;=職務経歴書!X$2,$C839&lt;=職務経歴書!X$3),"●","")</f>
        <v/>
      </c>
      <c r="N839" s="10" t="str">
        <f>IF(AND($C839&gt;=職務経歴書!Y$2,$C839&lt;=職務経歴書!Y$3),"●","")</f>
        <v/>
      </c>
      <c r="O839" s="12">
        <f t="shared" si="41"/>
        <v>0</v>
      </c>
    </row>
    <row r="840" spans="1:15" x14ac:dyDescent="0.15">
      <c r="A840">
        <f t="shared" si="42"/>
        <v>2050</v>
      </c>
      <c r="B840">
        <v>1</v>
      </c>
      <c r="C840">
        <f t="shared" si="40"/>
        <v>205001</v>
      </c>
      <c r="D840" s="10" t="str">
        <f>IF(AND($C840&gt;=職務経歴書!O$2,$C840&lt;=職務経歴書!O$3),"●","")</f>
        <v/>
      </c>
      <c r="E840" s="10" t="str">
        <f>IF(AND($C840&gt;=職務経歴書!P$2,$C840&lt;=職務経歴書!P$3),"●","")</f>
        <v/>
      </c>
      <c r="F840" s="10" t="str">
        <f>IF(AND($C840&gt;=職務経歴書!Q$2,$C840&lt;=職務経歴書!Q$3),"●","")</f>
        <v/>
      </c>
      <c r="G840" s="10" t="str">
        <f>IF(AND($C840&gt;=職務経歴書!R$2,$C840&lt;=職務経歴書!R$3),"●","")</f>
        <v/>
      </c>
      <c r="H840" s="10" t="str">
        <f>IF(AND($C840&gt;=職務経歴書!S$2,$C840&lt;=職務経歴書!S$3),"●","")</f>
        <v/>
      </c>
      <c r="I840" s="10" t="str">
        <f>IF(AND($C840&gt;=職務経歴書!T$2,$C840&lt;=職務経歴書!T$3),"●","")</f>
        <v/>
      </c>
      <c r="J840" s="10" t="str">
        <f>IF(AND($C840&gt;=職務経歴書!U$2,$C840&lt;=職務経歴書!U$3),"●","")</f>
        <v/>
      </c>
      <c r="K840" s="10" t="str">
        <f>IF(AND($C840&gt;=職務経歴書!V$2,$C840&lt;=職務経歴書!V$3),"●","")</f>
        <v/>
      </c>
      <c r="L840" s="10" t="str">
        <f>IF(AND($C840&gt;=職務経歴書!W$2,$C840&lt;=職務経歴書!W$3),"●","")</f>
        <v/>
      </c>
      <c r="M840" s="10" t="str">
        <f>IF(AND($C840&gt;=職務経歴書!X$2,$C840&lt;=職務経歴書!X$3),"●","")</f>
        <v/>
      </c>
      <c r="N840" s="10" t="str">
        <f>IF(AND($C840&gt;=職務経歴書!Y$2,$C840&lt;=職務経歴書!Y$3),"●","")</f>
        <v/>
      </c>
      <c r="O840" s="12">
        <f t="shared" si="41"/>
        <v>0</v>
      </c>
    </row>
    <row r="841" spans="1:15" x14ac:dyDescent="0.15">
      <c r="A841">
        <f t="shared" si="42"/>
        <v>2050</v>
      </c>
      <c r="B841">
        <v>2</v>
      </c>
      <c r="C841">
        <f t="shared" si="40"/>
        <v>205002</v>
      </c>
      <c r="D841" s="10" t="str">
        <f>IF(AND($C841&gt;=職務経歴書!O$2,$C841&lt;=職務経歴書!O$3),"●","")</f>
        <v/>
      </c>
      <c r="E841" s="10" t="str">
        <f>IF(AND($C841&gt;=職務経歴書!P$2,$C841&lt;=職務経歴書!P$3),"●","")</f>
        <v/>
      </c>
      <c r="F841" s="10" t="str">
        <f>IF(AND($C841&gt;=職務経歴書!Q$2,$C841&lt;=職務経歴書!Q$3),"●","")</f>
        <v/>
      </c>
      <c r="G841" s="10" t="str">
        <f>IF(AND($C841&gt;=職務経歴書!R$2,$C841&lt;=職務経歴書!R$3),"●","")</f>
        <v/>
      </c>
      <c r="H841" s="10" t="str">
        <f>IF(AND($C841&gt;=職務経歴書!S$2,$C841&lt;=職務経歴書!S$3),"●","")</f>
        <v/>
      </c>
      <c r="I841" s="10" t="str">
        <f>IF(AND($C841&gt;=職務経歴書!T$2,$C841&lt;=職務経歴書!T$3),"●","")</f>
        <v/>
      </c>
      <c r="J841" s="10" t="str">
        <f>IF(AND($C841&gt;=職務経歴書!U$2,$C841&lt;=職務経歴書!U$3),"●","")</f>
        <v/>
      </c>
      <c r="K841" s="10" t="str">
        <f>IF(AND($C841&gt;=職務経歴書!V$2,$C841&lt;=職務経歴書!V$3),"●","")</f>
        <v/>
      </c>
      <c r="L841" s="10" t="str">
        <f>IF(AND($C841&gt;=職務経歴書!W$2,$C841&lt;=職務経歴書!W$3),"●","")</f>
        <v/>
      </c>
      <c r="M841" s="10" t="str">
        <f>IF(AND($C841&gt;=職務経歴書!X$2,$C841&lt;=職務経歴書!X$3),"●","")</f>
        <v/>
      </c>
      <c r="N841" s="10" t="str">
        <f>IF(AND($C841&gt;=職務経歴書!Y$2,$C841&lt;=職務経歴書!Y$3),"●","")</f>
        <v/>
      </c>
      <c r="O841" s="12">
        <f t="shared" si="41"/>
        <v>0</v>
      </c>
    </row>
    <row r="842" spans="1:15" x14ac:dyDescent="0.15">
      <c r="A842">
        <f t="shared" si="42"/>
        <v>2050</v>
      </c>
      <c r="B842">
        <v>3</v>
      </c>
      <c r="C842">
        <f t="shared" si="40"/>
        <v>205003</v>
      </c>
      <c r="D842" s="10" t="str">
        <f>IF(AND($C842&gt;=職務経歴書!O$2,$C842&lt;=職務経歴書!O$3),"●","")</f>
        <v/>
      </c>
      <c r="E842" s="10" t="str">
        <f>IF(AND($C842&gt;=職務経歴書!P$2,$C842&lt;=職務経歴書!P$3),"●","")</f>
        <v/>
      </c>
      <c r="F842" s="10" t="str">
        <f>IF(AND($C842&gt;=職務経歴書!Q$2,$C842&lt;=職務経歴書!Q$3),"●","")</f>
        <v/>
      </c>
      <c r="G842" s="10" t="str">
        <f>IF(AND($C842&gt;=職務経歴書!R$2,$C842&lt;=職務経歴書!R$3),"●","")</f>
        <v/>
      </c>
      <c r="H842" s="10" t="str">
        <f>IF(AND($C842&gt;=職務経歴書!S$2,$C842&lt;=職務経歴書!S$3),"●","")</f>
        <v/>
      </c>
      <c r="I842" s="10" t="str">
        <f>IF(AND($C842&gt;=職務経歴書!T$2,$C842&lt;=職務経歴書!T$3),"●","")</f>
        <v/>
      </c>
      <c r="J842" s="10" t="str">
        <f>IF(AND($C842&gt;=職務経歴書!U$2,$C842&lt;=職務経歴書!U$3),"●","")</f>
        <v/>
      </c>
      <c r="K842" s="10" t="str">
        <f>IF(AND($C842&gt;=職務経歴書!V$2,$C842&lt;=職務経歴書!V$3),"●","")</f>
        <v/>
      </c>
      <c r="L842" s="10" t="str">
        <f>IF(AND($C842&gt;=職務経歴書!W$2,$C842&lt;=職務経歴書!W$3),"●","")</f>
        <v/>
      </c>
      <c r="M842" s="10" t="str">
        <f>IF(AND($C842&gt;=職務経歴書!X$2,$C842&lt;=職務経歴書!X$3),"●","")</f>
        <v/>
      </c>
      <c r="N842" s="10" t="str">
        <f>IF(AND($C842&gt;=職務経歴書!Y$2,$C842&lt;=職務経歴書!Y$3),"●","")</f>
        <v/>
      </c>
      <c r="O842" s="12">
        <f t="shared" si="41"/>
        <v>0</v>
      </c>
    </row>
    <row r="843" spans="1:15" x14ac:dyDescent="0.15">
      <c r="A843">
        <f t="shared" si="42"/>
        <v>2050</v>
      </c>
      <c r="B843">
        <v>4</v>
      </c>
      <c r="C843">
        <f t="shared" si="40"/>
        <v>205004</v>
      </c>
      <c r="D843" s="10" t="str">
        <f>IF(AND($C843&gt;=職務経歴書!O$2,$C843&lt;=職務経歴書!O$3),"●","")</f>
        <v/>
      </c>
      <c r="E843" s="10" t="str">
        <f>IF(AND($C843&gt;=職務経歴書!P$2,$C843&lt;=職務経歴書!P$3),"●","")</f>
        <v/>
      </c>
      <c r="F843" s="10" t="str">
        <f>IF(AND($C843&gt;=職務経歴書!Q$2,$C843&lt;=職務経歴書!Q$3),"●","")</f>
        <v/>
      </c>
      <c r="G843" s="10" t="str">
        <f>IF(AND($C843&gt;=職務経歴書!R$2,$C843&lt;=職務経歴書!R$3),"●","")</f>
        <v/>
      </c>
      <c r="H843" s="10" t="str">
        <f>IF(AND($C843&gt;=職務経歴書!S$2,$C843&lt;=職務経歴書!S$3),"●","")</f>
        <v/>
      </c>
      <c r="I843" s="10" t="str">
        <f>IF(AND($C843&gt;=職務経歴書!T$2,$C843&lt;=職務経歴書!T$3),"●","")</f>
        <v/>
      </c>
      <c r="J843" s="10" t="str">
        <f>IF(AND($C843&gt;=職務経歴書!U$2,$C843&lt;=職務経歴書!U$3),"●","")</f>
        <v/>
      </c>
      <c r="K843" s="10" t="str">
        <f>IF(AND($C843&gt;=職務経歴書!V$2,$C843&lt;=職務経歴書!V$3),"●","")</f>
        <v/>
      </c>
      <c r="L843" s="10" t="str">
        <f>IF(AND($C843&gt;=職務経歴書!W$2,$C843&lt;=職務経歴書!W$3),"●","")</f>
        <v/>
      </c>
      <c r="M843" s="10" t="str">
        <f>IF(AND($C843&gt;=職務経歴書!X$2,$C843&lt;=職務経歴書!X$3),"●","")</f>
        <v/>
      </c>
      <c r="N843" s="10" t="str">
        <f>IF(AND($C843&gt;=職務経歴書!Y$2,$C843&lt;=職務経歴書!Y$3),"●","")</f>
        <v/>
      </c>
      <c r="O843" s="12">
        <f t="shared" si="41"/>
        <v>0</v>
      </c>
    </row>
    <row r="844" spans="1:15" x14ac:dyDescent="0.15">
      <c r="A844">
        <f t="shared" si="42"/>
        <v>2050</v>
      </c>
      <c r="B844">
        <v>5</v>
      </c>
      <c r="C844">
        <f t="shared" si="40"/>
        <v>205005</v>
      </c>
      <c r="D844" s="10" t="str">
        <f>IF(AND($C844&gt;=職務経歴書!O$2,$C844&lt;=職務経歴書!O$3),"●","")</f>
        <v/>
      </c>
      <c r="E844" s="10" t="str">
        <f>IF(AND($C844&gt;=職務経歴書!P$2,$C844&lt;=職務経歴書!P$3),"●","")</f>
        <v/>
      </c>
      <c r="F844" s="10" t="str">
        <f>IF(AND($C844&gt;=職務経歴書!Q$2,$C844&lt;=職務経歴書!Q$3),"●","")</f>
        <v/>
      </c>
      <c r="G844" s="10" t="str">
        <f>IF(AND($C844&gt;=職務経歴書!R$2,$C844&lt;=職務経歴書!R$3),"●","")</f>
        <v/>
      </c>
      <c r="H844" s="10" t="str">
        <f>IF(AND($C844&gt;=職務経歴書!S$2,$C844&lt;=職務経歴書!S$3),"●","")</f>
        <v/>
      </c>
      <c r="I844" s="10" t="str">
        <f>IF(AND($C844&gt;=職務経歴書!T$2,$C844&lt;=職務経歴書!T$3),"●","")</f>
        <v/>
      </c>
      <c r="J844" s="10" t="str">
        <f>IF(AND($C844&gt;=職務経歴書!U$2,$C844&lt;=職務経歴書!U$3),"●","")</f>
        <v/>
      </c>
      <c r="K844" s="10" t="str">
        <f>IF(AND($C844&gt;=職務経歴書!V$2,$C844&lt;=職務経歴書!V$3),"●","")</f>
        <v/>
      </c>
      <c r="L844" s="10" t="str">
        <f>IF(AND($C844&gt;=職務経歴書!W$2,$C844&lt;=職務経歴書!W$3),"●","")</f>
        <v/>
      </c>
      <c r="M844" s="10" t="str">
        <f>IF(AND($C844&gt;=職務経歴書!X$2,$C844&lt;=職務経歴書!X$3),"●","")</f>
        <v/>
      </c>
      <c r="N844" s="10" t="str">
        <f>IF(AND($C844&gt;=職務経歴書!Y$2,$C844&lt;=職務経歴書!Y$3),"●","")</f>
        <v/>
      </c>
      <c r="O844" s="12">
        <f t="shared" si="41"/>
        <v>0</v>
      </c>
    </row>
    <row r="845" spans="1:15" x14ac:dyDescent="0.15">
      <c r="A845">
        <f t="shared" si="42"/>
        <v>2050</v>
      </c>
      <c r="B845">
        <v>6</v>
      </c>
      <c r="C845">
        <f t="shared" si="40"/>
        <v>205006</v>
      </c>
      <c r="D845" s="10" t="str">
        <f>IF(AND($C845&gt;=職務経歴書!O$2,$C845&lt;=職務経歴書!O$3),"●","")</f>
        <v/>
      </c>
      <c r="E845" s="10" t="str">
        <f>IF(AND($C845&gt;=職務経歴書!P$2,$C845&lt;=職務経歴書!P$3),"●","")</f>
        <v/>
      </c>
      <c r="F845" s="10" t="str">
        <f>IF(AND($C845&gt;=職務経歴書!Q$2,$C845&lt;=職務経歴書!Q$3),"●","")</f>
        <v/>
      </c>
      <c r="G845" s="10" t="str">
        <f>IF(AND($C845&gt;=職務経歴書!R$2,$C845&lt;=職務経歴書!R$3),"●","")</f>
        <v/>
      </c>
      <c r="H845" s="10" t="str">
        <f>IF(AND($C845&gt;=職務経歴書!S$2,$C845&lt;=職務経歴書!S$3),"●","")</f>
        <v/>
      </c>
      <c r="I845" s="10" t="str">
        <f>IF(AND($C845&gt;=職務経歴書!T$2,$C845&lt;=職務経歴書!T$3),"●","")</f>
        <v/>
      </c>
      <c r="J845" s="10" t="str">
        <f>IF(AND($C845&gt;=職務経歴書!U$2,$C845&lt;=職務経歴書!U$3),"●","")</f>
        <v/>
      </c>
      <c r="K845" s="10" t="str">
        <f>IF(AND($C845&gt;=職務経歴書!V$2,$C845&lt;=職務経歴書!V$3),"●","")</f>
        <v/>
      </c>
      <c r="L845" s="10" t="str">
        <f>IF(AND($C845&gt;=職務経歴書!W$2,$C845&lt;=職務経歴書!W$3),"●","")</f>
        <v/>
      </c>
      <c r="M845" s="10" t="str">
        <f>IF(AND($C845&gt;=職務経歴書!X$2,$C845&lt;=職務経歴書!X$3),"●","")</f>
        <v/>
      </c>
      <c r="N845" s="10" t="str">
        <f>IF(AND($C845&gt;=職務経歴書!Y$2,$C845&lt;=職務経歴書!Y$3),"●","")</f>
        <v/>
      </c>
      <c r="O845" s="12">
        <f t="shared" si="41"/>
        <v>0</v>
      </c>
    </row>
    <row r="846" spans="1:15" x14ac:dyDescent="0.15">
      <c r="A846">
        <f t="shared" si="42"/>
        <v>2050</v>
      </c>
      <c r="B846">
        <v>7</v>
      </c>
      <c r="C846">
        <f t="shared" si="40"/>
        <v>205007</v>
      </c>
      <c r="D846" s="10" t="str">
        <f>IF(AND($C846&gt;=職務経歴書!O$2,$C846&lt;=職務経歴書!O$3),"●","")</f>
        <v/>
      </c>
      <c r="E846" s="10" t="str">
        <f>IF(AND($C846&gt;=職務経歴書!P$2,$C846&lt;=職務経歴書!P$3),"●","")</f>
        <v/>
      </c>
      <c r="F846" s="10" t="str">
        <f>IF(AND($C846&gt;=職務経歴書!Q$2,$C846&lt;=職務経歴書!Q$3),"●","")</f>
        <v/>
      </c>
      <c r="G846" s="10" t="str">
        <f>IF(AND($C846&gt;=職務経歴書!R$2,$C846&lt;=職務経歴書!R$3),"●","")</f>
        <v/>
      </c>
      <c r="H846" s="10" t="str">
        <f>IF(AND($C846&gt;=職務経歴書!S$2,$C846&lt;=職務経歴書!S$3),"●","")</f>
        <v/>
      </c>
      <c r="I846" s="10" t="str">
        <f>IF(AND($C846&gt;=職務経歴書!T$2,$C846&lt;=職務経歴書!T$3),"●","")</f>
        <v/>
      </c>
      <c r="J846" s="10" t="str">
        <f>IF(AND($C846&gt;=職務経歴書!U$2,$C846&lt;=職務経歴書!U$3),"●","")</f>
        <v/>
      </c>
      <c r="K846" s="10" t="str">
        <f>IF(AND($C846&gt;=職務経歴書!V$2,$C846&lt;=職務経歴書!V$3),"●","")</f>
        <v/>
      </c>
      <c r="L846" s="10" t="str">
        <f>IF(AND($C846&gt;=職務経歴書!W$2,$C846&lt;=職務経歴書!W$3),"●","")</f>
        <v/>
      </c>
      <c r="M846" s="10" t="str">
        <f>IF(AND($C846&gt;=職務経歴書!X$2,$C846&lt;=職務経歴書!X$3),"●","")</f>
        <v/>
      </c>
      <c r="N846" s="10" t="str">
        <f>IF(AND($C846&gt;=職務経歴書!Y$2,$C846&lt;=職務経歴書!Y$3),"●","")</f>
        <v/>
      </c>
      <c r="O846" s="12">
        <f t="shared" si="41"/>
        <v>0</v>
      </c>
    </row>
    <row r="847" spans="1:15" x14ac:dyDescent="0.15">
      <c r="A847">
        <f t="shared" si="42"/>
        <v>2050</v>
      </c>
      <c r="B847">
        <v>8</v>
      </c>
      <c r="C847">
        <f t="shared" si="40"/>
        <v>205008</v>
      </c>
      <c r="D847" s="10" t="str">
        <f>IF(AND($C847&gt;=職務経歴書!O$2,$C847&lt;=職務経歴書!O$3),"●","")</f>
        <v/>
      </c>
      <c r="E847" s="10" t="str">
        <f>IF(AND($C847&gt;=職務経歴書!P$2,$C847&lt;=職務経歴書!P$3),"●","")</f>
        <v/>
      </c>
      <c r="F847" s="10" t="str">
        <f>IF(AND($C847&gt;=職務経歴書!Q$2,$C847&lt;=職務経歴書!Q$3),"●","")</f>
        <v/>
      </c>
      <c r="G847" s="10" t="str">
        <f>IF(AND($C847&gt;=職務経歴書!R$2,$C847&lt;=職務経歴書!R$3),"●","")</f>
        <v/>
      </c>
      <c r="H847" s="10" t="str">
        <f>IF(AND($C847&gt;=職務経歴書!S$2,$C847&lt;=職務経歴書!S$3),"●","")</f>
        <v/>
      </c>
      <c r="I847" s="10" t="str">
        <f>IF(AND($C847&gt;=職務経歴書!T$2,$C847&lt;=職務経歴書!T$3),"●","")</f>
        <v/>
      </c>
      <c r="J847" s="10" t="str">
        <f>IF(AND($C847&gt;=職務経歴書!U$2,$C847&lt;=職務経歴書!U$3),"●","")</f>
        <v/>
      </c>
      <c r="K847" s="10" t="str">
        <f>IF(AND($C847&gt;=職務経歴書!V$2,$C847&lt;=職務経歴書!V$3),"●","")</f>
        <v/>
      </c>
      <c r="L847" s="10" t="str">
        <f>IF(AND($C847&gt;=職務経歴書!W$2,$C847&lt;=職務経歴書!W$3),"●","")</f>
        <v/>
      </c>
      <c r="M847" s="10" t="str">
        <f>IF(AND($C847&gt;=職務経歴書!X$2,$C847&lt;=職務経歴書!X$3),"●","")</f>
        <v/>
      </c>
      <c r="N847" s="10" t="str">
        <f>IF(AND($C847&gt;=職務経歴書!Y$2,$C847&lt;=職務経歴書!Y$3),"●","")</f>
        <v/>
      </c>
      <c r="O847" s="12">
        <f t="shared" si="41"/>
        <v>0</v>
      </c>
    </row>
    <row r="848" spans="1:15" x14ac:dyDescent="0.15">
      <c r="A848">
        <f t="shared" si="42"/>
        <v>2050</v>
      </c>
      <c r="B848">
        <v>9</v>
      </c>
      <c r="C848">
        <f t="shared" si="40"/>
        <v>205009</v>
      </c>
      <c r="D848" s="10" t="str">
        <f>IF(AND($C848&gt;=職務経歴書!O$2,$C848&lt;=職務経歴書!O$3),"●","")</f>
        <v/>
      </c>
      <c r="E848" s="10" t="str">
        <f>IF(AND($C848&gt;=職務経歴書!P$2,$C848&lt;=職務経歴書!P$3),"●","")</f>
        <v/>
      </c>
      <c r="F848" s="10" t="str">
        <f>IF(AND($C848&gt;=職務経歴書!Q$2,$C848&lt;=職務経歴書!Q$3),"●","")</f>
        <v/>
      </c>
      <c r="G848" s="10" t="str">
        <f>IF(AND($C848&gt;=職務経歴書!R$2,$C848&lt;=職務経歴書!R$3),"●","")</f>
        <v/>
      </c>
      <c r="H848" s="10" t="str">
        <f>IF(AND($C848&gt;=職務経歴書!S$2,$C848&lt;=職務経歴書!S$3),"●","")</f>
        <v/>
      </c>
      <c r="I848" s="10" t="str">
        <f>IF(AND($C848&gt;=職務経歴書!T$2,$C848&lt;=職務経歴書!T$3),"●","")</f>
        <v/>
      </c>
      <c r="J848" s="10" t="str">
        <f>IF(AND($C848&gt;=職務経歴書!U$2,$C848&lt;=職務経歴書!U$3),"●","")</f>
        <v/>
      </c>
      <c r="K848" s="10" t="str">
        <f>IF(AND($C848&gt;=職務経歴書!V$2,$C848&lt;=職務経歴書!V$3),"●","")</f>
        <v/>
      </c>
      <c r="L848" s="10" t="str">
        <f>IF(AND($C848&gt;=職務経歴書!W$2,$C848&lt;=職務経歴書!W$3),"●","")</f>
        <v/>
      </c>
      <c r="M848" s="10" t="str">
        <f>IF(AND($C848&gt;=職務経歴書!X$2,$C848&lt;=職務経歴書!X$3),"●","")</f>
        <v/>
      </c>
      <c r="N848" s="10" t="str">
        <f>IF(AND($C848&gt;=職務経歴書!Y$2,$C848&lt;=職務経歴書!Y$3),"●","")</f>
        <v/>
      </c>
      <c r="O848" s="12">
        <f t="shared" si="41"/>
        <v>0</v>
      </c>
    </row>
    <row r="849" spans="1:15" x14ac:dyDescent="0.15">
      <c r="A849">
        <f t="shared" si="42"/>
        <v>2050</v>
      </c>
      <c r="B849">
        <v>10</v>
      </c>
      <c r="C849">
        <f t="shared" si="40"/>
        <v>205010</v>
      </c>
      <c r="D849" s="10" t="str">
        <f>IF(AND($C849&gt;=職務経歴書!O$2,$C849&lt;=職務経歴書!O$3),"●","")</f>
        <v/>
      </c>
      <c r="E849" s="10" t="str">
        <f>IF(AND($C849&gt;=職務経歴書!P$2,$C849&lt;=職務経歴書!P$3),"●","")</f>
        <v/>
      </c>
      <c r="F849" s="10" t="str">
        <f>IF(AND($C849&gt;=職務経歴書!Q$2,$C849&lt;=職務経歴書!Q$3),"●","")</f>
        <v/>
      </c>
      <c r="G849" s="10" t="str">
        <f>IF(AND($C849&gt;=職務経歴書!R$2,$C849&lt;=職務経歴書!R$3),"●","")</f>
        <v/>
      </c>
      <c r="H849" s="10" t="str">
        <f>IF(AND($C849&gt;=職務経歴書!S$2,$C849&lt;=職務経歴書!S$3),"●","")</f>
        <v/>
      </c>
      <c r="I849" s="10" t="str">
        <f>IF(AND($C849&gt;=職務経歴書!T$2,$C849&lt;=職務経歴書!T$3),"●","")</f>
        <v/>
      </c>
      <c r="J849" s="10" t="str">
        <f>IF(AND($C849&gt;=職務経歴書!U$2,$C849&lt;=職務経歴書!U$3),"●","")</f>
        <v/>
      </c>
      <c r="K849" s="10" t="str">
        <f>IF(AND($C849&gt;=職務経歴書!V$2,$C849&lt;=職務経歴書!V$3),"●","")</f>
        <v/>
      </c>
      <c r="L849" s="10" t="str">
        <f>IF(AND($C849&gt;=職務経歴書!W$2,$C849&lt;=職務経歴書!W$3),"●","")</f>
        <v/>
      </c>
      <c r="M849" s="10" t="str">
        <f>IF(AND($C849&gt;=職務経歴書!X$2,$C849&lt;=職務経歴書!X$3),"●","")</f>
        <v/>
      </c>
      <c r="N849" s="10" t="str">
        <f>IF(AND($C849&gt;=職務経歴書!Y$2,$C849&lt;=職務経歴書!Y$3),"●","")</f>
        <v/>
      </c>
      <c r="O849" s="12">
        <f t="shared" si="41"/>
        <v>0</v>
      </c>
    </row>
    <row r="850" spans="1:15" x14ac:dyDescent="0.15">
      <c r="A850">
        <f t="shared" si="42"/>
        <v>2050</v>
      </c>
      <c r="B850">
        <v>11</v>
      </c>
      <c r="C850">
        <f t="shared" si="40"/>
        <v>205011</v>
      </c>
      <c r="D850" s="10" t="str">
        <f>IF(AND($C850&gt;=職務経歴書!O$2,$C850&lt;=職務経歴書!O$3),"●","")</f>
        <v/>
      </c>
      <c r="E850" s="10" t="str">
        <f>IF(AND($C850&gt;=職務経歴書!P$2,$C850&lt;=職務経歴書!P$3),"●","")</f>
        <v/>
      </c>
      <c r="F850" s="10" t="str">
        <f>IF(AND($C850&gt;=職務経歴書!Q$2,$C850&lt;=職務経歴書!Q$3),"●","")</f>
        <v/>
      </c>
      <c r="G850" s="10" t="str">
        <f>IF(AND($C850&gt;=職務経歴書!R$2,$C850&lt;=職務経歴書!R$3),"●","")</f>
        <v/>
      </c>
      <c r="H850" s="10" t="str">
        <f>IF(AND($C850&gt;=職務経歴書!S$2,$C850&lt;=職務経歴書!S$3),"●","")</f>
        <v/>
      </c>
      <c r="I850" s="10" t="str">
        <f>IF(AND($C850&gt;=職務経歴書!T$2,$C850&lt;=職務経歴書!T$3),"●","")</f>
        <v/>
      </c>
      <c r="J850" s="10" t="str">
        <f>IF(AND($C850&gt;=職務経歴書!U$2,$C850&lt;=職務経歴書!U$3),"●","")</f>
        <v/>
      </c>
      <c r="K850" s="10" t="str">
        <f>IF(AND($C850&gt;=職務経歴書!V$2,$C850&lt;=職務経歴書!V$3),"●","")</f>
        <v/>
      </c>
      <c r="L850" s="10" t="str">
        <f>IF(AND($C850&gt;=職務経歴書!W$2,$C850&lt;=職務経歴書!W$3),"●","")</f>
        <v/>
      </c>
      <c r="M850" s="10" t="str">
        <f>IF(AND($C850&gt;=職務経歴書!X$2,$C850&lt;=職務経歴書!X$3),"●","")</f>
        <v/>
      </c>
      <c r="N850" s="10" t="str">
        <f>IF(AND($C850&gt;=職務経歴書!Y$2,$C850&lt;=職務経歴書!Y$3),"●","")</f>
        <v/>
      </c>
      <c r="O850" s="12">
        <f t="shared" si="41"/>
        <v>0</v>
      </c>
    </row>
    <row r="851" spans="1:15" x14ac:dyDescent="0.15">
      <c r="A851">
        <f t="shared" si="42"/>
        <v>2050</v>
      </c>
      <c r="B851">
        <v>12</v>
      </c>
      <c r="C851">
        <f t="shared" si="40"/>
        <v>205012</v>
      </c>
      <c r="D851" s="10" t="str">
        <f>IF(AND($C851&gt;=職務経歴書!O$2,$C851&lt;=職務経歴書!O$3),"●","")</f>
        <v/>
      </c>
      <c r="E851" s="10" t="str">
        <f>IF(AND($C851&gt;=職務経歴書!P$2,$C851&lt;=職務経歴書!P$3),"●","")</f>
        <v/>
      </c>
      <c r="F851" s="10" t="str">
        <f>IF(AND($C851&gt;=職務経歴書!Q$2,$C851&lt;=職務経歴書!Q$3),"●","")</f>
        <v/>
      </c>
      <c r="G851" s="10" t="str">
        <f>IF(AND($C851&gt;=職務経歴書!R$2,$C851&lt;=職務経歴書!R$3),"●","")</f>
        <v/>
      </c>
      <c r="H851" s="10" t="str">
        <f>IF(AND($C851&gt;=職務経歴書!S$2,$C851&lt;=職務経歴書!S$3),"●","")</f>
        <v/>
      </c>
      <c r="I851" s="10" t="str">
        <f>IF(AND($C851&gt;=職務経歴書!T$2,$C851&lt;=職務経歴書!T$3),"●","")</f>
        <v/>
      </c>
      <c r="J851" s="10" t="str">
        <f>IF(AND($C851&gt;=職務経歴書!U$2,$C851&lt;=職務経歴書!U$3),"●","")</f>
        <v/>
      </c>
      <c r="K851" s="10" t="str">
        <f>IF(AND($C851&gt;=職務経歴書!V$2,$C851&lt;=職務経歴書!V$3),"●","")</f>
        <v/>
      </c>
      <c r="L851" s="10" t="str">
        <f>IF(AND($C851&gt;=職務経歴書!W$2,$C851&lt;=職務経歴書!W$3),"●","")</f>
        <v/>
      </c>
      <c r="M851" s="10" t="str">
        <f>IF(AND($C851&gt;=職務経歴書!X$2,$C851&lt;=職務経歴書!X$3),"●","")</f>
        <v/>
      </c>
      <c r="N851" s="10" t="str">
        <f>IF(AND($C851&gt;=職務経歴書!Y$2,$C851&lt;=職務経歴書!Y$3),"●","")</f>
        <v/>
      </c>
      <c r="O851" s="12">
        <f t="shared" si="41"/>
        <v>0</v>
      </c>
    </row>
    <row r="852" spans="1:15" x14ac:dyDescent="0.15">
      <c r="A852">
        <f t="shared" si="42"/>
        <v>2051</v>
      </c>
      <c r="B852">
        <v>1</v>
      </c>
      <c r="C852">
        <f t="shared" si="40"/>
        <v>205101</v>
      </c>
      <c r="D852" s="10" t="str">
        <f>IF(AND($C852&gt;=職務経歴書!O$2,$C852&lt;=職務経歴書!O$3),"●","")</f>
        <v/>
      </c>
      <c r="E852" s="10" t="str">
        <f>IF(AND($C852&gt;=職務経歴書!P$2,$C852&lt;=職務経歴書!P$3),"●","")</f>
        <v/>
      </c>
      <c r="F852" s="10" t="str">
        <f>IF(AND($C852&gt;=職務経歴書!Q$2,$C852&lt;=職務経歴書!Q$3),"●","")</f>
        <v/>
      </c>
      <c r="G852" s="10" t="str">
        <f>IF(AND($C852&gt;=職務経歴書!R$2,$C852&lt;=職務経歴書!R$3),"●","")</f>
        <v/>
      </c>
      <c r="H852" s="10" t="str">
        <f>IF(AND($C852&gt;=職務経歴書!S$2,$C852&lt;=職務経歴書!S$3),"●","")</f>
        <v/>
      </c>
      <c r="I852" s="10" t="str">
        <f>IF(AND($C852&gt;=職務経歴書!T$2,$C852&lt;=職務経歴書!T$3),"●","")</f>
        <v/>
      </c>
      <c r="J852" s="10" t="str">
        <f>IF(AND($C852&gt;=職務経歴書!U$2,$C852&lt;=職務経歴書!U$3),"●","")</f>
        <v/>
      </c>
      <c r="K852" s="10" t="str">
        <f>IF(AND($C852&gt;=職務経歴書!V$2,$C852&lt;=職務経歴書!V$3),"●","")</f>
        <v/>
      </c>
      <c r="L852" s="10" t="str">
        <f>IF(AND($C852&gt;=職務経歴書!W$2,$C852&lt;=職務経歴書!W$3),"●","")</f>
        <v/>
      </c>
      <c r="M852" s="10" t="str">
        <f>IF(AND($C852&gt;=職務経歴書!X$2,$C852&lt;=職務経歴書!X$3),"●","")</f>
        <v/>
      </c>
      <c r="N852" s="10" t="str">
        <f>IF(AND($C852&gt;=職務経歴書!Y$2,$C852&lt;=職務経歴書!Y$3),"●","")</f>
        <v/>
      </c>
      <c r="O852" s="12">
        <f t="shared" si="41"/>
        <v>0</v>
      </c>
    </row>
    <row r="853" spans="1:15" x14ac:dyDescent="0.15">
      <c r="A853">
        <f t="shared" si="42"/>
        <v>2051</v>
      </c>
      <c r="B853">
        <v>2</v>
      </c>
      <c r="C853">
        <f t="shared" si="40"/>
        <v>205102</v>
      </c>
      <c r="D853" s="10" t="str">
        <f>IF(AND($C853&gt;=職務経歴書!O$2,$C853&lt;=職務経歴書!O$3),"●","")</f>
        <v/>
      </c>
      <c r="E853" s="10" t="str">
        <f>IF(AND($C853&gt;=職務経歴書!P$2,$C853&lt;=職務経歴書!P$3),"●","")</f>
        <v/>
      </c>
      <c r="F853" s="10" t="str">
        <f>IF(AND($C853&gt;=職務経歴書!Q$2,$C853&lt;=職務経歴書!Q$3),"●","")</f>
        <v/>
      </c>
      <c r="G853" s="10" t="str">
        <f>IF(AND($C853&gt;=職務経歴書!R$2,$C853&lt;=職務経歴書!R$3),"●","")</f>
        <v/>
      </c>
      <c r="H853" s="10" t="str">
        <f>IF(AND($C853&gt;=職務経歴書!S$2,$C853&lt;=職務経歴書!S$3),"●","")</f>
        <v/>
      </c>
      <c r="I853" s="10" t="str">
        <f>IF(AND($C853&gt;=職務経歴書!T$2,$C853&lt;=職務経歴書!T$3),"●","")</f>
        <v/>
      </c>
      <c r="J853" s="10" t="str">
        <f>IF(AND($C853&gt;=職務経歴書!U$2,$C853&lt;=職務経歴書!U$3),"●","")</f>
        <v/>
      </c>
      <c r="K853" s="10" t="str">
        <f>IF(AND($C853&gt;=職務経歴書!V$2,$C853&lt;=職務経歴書!V$3),"●","")</f>
        <v/>
      </c>
      <c r="L853" s="10" t="str">
        <f>IF(AND($C853&gt;=職務経歴書!W$2,$C853&lt;=職務経歴書!W$3),"●","")</f>
        <v/>
      </c>
      <c r="M853" s="10" t="str">
        <f>IF(AND($C853&gt;=職務経歴書!X$2,$C853&lt;=職務経歴書!X$3),"●","")</f>
        <v/>
      </c>
      <c r="N853" s="10" t="str">
        <f>IF(AND($C853&gt;=職務経歴書!Y$2,$C853&lt;=職務経歴書!Y$3),"●","")</f>
        <v/>
      </c>
      <c r="O853" s="12">
        <f t="shared" si="41"/>
        <v>0</v>
      </c>
    </row>
    <row r="854" spans="1:15" x14ac:dyDescent="0.15">
      <c r="A854">
        <f t="shared" si="42"/>
        <v>2051</v>
      </c>
      <c r="B854">
        <v>3</v>
      </c>
      <c r="C854">
        <f t="shared" si="40"/>
        <v>205103</v>
      </c>
      <c r="D854" s="10" t="str">
        <f>IF(AND($C854&gt;=職務経歴書!O$2,$C854&lt;=職務経歴書!O$3),"●","")</f>
        <v/>
      </c>
      <c r="E854" s="10" t="str">
        <f>IF(AND($C854&gt;=職務経歴書!P$2,$C854&lt;=職務経歴書!P$3),"●","")</f>
        <v/>
      </c>
      <c r="F854" s="10" t="str">
        <f>IF(AND($C854&gt;=職務経歴書!Q$2,$C854&lt;=職務経歴書!Q$3),"●","")</f>
        <v/>
      </c>
      <c r="G854" s="10" t="str">
        <f>IF(AND($C854&gt;=職務経歴書!R$2,$C854&lt;=職務経歴書!R$3),"●","")</f>
        <v/>
      </c>
      <c r="H854" s="10" t="str">
        <f>IF(AND($C854&gt;=職務経歴書!S$2,$C854&lt;=職務経歴書!S$3),"●","")</f>
        <v/>
      </c>
      <c r="I854" s="10" t="str">
        <f>IF(AND($C854&gt;=職務経歴書!T$2,$C854&lt;=職務経歴書!T$3),"●","")</f>
        <v/>
      </c>
      <c r="J854" s="10" t="str">
        <f>IF(AND($C854&gt;=職務経歴書!U$2,$C854&lt;=職務経歴書!U$3),"●","")</f>
        <v/>
      </c>
      <c r="K854" s="10" t="str">
        <f>IF(AND($C854&gt;=職務経歴書!V$2,$C854&lt;=職務経歴書!V$3),"●","")</f>
        <v/>
      </c>
      <c r="L854" s="10" t="str">
        <f>IF(AND($C854&gt;=職務経歴書!W$2,$C854&lt;=職務経歴書!W$3),"●","")</f>
        <v/>
      </c>
      <c r="M854" s="10" t="str">
        <f>IF(AND($C854&gt;=職務経歴書!X$2,$C854&lt;=職務経歴書!X$3),"●","")</f>
        <v/>
      </c>
      <c r="N854" s="10" t="str">
        <f>IF(AND($C854&gt;=職務経歴書!Y$2,$C854&lt;=職務経歴書!Y$3),"●","")</f>
        <v/>
      </c>
      <c r="O854" s="12">
        <f t="shared" si="41"/>
        <v>0</v>
      </c>
    </row>
    <row r="855" spans="1:15" x14ac:dyDescent="0.15">
      <c r="A855">
        <f t="shared" si="42"/>
        <v>2051</v>
      </c>
      <c r="B855">
        <v>4</v>
      </c>
      <c r="C855">
        <f t="shared" si="40"/>
        <v>205104</v>
      </c>
      <c r="D855" s="10" t="str">
        <f>IF(AND($C855&gt;=職務経歴書!O$2,$C855&lt;=職務経歴書!O$3),"●","")</f>
        <v/>
      </c>
      <c r="E855" s="10" t="str">
        <f>IF(AND($C855&gt;=職務経歴書!P$2,$C855&lt;=職務経歴書!P$3),"●","")</f>
        <v/>
      </c>
      <c r="F855" s="10" t="str">
        <f>IF(AND($C855&gt;=職務経歴書!Q$2,$C855&lt;=職務経歴書!Q$3),"●","")</f>
        <v/>
      </c>
      <c r="G855" s="10" t="str">
        <f>IF(AND($C855&gt;=職務経歴書!R$2,$C855&lt;=職務経歴書!R$3),"●","")</f>
        <v/>
      </c>
      <c r="H855" s="10" t="str">
        <f>IF(AND($C855&gt;=職務経歴書!S$2,$C855&lt;=職務経歴書!S$3),"●","")</f>
        <v/>
      </c>
      <c r="I855" s="10" t="str">
        <f>IF(AND($C855&gt;=職務経歴書!T$2,$C855&lt;=職務経歴書!T$3),"●","")</f>
        <v/>
      </c>
      <c r="J855" s="10" t="str">
        <f>IF(AND($C855&gt;=職務経歴書!U$2,$C855&lt;=職務経歴書!U$3),"●","")</f>
        <v/>
      </c>
      <c r="K855" s="10" t="str">
        <f>IF(AND($C855&gt;=職務経歴書!V$2,$C855&lt;=職務経歴書!V$3),"●","")</f>
        <v/>
      </c>
      <c r="L855" s="10" t="str">
        <f>IF(AND($C855&gt;=職務経歴書!W$2,$C855&lt;=職務経歴書!W$3),"●","")</f>
        <v/>
      </c>
      <c r="M855" s="10" t="str">
        <f>IF(AND($C855&gt;=職務経歴書!X$2,$C855&lt;=職務経歴書!X$3),"●","")</f>
        <v/>
      </c>
      <c r="N855" s="10" t="str">
        <f>IF(AND($C855&gt;=職務経歴書!Y$2,$C855&lt;=職務経歴書!Y$3),"●","")</f>
        <v/>
      </c>
      <c r="O855" s="12">
        <f t="shared" si="41"/>
        <v>0</v>
      </c>
    </row>
    <row r="856" spans="1:15" x14ac:dyDescent="0.15">
      <c r="A856">
        <f t="shared" si="42"/>
        <v>2051</v>
      </c>
      <c r="B856">
        <v>5</v>
      </c>
      <c r="C856">
        <f t="shared" si="40"/>
        <v>205105</v>
      </c>
      <c r="D856" s="10" t="str">
        <f>IF(AND($C856&gt;=職務経歴書!O$2,$C856&lt;=職務経歴書!O$3),"●","")</f>
        <v/>
      </c>
      <c r="E856" s="10" t="str">
        <f>IF(AND($C856&gt;=職務経歴書!P$2,$C856&lt;=職務経歴書!P$3),"●","")</f>
        <v/>
      </c>
      <c r="F856" s="10" t="str">
        <f>IF(AND($C856&gt;=職務経歴書!Q$2,$C856&lt;=職務経歴書!Q$3),"●","")</f>
        <v/>
      </c>
      <c r="G856" s="10" t="str">
        <f>IF(AND($C856&gt;=職務経歴書!R$2,$C856&lt;=職務経歴書!R$3),"●","")</f>
        <v/>
      </c>
      <c r="H856" s="10" t="str">
        <f>IF(AND($C856&gt;=職務経歴書!S$2,$C856&lt;=職務経歴書!S$3),"●","")</f>
        <v/>
      </c>
      <c r="I856" s="10" t="str">
        <f>IF(AND($C856&gt;=職務経歴書!T$2,$C856&lt;=職務経歴書!T$3),"●","")</f>
        <v/>
      </c>
      <c r="J856" s="10" t="str">
        <f>IF(AND($C856&gt;=職務経歴書!U$2,$C856&lt;=職務経歴書!U$3),"●","")</f>
        <v/>
      </c>
      <c r="K856" s="10" t="str">
        <f>IF(AND($C856&gt;=職務経歴書!V$2,$C856&lt;=職務経歴書!V$3),"●","")</f>
        <v/>
      </c>
      <c r="L856" s="10" t="str">
        <f>IF(AND($C856&gt;=職務経歴書!W$2,$C856&lt;=職務経歴書!W$3),"●","")</f>
        <v/>
      </c>
      <c r="M856" s="10" t="str">
        <f>IF(AND($C856&gt;=職務経歴書!X$2,$C856&lt;=職務経歴書!X$3),"●","")</f>
        <v/>
      </c>
      <c r="N856" s="10" t="str">
        <f>IF(AND($C856&gt;=職務経歴書!Y$2,$C856&lt;=職務経歴書!Y$3),"●","")</f>
        <v/>
      </c>
      <c r="O856" s="12">
        <f t="shared" si="41"/>
        <v>0</v>
      </c>
    </row>
    <row r="857" spans="1:15" x14ac:dyDescent="0.15">
      <c r="A857">
        <f t="shared" si="42"/>
        <v>2051</v>
      </c>
      <c r="B857">
        <v>6</v>
      </c>
      <c r="C857">
        <f t="shared" si="40"/>
        <v>205106</v>
      </c>
      <c r="D857" s="10" t="str">
        <f>IF(AND($C857&gt;=職務経歴書!O$2,$C857&lt;=職務経歴書!O$3),"●","")</f>
        <v/>
      </c>
      <c r="E857" s="10" t="str">
        <f>IF(AND($C857&gt;=職務経歴書!P$2,$C857&lt;=職務経歴書!P$3),"●","")</f>
        <v/>
      </c>
      <c r="F857" s="10" t="str">
        <f>IF(AND($C857&gt;=職務経歴書!Q$2,$C857&lt;=職務経歴書!Q$3),"●","")</f>
        <v/>
      </c>
      <c r="G857" s="10" t="str">
        <f>IF(AND($C857&gt;=職務経歴書!R$2,$C857&lt;=職務経歴書!R$3),"●","")</f>
        <v/>
      </c>
      <c r="H857" s="10" t="str">
        <f>IF(AND($C857&gt;=職務経歴書!S$2,$C857&lt;=職務経歴書!S$3),"●","")</f>
        <v/>
      </c>
      <c r="I857" s="10" t="str">
        <f>IF(AND($C857&gt;=職務経歴書!T$2,$C857&lt;=職務経歴書!T$3),"●","")</f>
        <v/>
      </c>
      <c r="J857" s="10" t="str">
        <f>IF(AND($C857&gt;=職務経歴書!U$2,$C857&lt;=職務経歴書!U$3),"●","")</f>
        <v/>
      </c>
      <c r="K857" s="10" t="str">
        <f>IF(AND($C857&gt;=職務経歴書!V$2,$C857&lt;=職務経歴書!V$3),"●","")</f>
        <v/>
      </c>
      <c r="L857" s="10" t="str">
        <f>IF(AND($C857&gt;=職務経歴書!W$2,$C857&lt;=職務経歴書!W$3),"●","")</f>
        <v/>
      </c>
      <c r="M857" s="10" t="str">
        <f>IF(AND($C857&gt;=職務経歴書!X$2,$C857&lt;=職務経歴書!X$3),"●","")</f>
        <v/>
      </c>
      <c r="N857" s="10" t="str">
        <f>IF(AND($C857&gt;=職務経歴書!Y$2,$C857&lt;=職務経歴書!Y$3),"●","")</f>
        <v/>
      </c>
      <c r="O857" s="12">
        <f t="shared" si="41"/>
        <v>0</v>
      </c>
    </row>
    <row r="858" spans="1:15" x14ac:dyDescent="0.15">
      <c r="A858">
        <f t="shared" si="42"/>
        <v>2051</v>
      </c>
      <c r="B858">
        <v>7</v>
      </c>
      <c r="C858">
        <f t="shared" si="40"/>
        <v>205107</v>
      </c>
      <c r="D858" s="10" t="str">
        <f>IF(AND($C858&gt;=職務経歴書!O$2,$C858&lt;=職務経歴書!O$3),"●","")</f>
        <v/>
      </c>
      <c r="E858" s="10" t="str">
        <f>IF(AND($C858&gt;=職務経歴書!P$2,$C858&lt;=職務経歴書!P$3),"●","")</f>
        <v/>
      </c>
      <c r="F858" s="10" t="str">
        <f>IF(AND($C858&gt;=職務経歴書!Q$2,$C858&lt;=職務経歴書!Q$3),"●","")</f>
        <v/>
      </c>
      <c r="G858" s="10" t="str">
        <f>IF(AND($C858&gt;=職務経歴書!R$2,$C858&lt;=職務経歴書!R$3),"●","")</f>
        <v/>
      </c>
      <c r="H858" s="10" t="str">
        <f>IF(AND($C858&gt;=職務経歴書!S$2,$C858&lt;=職務経歴書!S$3),"●","")</f>
        <v/>
      </c>
      <c r="I858" s="10" t="str">
        <f>IF(AND($C858&gt;=職務経歴書!T$2,$C858&lt;=職務経歴書!T$3),"●","")</f>
        <v/>
      </c>
      <c r="J858" s="10" t="str">
        <f>IF(AND($C858&gt;=職務経歴書!U$2,$C858&lt;=職務経歴書!U$3),"●","")</f>
        <v/>
      </c>
      <c r="K858" s="10" t="str">
        <f>IF(AND($C858&gt;=職務経歴書!V$2,$C858&lt;=職務経歴書!V$3),"●","")</f>
        <v/>
      </c>
      <c r="L858" s="10" t="str">
        <f>IF(AND($C858&gt;=職務経歴書!W$2,$C858&lt;=職務経歴書!W$3),"●","")</f>
        <v/>
      </c>
      <c r="M858" s="10" t="str">
        <f>IF(AND($C858&gt;=職務経歴書!X$2,$C858&lt;=職務経歴書!X$3),"●","")</f>
        <v/>
      </c>
      <c r="N858" s="10" t="str">
        <f>IF(AND($C858&gt;=職務経歴書!Y$2,$C858&lt;=職務経歴書!Y$3),"●","")</f>
        <v/>
      </c>
      <c r="O858" s="12">
        <f t="shared" si="41"/>
        <v>0</v>
      </c>
    </row>
    <row r="859" spans="1:15" x14ac:dyDescent="0.15">
      <c r="A859">
        <f t="shared" si="42"/>
        <v>2051</v>
      </c>
      <c r="B859">
        <v>8</v>
      </c>
      <c r="C859">
        <f t="shared" si="40"/>
        <v>205108</v>
      </c>
      <c r="D859" s="10" t="str">
        <f>IF(AND($C859&gt;=職務経歴書!O$2,$C859&lt;=職務経歴書!O$3),"●","")</f>
        <v/>
      </c>
      <c r="E859" s="10" t="str">
        <f>IF(AND($C859&gt;=職務経歴書!P$2,$C859&lt;=職務経歴書!P$3),"●","")</f>
        <v/>
      </c>
      <c r="F859" s="10" t="str">
        <f>IF(AND($C859&gt;=職務経歴書!Q$2,$C859&lt;=職務経歴書!Q$3),"●","")</f>
        <v/>
      </c>
      <c r="G859" s="10" t="str">
        <f>IF(AND($C859&gt;=職務経歴書!R$2,$C859&lt;=職務経歴書!R$3),"●","")</f>
        <v/>
      </c>
      <c r="H859" s="10" t="str">
        <f>IF(AND($C859&gt;=職務経歴書!S$2,$C859&lt;=職務経歴書!S$3),"●","")</f>
        <v/>
      </c>
      <c r="I859" s="10" t="str">
        <f>IF(AND($C859&gt;=職務経歴書!T$2,$C859&lt;=職務経歴書!T$3),"●","")</f>
        <v/>
      </c>
      <c r="J859" s="10" t="str">
        <f>IF(AND($C859&gt;=職務経歴書!U$2,$C859&lt;=職務経歴書!U$3),"●","")</f>
        <v/>
      </c>
      <c r="K859" s="10" t="str">
        <f>IF(AND($C859&gt;=職務経歴書!V$2,$C859&lt;=職務経歴書!V$3),"●","")</f>
        <v/>
      </c>
      <c r="L859" s="10" t="str">
        <f>IF(AND($C859&gt;=職務経歴書!W$2,$C859&lt;=職務経歴書!W$3),"●","")</f>
        <v/>
      </c>
      <c r="M859" s="10" t="str">
        <f>IF(AND($C859&gt;=職務経歴書!X$2,$C859&lt;=職務経歴書!X$3),"●","")</f>
        <v/>
      </c>
      <c r="N859" s="10" t="str">
        <f>IF(AND($C859&gt;=職務経歴書!Y$2,$C859&lt;=職務経歴書!Y$3),"●","")</f>
        <v/>
      </c>
      <c r="O859" s="12">
        <f t="shared" si="41"/>
        <v>0</v>
      </c>
    </row>
    <row r="860" spans="1:15" x14ac:dyDescent="0.15">
      <c r="A860">
        <f t="shared" si="42"/>
        <v>2051</v>
      </c>
      <c r="B860">
        <v>9</v>
      </c>
      <c r="C860">
        <f t="shared" si="40"/>
        <v>205109</v>
      </c>
      <c r="D860" s="10" t="str">
        <f>IF(AND($C860&gt;=職務経歴書!O$2,$C860&lt;=職務経歴書!O$3),"●","")</f>
        <v/>
      </c>
      <c r="E860" s="10" t="str">
        <f>IF(AND($C860&gt;=職務経歴書!P$2,$C860&lt;=職務経歴書!P$3),"●","")</f>
        <v/>
      </c>
      <c r="F860" s="10" t="str">
        <f>IF(AND($C860&gt;=職務経歴書!Q$2,$C860&lt;=職務経歴書!Q$3),"●","")</f>
        <v/>
      </c>
      <c r="G860" s="10" t="str">
        <f>IF(AND($C860&gt;=職務経歴書!R$2,$C860&lt;=職務経歴書!R$3),"●","")</f>
        <v/>
      </c>
      <c r="H860" s="10" t="str">
        <f>IF(AND($C860&gt;=職務経歴書!S$2,$C860&lt;=職務経歴書!S$3),"●","")</f>
        <v/>
      </c>
      <c r="I860" s="10" t="str">
        <f>IF(AND($C860&gt;=職務経歴書!T$2,$C860&lt;=職務経歴書!T$3),"●","")</f>
        <v/>
      </c>
      <c r="J860" s="10" t="str">
        <f>IF(AND($C860&gt;=職務経歴書!U$2,$C860&lt;=職務経歴書!U$3),"●","")</f>
        <v/>
      </c>
      <c r="K860" s="10" t="str">
        <f>IF(AND($C860&gt;=職務経歴書!V$2,$C860&lt;=職務経歴書!V$3),"●","")</f>
        <v/>
      </c>
      <c r="L860" s="10" t="str">
        <f>IF(AND($C860&gt;=職務経歴書!W$2,$C860&lt;=職務経歴書!W$3),"●","")</f>
        <v/>
      </c>
      <c r="M860" s="10" t="str">
        <f>IF(AND($C860&gt;=職務経歴書!X$2,$C860&lt;=職務経歴書!X$3),"●","")</f>
        <v/>
      </c>
      <c r="N860" s="10" t="str">
        <f>IF(AND($C860&gt;=職務経歴書!Y$2,$C860&lt;=職務経歴書!Y$3),"●","")</f>
        <v/>
      </c>
      <c r="O860" s="12">
        <f t="shared" si="41"/>
        <v>0</v>
      </c>
    </row>
    <row r="861" spans="1:15" x14ac:dyDescent="0.15">
      <c r="A861">
        <f t="shared" si="42"/>
        <v>2051</v>
      </c>
      <c r="B861">
        <v>10</v>
      </c>
      <c r="C861">
        <f t="shared" si="40"/>
        <v>205110</v>
      </c>
      <c r="D861" s="10" t="str">
        <f>IF(AND($C861&gt;=職務経歴書!O$2,$C861&lt;=職務経歴書!O$3),"●","")</f>
        <v/>
      </c>
      <c r="E861" s="10" t="str">
        <f>IF(AND($C861&gt;=職務経歴書!P$2,$C861&lt;=職務経歴書!P$3),"●","")</f>
        <v/>
      </c>
      <c r="F861" s="10" t="str">
        <f>IF(AND($C861&gt;=職務経歴書!Q$2,$C861&lt;=職務経歴書!Q$3),"●","")</f>
        <v/>
      </c>
      <c r="G861" s="10" t="str">
        <f>IF(AND($C861&gt;=職務経歴書!R$2,$C861&lt;=職務経歴書!R$3),"●","")</f>
        <v/>
      </c>
      <c r="H861" s="10" t="str">
        <f>IF(AND($C861&gt;=職務経歴書!S$2,$C861&lt;=職務経歴書!S$3),"●","")</f>
        <v/>
      </c>
      <c r="I861" s="10" t="str">
        <f>IF(AND($C861&gt;=職務経歴書!T$2,$C861&lt;=職務経歴書!T$3),"●","")</f>
        <v/>
      </c>
      <c r="J861" s="10" t="str">
        <f>IF(AND($C861&gt;=職務経歴書!U$2,$C861&lt;=職務経歴書!U$3),"●","")</f>
        <v/>
      </c>
      <c r="K861" s="10" t="str">
        <f>IF(AND($C861&gt;=職務経歴書!V$2,$C861&lt;=職務経歴書!V$3),"●","")</f>
        <v/>
      </c>
      <c r="L861" s="10" t="str">
        <f>IF(AND($C861&gt;=職務経歴書!W$2,$C861&lt;=職務経歴書!W$3),"●","")</f>
        <v/>
      </c>
      <c r="M861" s="10" t="str">
        <f>IF(AND($C861&gt;=職務経歴書!X$2,$C861&lt;=職務経歴書!X$3),"●","")</f>
        <v/>
      </c>
      <c r="N861" s="10" t="str">
        <f>IF(AND($C861&gt;=職務経歴書!Y$2,$C861&lt;=職務経歴書!Y$3),"●","")</f>
        <v/>
      </c>
      <c r="O861" s="12">
        <f t="shared" si="41"/>
        <v>0</v>
      </c>
    </row>
    <row r="862" spans="1:15" x14ac:dyDescent="0.15">
      <c r="A862">
        <f t="shared" si="42"/>
        <v>2051</v>
      </c>
      <c r="B862">
        <v>11</v>
      </c>
      <c r="C862">
        <f t="shared" si="40"/>
        <v>205111</v>
      </c>
      <c r="D862" s="10" t="str">
        <f>IF(AND($C862&gt;=職務経歴書!O$2,$C862&lt;=職務経歴書!O$3),"●","")</f>
        <v/>
      </c>
      <c r="E862" s="10" t="str">
        <f>IF(AND($C862&gt;=職務経歴書!P$2,$C862&lt;=職務経歴書!P$3),"●","")</f>
        <v/>
      </c>
      <c r="F862" s="10" t="str">
        <f>IF(AND($C862&gt;=職務経歴書!Q$2,$C862&lt;=職務経歴書!Q$3),"●","")</f>
        <v/>
      </c>
      <c r="G862" s="10" t="str">
        <f>IF(AND($C862&gt;=職務経歴書!R$2,$C862&lt;=職務経歴書!R$3),"●","")</f>
        <v/>
      </c>
      <c r="H862" s="10" t="str">
        <f>IF(AND($C862&gt;=職務経歴書!S$2,$C862&lt;=職務経歴書!S$3),"●","")</f>
        <v/>
      </c>
      <c r="I862" s="10" t="str">
        <f>IF(AND($C862&gt;=職務経歴書!T$2,$C862&lt;=職務経歴書!T$3),"●","")</f>
        <v/>
      </c>
      <c r="J862" s="10" t="str">
        <f>IF(AND($C862&gt;=職務経歴書!U$2,$C862&lt;=職務経歴書!U$3),"●","")</f>
        <v/>
      </c>
      <c r="K862" s="10" t="str">
        <f>IF(AND($C862&gt;=職務経歴書!V$2,$C862&lt;=職務経歴書!V$3),"●","")</f>
        <v/>
      </c>
      <c r="L862" s="10" t="str">
        <f>IF(AND($C862&gt;=職務経歴書!W$2,$C862&lt;=職務経歴書!W$3),"●","")</f>
        <v/>
      </c>
      <c r="M862" s="10" t="str">
        <f>IF(AND($C862&gt;=職務経歴書!X$2,$C862&lt;=職務経歴書!X$3),"●","")</f>
        <v/>
      </c>
      <c r="N862" s="10" t="str">
        <f>IF(AND($C862&gt;=職務経歴書!Y$2,$C862&lt;=職務経歴書!Y$3),"●","")</f>
        <v/>
      </c>
      <c r="O862" s="12">
        <f t="shared" si="41"/>
        <v>0</v>
      </c>
    </row>
    <row r="863" spans="1:15" x14ac:dyDescent="0.15">
      <c r="A863">
        <f t="shared" si="42"/>
        <v>2051</v>
      </c>
      <c r="B863">
        <v>12</v>
      </c>
      <c r="C863">
        <f t="shared" si="40"/>
        <v>205112</v>
      </c>
      <c r="D863" s="10" t="str">
        <f>IF(AND($C863&gt;=職務経歴書!O$2,$C863&lt;=職務経歴書!O$3),"●","")</f>
        <v/>
      </c>
      <c r="E863" s="10" t="str">
        <f>IF(AND($C863&gt;=職務経歴書!P$2,$C863&lt;=職務経歴書!P$3),"●","")</f>
        <v/>
      </c>
      <c r="F863" s="10" t="str">
        <f>IF(AND($C863&gt;=職務経歴書!Q$2,$C863&lt;=職務経歴書!Q$3),"●","")</f>
        <v/>
      </c>
      <c r="G863" s="10" t="str">
        <f>IF(AND($C863&gt;=職務経歴書!R$2,$C863&lt;=職務経歴書!R$3),"●","")</f>
        <v/>
      </c>
      <c r="H863" s="10" t="str">
        <f>IF(AND($C863&gt;=職務経歴書!S$2,$C863&lt;=職務経歴書!S$3),"●","")</f>
        <v/>
      </c>
      <c r="I863" s="10" t="str">
        <f>IF(AND($C863&gt;=職務経歴書!T$2,$C863&lt;=職務経歴書!T$3),"●","")</f>
        <v/>
      </c>
      <c r="J863" s="10" t="str">
        <f>IF(AND($C863&gt;=職務経歴書!U$2,$C863&lt;=職務経歴書!U$3),"●","")</f>
        <v/>
      </c>
      <c r="K863" s="10" t="str">
        <f>IF(AND($C863&gt;=職務経歴書!V$2,$C863&lt;=職務経歴書!V$3),"●","")</f>
        <v/>
      </c>
      <c r="L863" s="10" t="str">
        <f>IF(AND($C863&gt;=職務経歴書!W$2,$C863&lt;=職務経歴書!W$3),"●","")</f>
        <v/>
      </c>
      <c r="M863" s="10" t="str">
        <f>IF(AND($C863&gt;=職務経歴書!X$2,$C863&lt;=職務経歴書!X$3),"●","")</f>
        <v/>
      </c>
      <c r="N863" s="10" t="str">
        <f>IF(AND($C863&gt;=職務経歴書!Y$2,$C863&lt;=職務経歴書!Y$3),"●","")</f>
        <v/>
      </c>
      <c r="O863" s="12">
        <f t="shared" si="41"/>
        <v>0</v>
      </c>
    </row>
    <row r="864" spans="1:15" x14ac:dyDescent="0.15">
      <c r="A864">
        <f t="shared" si="42"/>
        <v>2052</v>
      </c>
      <c r="B864">
        <v>1</v>
      </c>
      <c r="C864">
        <f t="shared" si="40"/>
        <v>205201</v>
      </c>
      <c r="D864" s="10" t="str">
        <f>IF(AND($C864&gt;=職務経歴書!O$2,$C864&lt;=職務経歴書!O$3),"●","")</f>
        <v/>
      </c>
      <c r="E864" s="10" t="str">
        <f>IF(AND($C864&gt;=職務経歴書!P$2,$C864&lt;=職務経歴書!P$3),"●","")</f>
        <v/>
      </c>
      <c r="F864" s="10" t="str">
        <f>IF(AND($C864&gt;=職務経歴書!Q$2,$C864&lt;=職務経歴書!Q$3),"●","")</f>
        <v/>
      </c>
      <c r="G864" s="10" t="str">
        <f>IF(AND($C864&gt;=職務経歴書!R$2,$C864&lt;=職務経歴書!R$3),"●","")</f>
        <v/>
      </c>
      <c r="H864" s="10" t="str">
        <f>IF(AND($C864&gt;=職務経歴書!S$2,$C864&lt;=職務経歴書!S$3),"●","")</f>
        <v/>
      </c>
      <c r="I864" s="10" t="str">
        <f>IF(AND($C864&gt;=職務経歴書!T$2,$C864&lt;=職務経歴書!T$3),"●","")</f>
        <v/>
      </c>
      <c r="J864" s="10" t="str">
        <f>IF(AND($C864&gt;=職務経歴書!U$2,$C864&lt;=職務経歴書!U$3),"●","")</f>
        <v/>
      </c>
      <c r="K864" s="10" t="str">
        <f>IF(AND($C864&gt;=職務経歴書!V$2,$C864&lt;=職務経歴書!V$3),"●","")</f>
        <v/>
      </c>
      <c r="L864" s="10" t="str">
        <f>IF(AND($C864&gt;=職務経歴書!W$2,$C864&lt;=職務経歴書!W$3),"●","")</f>
        <v/>
      </c>
      <c r="M864" s="10" t="str">
        <f>IF(AND($C864&gt;=職務経歴書!X$2,$C864&lt;=職務経歴書!X$3),"●","")</f>
        <v/>
      </c>
      <c r="N864" s="10" t="str">
        <f>IF(AND($C864&gt;=職務経歴書!Y$2,$C864&lt;=職務経歴書!Y$3),"●","")</f>
        <v/>
      </c>
      <c r="O864" s="12">
        <f t="shared" si="41"/>
        <v>0</v>
      </c>
    </row>
    <row r="865" spans="1:15" x14ac:dyDescent="0.15">
      <c r="A865">
        <f t="shared" si="42"/>
        <v>2052</v>
      </c>
      <c r="B865">
        <v>2</v>
      </c>
      <c r="C865">
        <f t="shared" si="40"/>
        <v>205202</v>
      </c>
      <c r="D865" s="10" t="str">
        <f>IF(AND($C865&gt;=職務経歴書!O$2,$C865&lt;=職務経歴書!O$3),"●","")</f>
        <v/>
      </c>
      <c r="E865" s="10" t="str">
        <f>IF(AND($C865&gt;=職務経歴書!P$2,$C865&lt;=職務経歴書!P$3),"●","")</f>
        <v/>
      </c>
      <c r="F865" s="10" t="str">
        <f>IF(AND($C865&gt;=職務経歴書!Q$2,$C865&lt;=職務経歴書!Q$3),"●","")</f>
        <v/>
      </c>
      <c r="G865" s="10" t="str">
        <f>IF(AND($C865&gt;=職務経歴書!R$2,$C865&lt;=職務経歴書!R$3),"●","")</f>
        <v/>
      </c>
      <c r="H865" s="10" t="str">
        <f>IF(AND($C865&gt;=職務経歴書!S$2,$C865&lt;=職務経歴書!S$3),"●","")</f>
        <v/>
      </c>
      <c r="I865" s="10" t="str">
        <f>IF(AND($C865&gt;=職務経歴書!T$2,$C865&lt;=職務経歴書!T$3),"●","")</f>
        <v/>
      </c>
      <c r="J865" s="10" t="str">
        <f>IF(AND($C865&gt;=職務経歴書!U$2,$C865&lt;=職務経歴書!U$3),"●","")</f>
        <v/>
      </c>
      <c r="K865" s="10" t="str">
        <f>IF(AND($C865&gt;=職務経歴書!V$2,$C865&lt;=職務経歴書!V$3),"●","")</f>
        <v/>
      </c>
      <c r="L865" s="10" t="str">
        <f>IF(AND($C865&gt;=職務経歴書!W$2,$C865&lt;=職務経歴書!W$3),"●","")</f>
        <v/>
      </c>
      <c r="M865" s="10" t="str">
        <f>IF(AND($C865&gt;=職務経歴書!X$2,$C865&lt;=職務経歴書!X$3),"●","")</f>
        <v/>
      </c>
      <c r="N865" s="10" t="str">
        <f>IF(AND($C865&gt;=職務経歴書!Y$2,$C865&lt;=職務経歴書!Y$3),"●","")</f>
        <v/>
      </c>
      <c r="O865" s="12">
        <f t="shared" si="41"/>
        <v>0</v>
      </c>
    </row>
    <row r="866" spans="1:15" x14ac:dyDescent="0.15">
      <c r="A866">
        <f t="shared" si="42"/>
        <v>2052</v>
      </c>
      <c r="B866">
        <v>3</v>
      </c>
      <c r="C866">
        <f t="shared" si="40"/>
        <v>205203</v>
      </c>
      <c r="D866" s="10" t="str">
        <f>IF(AND($C866&gt;=職務経歴書!O$2,$C866&lt;=職務経歴書!O$3),"●","")</f>
        <v/>
      </c>
      <c r="E866" s="10" t="str">
        <f>IF(AND($C866&gt;=職務経歴書!P$2,$C866&lt;=職務経歴書!P$3),"●","")</f>
        <v/>
      </c>
      <c r="F866" s="10" t="str">
        <f>IF(AND($C866&gt;=職務経歴書!Q$2,$C866&lt;=職務経歴書!Q$3),"●","")</f>
        <v/>
      </c>
      <c r="G866" s="10" t="str">
        <f>IF(AND($C866&gt;=職務経歴書!R$2,$C866&lt;=職務経歴書!R$3),"●","")</f>
        <v/>
      </c>
      <c r="H866" s="10" t="str">
        <f>IF(AND($C866&gt;=職務経歴書!S$2,$C866&lt;=職務経歴書!S$3),"●","")</f>
        <v/>
      </c>
      <c r="I866" s="10" t="str">
        <f>IF(AND($C866&gt;=職務経歴書!T$2,$C866&lt;=職務経歴書!T$3),"●","")</f>
        <v/>
      </c>
      <c r="J866" s="10" t="str">
        <f>IF(AND($C866&gt;=職務経歴書!U$2,$C866&lt;=職務経歴書!U$3),"●","")</f>
        <v/>
      </c>
      <c r="K866" s="10" t="str">
        <f>IF(AND($C866&gt;=職務経歴書!V$2,$C866&lt;=職務経歴書!V$3),"●","")</f>
        <v/>
      </c>
      <c r="L866" s="10" t="str">
        <f>IF(AND($C866&gt;=職務経歴書!W$2,$C866&lt;=職務経歴書!W$3),"●","")</f>
        <v/>
      </c>
      <c r="M866" s="10" t="str">
        <f>IF(AND($C866&gt;=職務経歴書!X$2,$C866&lt;=職務経歴書!X$3),"●","")</f>
        <v/>
      </c>
      <c r="N866" s="10" t="str">
        <f>IF(AND($C866&gt;=職務経歴書!Y$2,$C866&lt;=職務経歴書!Y$3),"●","")</f>
        <v/>
      </c>
      <c r="O866" s="12">
        <f t="shared" si="41"/>
        <v>0</v>
      </c>
    </row>
  </sheetData>
  <autoFilter ref="A2:N2" xr:uid="{00000000-0001-0000-0100-000000000000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84"/>
  <sheetViews>
    <sheetView topLeftCell="A53" workbookViewId="0">
      <selection activeCell="X10" sqref="X10:AC11"/>
    </sheetView>
  </sheetViews>
  <sheetFormatPr defaultRowHeight="13.5" x14ac:dyDescent="0.15"/>
  <cols>
    <col min="1" max="1" width="10.25" style="1" bestFit="1" customWidth="1"/>
    <col min="2" max="2" width="15.75" style="1" bestFit="1" customWidth="1"/>
    <col min="5" max="5" width="18.875" bestFit="1" customWidth="1"/>
    <col min="6" max="6" width="1.75" customWidth="1"/>
    <col min="7" max="7" width="9.25" bestFit="1" customWidth="1"/>
    <col min="8" max="8" width="1.75" customWidth="1"/>
    <col min="9" max="9" width="21.875" bestFit="1" customWidth="1"/>
    <col min="10" max="10" width="27.625" style="16" bestFit="1" customWidth="1"/>
    <col min="11" max="11" width="20.5" style="16" bestFit="1" customWidth="1"/>
    <col min="12" max="12" width="23.875" style="16" bestFit="1" customWidth="1"/>
    <col min="13" max="13" width="39.75" style="16" bestFit="1" customWidth="1"/>
    <col min="14" max="14" width="19.375" style="16" bestFit="1" customWidth="1"/>
    <col min="15" max="15" width="18.5" bestFit="1" customWidth="1"/>
    <col min="16" max="16" width="26.375" bestFit="1" customWidth="1"/>
    <col min="17" max="17" width="19.625" bestFit="1" customWidth="1"/>
    <col min="18" max="18" width="40.125" bestFit="1" customWidth="1"/>
    <col min="19" max="19" width="38.375" bestFit="1" customWidth="1"/>
    <col min="20" max="20" width="29.75" bestFit="1" customWidth="1"/>
    <col min="21" max="21" width="35.625" bestFit="1" customWidth="1"/>
    <col min="22" max="22" width="22.125" bestFit="1" customWidth="1"/>
    <col min="23" max="23" width="43.375" bestFit="1" customWidth="1"/>
    <col min="24" max="24" width="30" bestFit="1" customWidth="1"/>
    <col min="25" max="25" width="13.125" bestFit="1" customWidth="1"/>
    <col min="26" max="26" width="26.5" bestFit="1" customWidth="1"/>
    <col min="27" max="27" width="24.375" bestFit="1" customWidth="1"/>
    <col min="28" max="29" width="27.25" bestFit="1" customWidth="1"/>
    <col min="30" max="30" width="24.25" bestFit="1" customWidth="1"/>
    <col min="31" max="32" width="27.25" bestFit="1" customWidth="1"/>
    <col min="33" max="35" width="10.125" bestFit="1" customWidth="1"/>
    <col min="36" max="36" width="29.75" bestFit="1" customWidth="1"/>
    <col min="37" max="37" width="28.875" bestFit="1" customWidth="1"/>
    <col min="38" max="38" width="22.125" bestFit="1" customWidth="1"/>
    <col min="39" max="39" width="18.125" bestFit="1" customWidth="1"/>
    <col min="40" max="40" width="31.75" bestFit="1" customWidth="1"/>
    <col min="41" max="41" width="26" bestFit="1" customWidth="1"/>
    <col min="42" max="42" width="28" bestFit="1" customWidth="1"/>
    <col min="43" max="43" width="18.125" bestFit="1" customWidth="1"/>
    <col min="44" max="44" width="18.5" bestFit="1" customWidth="1"/>
    <col min="16363" max="16363" width="9" customWidth="1"/>
  </cols>
  <sheetData>
    <row r="1" spans="1:28" x14ac:dyDescent="0.15">
      <c r="B1" s="2" t="s">
        <v>11</v>
      </c>
      <c r="E1" s="17" t="s">
        <v>38</v>
      </c>
      <c r="I1" s="226" t="s">
        <v>152</v>
      </c>
      <c r="J1" s="16" t="s">
        <v>370</v>
      </c>
      <c r="K1" s="16" t="s">
        <v>40</v>
      </c>
      <c r="L1" s="16" t="s">
        <v>369</v>
      </c>
      <c r="M1" s="16" t="s">
        <v>42</v>
      </c>
      <c r="N1" s="16" t="s">
        <v>43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  <c r="X1" t="s">
        <v>53</v>
      </c>
      <c r="Y1" t="s">
        <v>54</v>
      </c>
      <c r="Z1" t="s">
        <v>55</v>
      </c>
      <c r="AA1" t="s">
        <v>56</v>
      </c>
      <c r="AB1" t="s">
        <v>151</v>
      </c>
    </row>
    <row r="2" spans="1:28" x14ac:dyDescent="0.15">
      <c r="A2" s="1">
        <v>45200</v>
      </c>
      <c r="B2" s="3" t="str">
        <f>TEXT(A2,"ggge年ｍ月ｄ日")</f>
        <v>令和5年10月1日</v>
      </c>
      <c r="E2" s="18" t="s">
        <v>370</v>
      </c>
      <c r="I2" s="226"/>
      <c r="J2" s="16" t="s">
        <v>57</v>
      </c>
      <c r="K2" s="16" t="s">
        <v>67</v>
      </c>
      <c r="L2" s="16" t="s">
        <v>69</v>
      </c>
      <c r="M2" s="16" t="s">
        <v>72</v>
      </c>
      <c r="N2" s="16" t="s">
        <v>43</v>
      </c>
      <c r="O2" s="16" t="s">
        <v>79</v>
      </c>
      <c r="P2" s="16" t="s">
        <v>81</v>
      </c>
      <c r="Q2" s="16" t="s">
        <v>87</v>
      </c>
      <c r="R2" s="16" t="s">
        <v>99</v>
      </c>
      <c r="S2" s="16" t="s">
        <v>101</v>
      </c>
      <c r="T2" s="16" t="s">
        <v>103</v>
      </c>
      <c r="U2" s="16" t="s">
        <v>111</v>
      </c>
      <c r="V2" s="16" t="s">
        <v>121</v>
      </c>
      <c r="W2" s="16" t="s">
        <v>125</v>
      </c>
      <c r="X2" s="16" t="s">
        <v>128</v>
      </c>
      <c r="Y2" s="16" t="s">
        <v>133</v>
      </c>
      <c r="Z2" s="16" t="s">
        <v>135</v>
      </c>
      <c r="AA2" s="16" t="s">
        <v>137</v>
      </c>
      <c r="AB2" s="16" t="s">
        <v>141</v>
      </c>
    </row>
    <row r="3" spans="1:28" x14ac:dyDescent="0.15">
      <c r="B3" s="4" t="str">
        <f>TEXT(EDATE(B2,6),"ggge年ｍ月ｄ日")</f>
        <v>令和6年4月1日</v>
      </c>
      <c r="E3" s="19" t="s">
        <v>40</v>
      </c>
      <c r="I3" s="226"/>
      <c r="J3" s="16" t="s">
        <v>58</v>
      </c>
      <c r="K3" s="16" t="s">
        <v>68</v>
      </c>
      <c r="L3" s="16" t="s">
        <v>70</v>
      </c>
      <c r="M3" s="16" t="s">
        <v>73</v>
      </c>
      <c r="N3" s="16" t="s">
        <v>77</v>
      </c>
      <c r="O3" s="16" t="s">
        <v>80</v>
      </c>
      <c r="P3" s="16" t="s">
        <v>82</v>
      </c>
      <c r="Q3" s="16" t="s">
        <v>88</v>
      </c>
      <c r="R3" s="16" t="s">
        <v>100</v>
      </c>
      <c r="S3" s="16" t="s">
        <v>102</v>
      </c>
      <c r="T3" s="16" t="s">
        <v>104</v>
      </c>
      <c r="U3" s="16" t="s">
        <v>112</v>
      </c>
      <c r="V3" s="16" t="s">
        <v>122</v>
      </c>
      <c r="W3" s="16" t="s">
        <v>126</v>
      </c>
      <c r="X3" s="16" t="s">
        <v>129</v>
      </c>
      <c r="Y3" s="16" t="s">
        <v>134</v>
      </c>
      <c r="Z3" s="16" t="s">
        <v>136</v>
      </c>
      <c r="AA3" s="16" t="s">
        <v>138</v>
      </c>
      <c r="AB3" s="16" t="s">
        <v>142</v>
      </c>
    </row>
    <row r="4" spans="1:28" x14ac:dyDescent="0.15">
      <c r="B4" s="4" t="str">
        <f t="shared" ref="B4:B5" si="0">TEXT(EDATE(B3,6),"ggge年ｍ月ｄ日")</f>
        <v>令和6年10月1日</v>
      </c>
      <c r="E4" s="18" t="s">
        <v>371</v>
      </c>
      <c r="I4" s="226"/>
      <c r="J4" s="16" t="s">
        <v>59</v>
      </c>
      <c r="K4" s="16" t="s">
        <v>66</v>
      </c>
      <c r="L4" s="16" t="s">
        <v>71</v>
      </c>
      <c r="M4" s="16" t="s">
        <v>74</v>
      </c>
      <c r="N4" s="16" t="s">
        <v>78</v>
      </c>
      <c r="O4" s="16" t="s">
        <v>66</v>
      </c>
      <c r="P4" s="16" t="s">
        <v>83</v>
      </c>
      <c r="Q4" s="16" t="s">
        <v>89</v>
      </c>
      <c r="S4" s="16" t="s">
        <v>66</v>
      </c>
      <c r="T4" s="16" t="s">
        <v>105</v>
      </c>
      <c r="U4" s="16" t="s">
        <v>113</v>
      </c>
      <c r="V4" s="16" t="s">
        <v>123</v>
      </c>
      <c r="W4" s="16" t="s">
        <v>127</v>
      </c>
      <c r="X4" s="16" t="s">
        <v>130</v>
      </c>
      <c r="Y4" s="16" t="s">
        <v>66</v>
      </c>
      <c r="Z4" s="16" t="s">
        <v>55</v>
      </c>
      <c r="AA4" s="16" t="s">
        <v>139</v>
      </c>
      <c r="AB4" s="16" t="s">
        <v>143</v>
      </c>
    </row>
    <row r="5" spans="1:28" x14ac:dyDescent="0.15">
      <c r="B5" s="4" t="str">
        <f t="shared" si="0"/>
        <v>令和7年4月1日</v>
      </c>
      <c r="E5" s="19" t="s">
        <v>42</v>
      </c>
      <c r="I5" s="226"/>
      <c r="J5" s="16" t="s">
        <v>60</v>
      </c>
      <c r="L5" s="16" t="s">
        <v>66</v>
      </c>
      <c r="M5" s="16" t="s">
        <v>75</v>
      </c>
      <c r="N5" s="16" t="s">
        <v>66</v>
      </c>
      <c r="P5" s="16" t="s">
        <v>84</v>
      </c>
      <c r="Q5" s="16" t="s">
        <v>90</v>
      </c>
      <c r="T5" s="16" t="s">
        <v>106</v>
      </c>
      <c r="U5" s="16" t="s">
        <v>114</v>
      </c>
      <c r="V5" s="16" t="s">
        <v>124</v>
      </c>
      <c r="W5" s="16" t="s">
        <v>66</v>
      </c>
      <c r="X5" s="16" t="s">
        <v>131</v>
      </c>
      <c r="Z5" s="16" t="s">
        <v>66</v>
      </c>
      <c r="AA5" s="16" t="s">
        <v>140</v>
      </c>
      <c r="AB5" s="16" t="s">
        <v>144</v>
      </c>
    </row>
    <row r="6" spans="1:28" x14ac:dyDescent="0.15">
      <c r="E6" s="18" t="s">
        <v>43</v>
      </c>
      <c r="I6" s="226"/>
      <c r="J6" s="16" t="s">
        <v>61</v>
      </c>
      <c r="M6" s="16" t="s">
        <v>76</v>
      </c>
      <c r="P6" s="16" t="s">
        <v>85</v>
      </c>
      <c r="Q6" s="16" t="s">
        <v>91</v>
      </c>
      <c r="T6" s="16" t="s">
        <v>107</v>
      </c>
      <c r="U6" s="16" t="s">
        <v>115</v>
      </c>
      <c r="V6" s="16" t="s">
        <v>66</v>
      </c>
      <c r="X6" s="16" t="s">
        <v>132</v>
      </c>
      <c r="AA6" s="16" t="s">
        <v>66</v>
      </c>
      <c r="AB6" s="16" t="s">
        <v>145</v>
      </c>
    </row>
    <row r="7" spans="1:28" x14ac:dyDescent="0.15">
      <c r="E7" s="19" t="s">
        <v>44</v>
      </c>
      <c r="I7" s="226"/>
      <c r="J7" s="16" t="s">
        <v>150</v>
      </c>
      <c r="M7" s="16" t="s">
        <v>66</v>
      </c>
      <c r="P7" s="16" t="s">
        <v>86</v>
      </c>
      <c r="Q7" s="16" t="s">
        <v>92</v>
      </c>
      <c r="T7" s="16" t="s">
        <v>108</v>
      </c>
      <c r="U7" s="16" t="s">
        <v>116</v>
      </c>
      <c r="X7" s="16" t="s">
        <v>66</v>
      </c>
      <c r="AB7" s="16" t="s">
        <v>146</v>
      </c>
    </row>
    <row r="8" spans="1:28" x14ac:dyDescent="0.15">
      <c r="E8" s="18" t="s">
        <v>45</v>
      </c>
      <c r="I8" s="226"/>
      <c r="J8" s="16" t="s">
        <v>62</v>
      </c>
      <c r="P8" s="16" t="s">
        <v>66</v>
      </c>
      <c r="Q8" s="16" t="s">
        <v>93</v>
      </c>
      <c r="T8" s="16" t="s">
        <v>109</v>
      </c>
      <c r="U8" s="16" t="s">
        <v>117</v>
      </c>
      <c r="AB8" s="16" t="s">
        <v>147</v>
      </c>
    </row>
    <row r="9" spans="1:28" x14ac:dyDescent="0.15">
      <c r="E9" s="19" t="s">
        <v>46</v>
      </c>
      <c r="I9" s="226"/>
      <c r="J9" s="16" t="s">
        <v>63</v>
      </c>
      <c r="Q9" s="16" t="s">
        <v>94</v>
      </c>
      <c r="T9" s="16" t="s">
        <v>110</v>
      </c>
      <c r="U9" s="16" t="s">
        <v>118</v>
      </c>
      <c r="AB9" s="16" t="s">
        <v>148</v>
      </c>
    </row>
    <row r="10" spans="1:28" x14ac:dyDescent="0.15">
      <c r="E10" s="18" t="s">
        <v>47</v>
      </c>
      <c r="I10" s="226"/>
      <c r="J10" s="16" t="s">
        <v>64</v>
      </c>
      <c r="Q10" s="16" t="s">
        <v>95</v>
      </c>
      <c r="T10" s="16" t="s">
        <v>66</v>
      </c>
      <c r="U10" s="16" t="s">
        <v>119</v>
      </c>
      <c r="AB10" s="16" t="s">
        <v>66</v>
      </c>
    </row>
    <row r="11" spans="1:28" x14ac:dyDescent="0.15">
      <c r="E11" s="19" t="s">
        <v>48</v>
      </c>
      <c r="I11" s="226"/>
      <c r="J11" s="16" t="s">
        <v>65</v>
      </c>
      <c r="Q11" s="16" t="s">
        <v>96</v>
      </c>
      <c r="U11" s="16" t="s">
        <v>120</v>
      </c>
    </row>
    <row r="12" spans="1:28" x14ac:dyDescent="0.15">
      <c r="E12" s="18" t="s">
        <v>368</v>
      </c>
      <c r="I12" s="226"/>
      <c r="J12" s="16" t="s">
        <v>66</v>
      </c>
      <c r="Q12" s="16" t="s">
        <v>97</v>
      </c>
      <c r="U12" s="16" t="s">
        <v>66</v>
      </c>
    </row>
    <row r="13" spans="1:28" x14ac:dyDescent="0.15">
      <c r="E13" s="19" t="s">
        <v>50</v>
      </c>
      <c r="I13" s="226"/>
      <c r="Q13" s="16" t="s">
        <v>98</v>
      </c>
    </row>
    <row r="14" spans="1:28" x14ac:dyDescent="0.15">
      <c r="E14" s="18" t="s">
        <v>51</v>
      </c>
      <c r="I14" s="226"/>
      <c r="Q14" s="16" t="s">
        <v>66</v>
      </c>
    </row>
    <row r="15" spans="1:28" x14ac:dyDescent="0.15">
      <c r="E15" s="19" t="s">
        <v>52</v>
      </c>
      <c r="I15" s="226"/>
    </row>
    <row r="16" spans="1:28" x14ac:dyDescent="0.15">
      <c r="E16" s="18" t="s">
        <v>53</v>
      </c>
      <c r="I16" s="226"/>
    </row>
    <row r="17" spans="5:45" x14ac:dyDescent="0.15">
      <c r="E17" s="19" t="s">
        <v>54</v>
      </c>
      <c r="I17" s="226"/>
    </row>
    <row r="18" spans="5:45" x14ac:dyDescent="0.15">
      <c r="E18" s="18" t="s">
        <v>55</v>
      </c>
      <c r="I18" s="226"/>
    </row>
    <row r="19" spans="5:45" x14ac:dyDescent="0.15">
      <c r="E19" s="19" t="s">
        <v>56</v>
      </c>
      <c r="I19" s="226"/>
    </row>
    <row r="20" spans="5:45" x14ac:dyDescent="0.15">
      <c r="E20" s="20" t="s">
        <v>31</v>
      </c>
      <c r="I20" s="226"/>
    </row>
    <row r="27" spans="5:45" x14ac:dyDescent="0.15">
      <c r="E27" s="7" t="s">
        <v>367</v>
      </c>
    </row>
    <row r="28" spans="5:45" x14ac:dyDescent="0.15">
      <c r="E28" s="8" t="s">
        <v>153</v>
      </c>
      <c r="I28" s="226" t="s">
        <v>366</v>
      </c>
      <c r="J28" t="s">
        <v>153</v>
      </c>
      <c r="K28" t="s">
        <v>156</v>
      </c>
      <c r="L28" t="s">
        <v>34</v>
      </c>
      <c r="M28" t="s">
        <v>32</v>
      </c>
      <c r="N28" t="s">
        <v>160</v>
      </c>
      <c r="O28" t="s">
        <v>49</v>
      </c>
      <c r="P28" t="s">
        <v>162</v>
      </c>
      <c r="Q28" t="s">
        <v>164</v>
      </c>
      <c r="R28" t="s">
        <v>165</v>
      </c>
      <c r="S28" t="s">
        <v>166</v>
      </c>
      <c r="T28" t="s">
        <v>174</v>
      </c>
      <c r="U28" t="s">
        <v>178</v>
      </c>
      <c r="V28" t="s">
        <v>82</v>
      </c>
      <c r="W28" t="s">
        <v>127</v>
      </c>
      <c r="X28" t="s">
        <v>187</v>
      </c>
      <c r="Y28" t="s">
        <v>123</v>
      </c>
      <c r="Z28" t="s">
        <v>122</v>
      </c>
      <c r="AA28" t="s">
        <v>193</v>
      </c>
      <c r="AB28" t="s">
        <v>87</v>
      </c>
      <c r="AC28" t="s">
        <v>89</v>
      </c>
      <c r="AD28" t="s">
        <v>88</v>
      </c>
      <c r="AE28" t="s">
        <v>33</v>
      </c>
      <c r="AF28" t="s">
        <v>94</v>
      </c>
      <c r="AG28" t="s">
        <v>196</v>
      </c>
      <c r="AH28" t="s">
        <v>97</v>
      </c>
      <c r="AI28" t="s">
        <v>96</v>
      </c>
      <c r="AJ28" t="s">
        <v>17</v>
      </c>
      <c r="AK28" t="s">
        <v>41</v>
      </c>
      <c r="AL28" t="s">
        <v>212</v>
      </c>
      <c r="AM28" t="s">
        <v>213</v>
      </c>
      <c r="AN28" t="s">
        <v>214</v>
      </c>
      <c r="AO28" t="s">
        <v>216</v>
      </c>
      <c r="AP28" t="s">
        <v>218</v>
      </c>
      <c r="AQ28" t="s">
        <v>219</v>
      </c>
      <c r="AR28" t="s">
        <v>220</v>
      </c>
      <c r="AS28" t="s">
        <v>386</v>
      </c>
    </row>
    <row r="29" spans="5:45" x14ac:dyDescent="0.15">
      <c r="E29" s="9" t="s">
        <v>156</v>
      </c>
      <c r="I29" s="226"/>
      <c r="J29" s="16" t="s">
        <v>221</v>
      </c>
      <c r="K29" s="16" t="s">
        <v>222</v>
      </c>
      <c r="L29" s="16" t="s">
        <v>223</v>
      </c>
      <c r="M29" s="16" t="s">
        <v>224</v>
      </c>
      <c r="N29" s="16" t="s">
        <v>372</v>
      </c>
      <c r="O29" s="16" t="s">
        <v>225</v>
      </c>
      <c r="P29" s="16" t="s">
        <v>226</v>
      </c>
      <c r="Q29" s="16" t="s">
        <v>227</v>
      </c>
      <c r="R29" s="16" t="s">
        <v>228</v>
      </c>
      <c r="S29" s="16" t="s">
        <v>229</v>
      </c>
      <c r="T29" s="16" t="s">
        <v>175</v>
      </c>
      <c r="U29" s="16" t="s">
        <v>179</v>
      </c>
      <c r="V29" s="16" t="s">
        <v>230</v>
      </c>
      <c r="W29" s="16" t="s">
        <v>184</v>
      </c>
      <c r="X29" s="16" t="s">
        <v>188</v>
      </c>
      <c r="Y29" s="16" t="s">
        <v>231</v>
      </c>
      <c r="Z29" s="16" t="s">
        <v>188</v>
      </c>
      <c r="AA29" s="16" t="s">
        <v>232</v>
      </c>
      <c r="AB29" s="16" t="s">
        <v>233</v>
      </c>
      <c r="AC29" s="16" t="s">
        <v>233</v>
      </c>
      <c r="AD29" s="16" t="s">
        <v>233</v>
      </c>
      <c r="AE29" s="16" t="s">
        <v>233</v>
      </c>
      <c r="AF29" s="16" t="s">
        <v>233</v>
      </c>
      <c r="AG29" s="16" t="s">
        <v>233</v>
      </c>
      <c r="AH29" s="16" t="s">
        <v>233</v>
      </c>
      <c r="AI29" s="16" t="s">
        <v>233</v>
      </c>
      <c r="AJ29" s="16" t="s">
        <v>224</v>
      </c>
      <c r="AK29" s="16" t="s">
        <v>234</v>
      </c>
      <c r="AL29" s="16" t="s">
        <v>235</v>
      </c>
      <c r="AM29" s="16" t="s">
        <v>236</v>
      </c>
      <c r="AN29" s="16" t="s">
        <v>215</v>
      </c>
      <c r="AO29" s="16" t="s">
        <v>237</v>
      </c>
      <c r="AP29" s="16" t="s">
        <v>238</v>
      </c>
      <c r="AQ29" s="16" t="s">
        <v>239</v>
      </c>
      <c r="AR29" s="16" t="s">
        <v>240</v>
      </c>
      <c r="AS29" s="16" t="s">
        <v>386</v>
      </c>
    </row>
    <row r="30" spans="5:45" x14ac:dyDescent="0.15">
      <c r="E30" s="8" t="s">
        <v>34</v>
      </c>
      <c r="I30" s="226"/>
      <c r="J30" s="16" t="s">
        <v>154</v>
      </c>
      <c r="K30" s="16" t="s">
        <v>241</v>
      </c>
      <c r="L30" s="16" t="s">
        <v>242</v>
      </c>
      <c r="M30" s="16" t="s">
        <v>243</v>
      </c>
      <c r="N30" s="16" t="s">
        <v>244</v>
      </c>
      <c r="O30" s="16" t="s">
        <v>245</v>
      </c>
      <c r="P30" s="16" t="s">
        <v>246</v>
      </c>
      <c r="Q30" s="16" t="s">
        <v>247</v>
      </c>
      <c r="R30" s="16" t="s">
        <v>248</v>
      </c>
      <c r="S30" s="16" t="s">
        <v>249</v>
      </c>
      <c r="T30" s="16" t="s">
        <v>250</v>
      </c>
      <c r="U30" s="16" t="s">
        <v>251</v>
      </c>
      <c r="V30" s="16" t="s">
        <v>183</v>
      </c>
      <c r="W30" s="16" t="s">
        <v>185</v>
      </c>
      <c r="X30" s="16" t="s">
        <v>189</v>
      </c>
      <c r="Y30" s="16" t="s">
        <v>252</v>
      </c>
      <c r="Z30" s="16" t="s">
        <v>253</v>
      </c>
      <c r="AA30" s="16" t="s">
        <v>254</v>
      </c>
      <c r="AB30" s="16" t="s">
        <v>255</v>
      </c>
      <c r="AC30" s="16" t="s">
        <v>256</v>
      </c>
      <c r="AD30" s="16" t="s">
        <v>257</v>
      </c>
      <c r="AE30" s="16" t="s">
        <v>258</v>
      </c>
      <c r="AF30" s="16" t="s">
        <v>258</v>
      </c>
      <c r="AG30" s="16" t="s">
        <v>258</v>
      </c>
      <c r="AH30" s="16" t="s">
        <v>258</v>
      </c>
      <c r="AI30" s="16" t="s">
        <v>258</v>
      </c>
      <c r="AJ30" s="16" t="s">
        <v>259</v>
      </c>
      <c r="AK30" s="16" t="s">
        <v>260</v>
      </c>
      <c r="AL30" s="16" t="s">
        <v>261</v>
      </c>
      <c r="AM30" s="16" t="s">
        <v>262</v>
      </c>
      <c r="AN30" s="16" t="s">
        <v>263</v>
      </c>
      <c r="AO30" s="16" t="s">
        <v>264</v>
      </c>
      <c r="AP30" s="16" t="s">
        <v>265</v>
      </c>
      <c r="AQ30" s="16" t="s">
        <v>266</v>
      </c>
      <c r="AR30" s="16" t="s">
        <v>267</v>
      </c>
    </row>
    <row r="31" spans="5:45" x14ac:dyDescent="0.15">
      <c r="E31" s="9" t="s">
        <v>32</v>
      </c>
      <c r="I31" s="226"/>
      <c r="J31" s="16" t="s">
        <v>155</v>
      </c>
      <c r="K31" s="16" t="s">
        <v>268</v>
      </c>
      <c r="L31" s="16" t="s">
        <v>269</v>
      </c>
      <c r="M31" s="16" t="s">
        <v>270</v>
      </c>
      <c r="N31" s="16" t="s">
        <v>271</v>
      </c>
      <c r="O31" s="16" t="s">
        <v>272</v>
      </c>
      <c r="P31" s="16" t="s">
        <v>273</v>
      </c>
      <c r="Q31" s="16" t="s">
        <v>274</v>
      </c>
      <c r="R31" s="16" t="s">
        <v>275</v>
      </c>
      <c r="S31" s="16" t="s">
        <v>276</v>
      </c>
      <c r="T31" s="16" t="s">
        <v>176</v>
      </c>
      <c r="U31" s="16" t="s">
        <v>180</v>
      </c>
      <c r="V31" s="16" t="s">
        <v>386</v>
      </c>
      <c r="W31" s="16" t="s">
        <v>186</v>
      </c>
      <c r="X31" s="16" t="s">
        <v>190</v>
      </c>
      <c r="Y31" s="16" t="s">
        <v>149</v>
      </c>
      <c r="Z31" s="16" t="s">
        <v>386</v>
      </c>
      <c r="AA31" s="16" t="s">
        <v>149</v>
      </c>
      <c r="AB31" s="16" t="s">
        <v>277</v>
      </c>
      <c r="AC31" s="16" t="s">
        <v>277</v>
      </c>
      <c r="AD31" s="16" t="s">
        <v>258</v>
      </c>
      <c r="AE31" s="16" t="s">
        <v>278</v>
      </c>
      <c r="AF31" s="16" t="s">
        <v>278</v>
      </c>
      <c r="AG31" s="16" t="s">
        <v>278</v>
      </c>
      <c r="AH31" s="16" t="s">
        <v>278</v>
      </c>
      <c r="AI31" s="16" t="s">
        <v>278</v>
      </c>
      <c r="AJ31" s="16" t="s">
        <v>279</v>
      </c>
      <c r="AK31" s="16" t="s">
        <v>280</v>
      </c>
      <c r="AL31" s="16" t="s">
        <v>281</v>
      </c>
      <c r="AM31" s="16" t="s">
        <v>282</v>
      </c>
      <c r="AN31" s="16" t="s">
        <v>384</v>
      </c>
      <c r="AO31" s="16" t="s">
        <v>283</v>
      </c>
      <c r="AP31" s="16" t="s">
        <v>284</v>
      </c>
      <c r="AQ31" s="16" t="s">
        <v>285</v>
      </c>
      <c r="AR31" s="16" t="s">
        <v>286</v>
      </c>
    </row>
    <row r="32" spans="5:45" x14ac:dyDescent="0.15">
      <c r="E32" s="8" t="s">
        <v>160</v>
      </c>
      <c r="I32" s="226"/>
      <c r="J32" s="16" t="s">
        <v>287</v>
      </c>
      <c r="K32" s="16" t="s">
        <v>288</v>
      </c>
      <c r="L32" s="16" t="s">
        <v>289</v>
      </c>
      <c r="M32" s="16" t="s">
        <v>290</v>
      </c>
      <c r="N32" s="16" t="s">
        <v>291</v>
      </c>
      <c r="O32" s="16" t="s">
        <v>292</v>
      </c>
      <c r="P32" s="16" t="s">
        <v>293</v>
      </c>
      <c r="Q32" s="16" t="s">
        <v>294</v>
      </c>
      <c r="R32" s="16" t="s">
        <v>295</v>
      </c>
      <c r="S32" s="16" t="s">
        <v>167</v>
      </c>
      <c r="T32" s="16" t="s">
        <v>177</v>
      </c>
      <c r="U32" s="16" t="s">
        <v>181</v>
      </c>
      <c r="V32" s="16"/>
      <c r="W32" s="16" t="s">
        <v>149</v>
      </c>
      <c r="X32" s="16" t="s">
        <v>191</v>
      </c>
      <c r="Y32" s="16"/>
      <c r="Z32" s="16"/>
      <c r="AA32" s="16"/>
      <c r="AB32" s="16" t="s">
        <v>258</v>
      </c>
      <c r="AC32" s="16" t="s">
        <v>258</v>
      </c>
      <c r="AD32" s="16" t="s">
        <v>278</v>
      </c>
      <c r="AE32" s="16" t="s">
        <v>296</v>
      </c>
      <c r="AF32" s="16" t="s">
        <v>296</v>
      </c>
      <c r="AG32" s="16" t="s">
        <v>296</v>
      </c>
      <c r="AH32" s="16" t="s">
        <v>296</v>
      </c>
      <c r="AI32" s="16" t="s">
        <v>296</v>
      </c>
      <c r="AJ32" s="16" t="s">
        <v>197</v>
      </c>
      <c r="AK32" s="16" t="s">
        <v>61</v>
      </c>
      <c r="AL32" s="16" t="s">
        <v>297</v>
      </c>
      <c r="AM32" s="16" t="s">
        <v>298</v>
      </c>
      <c r="AN32" s="16" t="s">
        <v>299</v>
      </c>
      <c r="AO32" s="16" t="s">
        <v>300</v>
      </c>
      <c r="AP32" s="16" t="s">
        <v>301</v>
      </c>
      <c r="AQ32" s="16" t="s">
        <v>386</v>
      </c>
      <c r="AR32" s="16" t="s">
        <v>302</v>
      </c>
    </row>
    <row r="33" spans="5:44" x14ac:dyDescent="0.15">
      <c r="E33" s="9" t="s">
        <v>49</v>
      </c>
      <c r="I33" s="226"/>
      <c r="J33" s="16" t="s">
        <v>303</v>
      </c>
      <c r="K33" s="16" t="s">
        <v>157</v>
      </c>
      <c r="L33" s="16" t="s">
        <v>386</v>
      </c>
      <c r="M33" s="16" t="s">
        <v>304</v>
      </c>
      <c r="N33" s="16" t="s">
        <v>305</v>
      </c>
      <c r="O33" s="16" t="s">
        <v>386</v>
      </c>
      <c r="P33" s="16" t="s">
        <v>306</v>
      </c>
      <c r="Q33" s="16" t="s">
        <v>307</v>
      </c>
      <c r="R33" s="16" t="s">
        <v>308</v>
      </c>
      <c r="S33" s="16" t="s">
        <v>168</v>
      </c>
      <c r="T33" s="16" t="s">
        <v>386</v>
      </c>
      <c r="U33" s="16" t="s">
        <v>182</v>
      </c>
      <c r="V33" s="16"/>
      <c r="W33" s="16"/>
      <c r="X33" s="16" t="s">
        <v>192</v>
      </c>
      <c r="Y33" s="16"/>
      <c r="Z33" s="16"/>
      <c r="AA33" s="16"/>
      <c r="AB33" s="16" t="s">
        <v>278</v>
      </c>
      <c r="AC33" s="16" t="s">
        <v>278</v>
      </c>
      <c r="AD33" s="16" t="s">
        <v>296</v>
      </c>
      <c r="AE33" s="16" t="s">
        <v>309</v>
      </c>
      <c r="AF33" s="16" t="s">
        <v>309</v>
      </c>
      <c r="AG33" s="16" t="s">
        <v>309</v>
      </c>
      <c r="AH33" s="16" t="s">
        <v>309</v>
      </c>
      <c r="AI33" s="16" t="s">
        <v>309</v>
      </c>
      <c r="AJ33" s="16" t="s">
        <v>198</v>
      </c>
      <c r="AK33" s="16" t="s">
        <v>210</v>
      </c>
      <c r="AL33" s="16" t="s">
        <v>310</v>
      </c>
      <c r="AM33" s="16" t="s">
        <v>311</v>
      </c>
      <c r="AN33" s="16" t="s">
        <v>149</v>
      </c>
      <c r="AO33" s="16" t="s">
        <v>312</v>
      </c>
      <c r="AP33" s="16" t="s">
        <v>386</v>
      </c>
      <c r="AQ33" s="16"/>
      <c r="AR33" s="16" t="s">
        <v>386</v>
      </c>
    </row>
    <row r="34" spans="5:44" x14ac:dyDescent="0.15">
      <c r="E34" s="8" t="s">
        <v>162</v>
      </c>
      <c r="I34" s="226"/>
      <c r="J34" s="16" t="s">
        <v>313</v>
      </c>
      <c r="K34" s="16" t="s">
        <v>314</v>
      </c>
      <c r="M34" s="16" t="s">
        <v>315</v>
      </c>
      <c r="N34" s="16" t="s">
        <v>161</v>
      </c>
      <c r="O34" s="16"/>
      <c r="P34" s="16" t="s">
        <v>163</v>
      </c>
      <c r="Q34" s="16" t="s">
        <v>316</v>
      </c>
      <c r="R34" s="16" t="s">
        <v>317</v>
      </c>
      <c r="S34" s="16" t="s">
        <v>169</v>
      </c>
      <c r="T34" s="16"/>
      <c r="U34" s="16" t="s">
        <v>318</v>
      </c>
      <c r="V34" s="16"/>
      <c r="W34" s="16"/>
      <c r="X34" s="16" t="s">
        <v>149</v>
      </c>
      <c r="Y34" s="16"/>
      <c r="Z34" s="16"/>
      <c r="AA34" s="16"/>
      <c r="AB34" s="16" t="s">
        <v>296</v>
      </c>
      <c r="AC34" s="16" t="s">
        <v>296</v>
      </c>
      <c r="AD34" s="16" t="s">
        <v>309</v>
      </c>
      <c r="AE34" s="16" t="s">
        <v>319</v>
      </c>
      <c r="AF34" s="16" t="s">
        <v>319</v>
      </c>
      <c r="AG34" s="16" t="s">
        <v>319</v>
      </c>
      <c r="AH34" s="16" t="s">
        <v>319</v>
      </c>
      <c r="AI34" s="16" t="s">
        <v>319</v>
      </c>
      <c r="AJ34" s="16" t="s">
        <v>199</v>
      </c>
      <c r="AK34" s="16" t="s">
        <v>211</v>
      </c>
      <c r="AL34" s="16" t="s">
        <v>320</v>
      </c>
      <c r="AM34" s="16" t="s">
        <v>321</v>
      </c>
      <c r="AN34" s="16"/>
      <c r="AO34" s="16" t="s">
        <v>322</v>
      </c>
      <c r="AP34" s="16"/>
      <c r="AQ34" s="16"/>
      <c r="AR34" s="16"/>
    </row>
    <row r="35" spans="5:44" x14ac:dyDescent="0.15">
      <c r="E35" s="9" t="s">
        <v>164</v>
      </c>
      <c r="I35" s="226"/>
      <c r="J35" s="16" t="s">
        <v>323</v>
      </c>
      <c r="K35" s="16" t="s">
        <v>324</v>
      </c>
      <c r="M35" s="16" t="s">
        <v>325</v>
      </c>
      <c r="N35" s="16" t="s">
        <v>326</v>
      </c>
      <c r="O35" s="16"/>
      <c r="P35" s="16" t="s">
        <v>327</v>
      </c>
      <c r="Q35" s="16" t="s">
        <v>328</v>
      </c>
      <c r="R35" s="16" t="s">
        <v>386</v>
      </c>
      <c r="S35" s="16" t="s">
        <v>329</v>
      </c>
      <c r="T35" s="16"/>
      <c r="U35" s="16" t="s">
        <v>386</v>
      </c>
      <c r="V35" s="16"/>
      <c r="W35" s="16"/>
      <c r="X35" s="16"/>
      <c r="Y35" s="16"/>
      <c r="Z35" s="16"/>
      <c r="AA35" s="16"/>
      <c r="AB35" s="16" t="s">
        <v>309</v>
      </c>
      <c r="AC35" s="16" t="s">
        <v>309</v>
      </c>
      <c r="AD35" s="16" t="s">
        <v>319</v>
      </c>
      <c r="AE35" s="16" t="s">
        <v>194</v>
      </c>
      <c r="AF35" s="16" t="s">
        <v>194</v>
      </c>
      <c r="AG35" s="16" t="s">
        <v>386</v>
      </c>
      <c r="AH35" s="16" t="s">
        <v>386</v>
      </c>
      <c r="AI35" s="16" t="s">
        <v>386</v>
      </c>
      <c r="AJ35" s="16" t="s">
        <v>200</v>
      </c>
      <c r="AK35" s="16" t="s">
        <v>330</v>
      </c>
      <c r="AL35" s="16" t="s">
        <v>331</v>
      </c>
      <c r="AM35" s="16" t="s">
        <v>332</v>
      </c>
      <c r="AN35" s="16"/>
      <c r="AO35" s="16" t="s">
        <v>217</v>
      </c>
      <c r="AP35" s="16"/>
      <c r="AQ35" s="16"/>
      <c r="AR35" s="16"/>
    </row>
    <row r="36" spans="5:44" x14ac:dyDescent="0.15">
      <c r="E36" s="8" t="s">
        <v>165</v>
      </c>
      <c r="I36" s="226"/>
      <c r="J36" s="16" t="s">
        <v>386</v>
      </c>
      <c r="K36" s="16" t="s">
        <v>333</v>
      </c>
      <c r="M36" s="16" t="s">
        <v>334</v>
      </c>
      <c r="N36" s="16" t="s">
        <v>386</v>
      </c>
      <c r="O36" s="16"/>
      <c r="P36" s="16" t="s">
        <v>386</v>
      </c>
      <c r="Q36" s="16" t="s">
        <v>386</v>
      </c>
      <c r="R36" s="16"/>
      <c r="S36" s="16" t="s">
        <v>335</v>
      </c>
      <c r="T36" s="16"/>
      <c r="U36" s="16"/>
      <c r="V36" s="16"/>
      <c r="W36" s="16"/>
      <c r="X36" s="16"/>
      <c r="Y36" s="16"/>
      <c r="Z36" s="16"/>
      <c r="AA36" s="16"/>
      <c r="AB36" s="16" t="s">
        <v>319</v>
      </c>
      <c r="AC36" s="16" t="s">
        <v>319</v>
      </c>
      <c r="AD36" s="16" t="s">
        <v>195</v>
      </c>
      <c r="AE36" s="16" t="s">
        <v>386</v>
      </c>
      <c r="AF36" s="16" t="s">
        <v>386</v>
      </c>
      <c r="AG36" s="16"/>
      <c r="AH36" s="16"/>
      <c r="AI36" s="16"/>
      <c r="AJ36" s="16" t="s">
        <v>201</v>
      </c>
      <c r="AK36" s="16" t="s">
        <v>386</v>
      </c>
      <c r="AL36" s="16" t="s">
        <v>336</v>
      </c>
      <c r="AM36" s="16" t="s">
        <v>149</v>
      </c>
      <c r="AN36" s="16"/>
      <c r="AO36" s="16" t="s">
        <v>337</v>
      </c>
      <c r="AP36" s="16"/>
      <c r="AQ36" s="16"/>
      <c r="AR36" s="16"/>
    </row>
    <row r="37" spans="5:44" x14ac:dyDescent="0.15">
      <c r="E37" s="9" t="s">
        <v>166</v>
      </c>
      <c r="I37" s="226"/>
      <c r="K37" s="16" t="s">
        <v>338</v>
      </c>
      <c r="M37" s="16" t="s">
        <v>339</v>
      </c>
      <c r="O37" s="16"/>
      <c r="P37" s="16"/>
      <c r="Q37" s="16"/>
      <c r="R37" s="16"/>
      <c r="S37" s="16" t="s">
        <v>340</v>
      </c>
      <c r="T37" s="16"/>
      <c r="U37" s="16"/>
      <c r="V37" s="16"/>
      <c r="W37" s="16"/>
      <c r="X37" s="16"/>
      <c r="Y37" s="16"/>
      <c r="Z37" s="16"/>
      <c r="AA37" s="16"/>
      <c r="AB37" s="16" t="s">
        <v>194</v>
      </c>
      <c r="AC37" s="16" t="s">
        <v>194</v>
      </c>
      <c r="AD37" s="16" t="s">
        <v>386</v>
      </c>
      <c r="AE37" s="16"/>
      <c r="AF37" s="16"/>
      <c r="AG37" s="16"/>
      <c r="AH37" s="16"/>
      <c r="AI37" s="16"/>
      <c r="AJ37" s="16" t="s">
        <v>341</v>
      </c>
      <c r="AK37" s="16"/>
      <c r="AL37" s="16" t="s">
        <v>149</v>
      </c>
      <c r="AM37" s="16"/>
      <c r="AN37" s="16"/>
      <c r="AO37" s="16" t="s">
        <v>386</v>
      </c>
      <c r="AP37" s="16"/>
      <c r="AQ37" s="16"/>
      <c r="AR37" s="16"/>
    </row>
    <row r="38" spans="5:44" x14ac:dyDescent="0.15">
      <c r="E38" s="8" t="s">
        <v>174</v>
      </c>
      <c r="I38" s="226"/>
      <c r="K38" s="16" t="s">
        <v>342</v>
      </c>
      <c r="M38" s="16" t="s">
        <v>158</v>
      </c>
      <c r="O38" s="16"/>
      <c r="P38" s="16"/>
      <c r="Q38" s="16"/>
      <c r="R38" s="16"/>
      <c r="S38" s="16" t="s">
        <v>343</v>
      </c>
      <c r="T38" s="16"/>
      <c r="U38" s="16"/>
      <c r="V38" s="16"/>
      <c r="W38" s="16"/>
      <c r="X38" s="16"/>
      <c r="Y38" s="16"/>
      <c r="Z38" s="16"/>
      <c r="AA38" s="16"/>
      <c r="AB38" s="16" t="s">
        <v>386</v>
      </c>
      <c r="AC38" s="16" t="s">
        <v>386</v>
      </c>
      <c r="AD38" s="16"/>
      <c r="AE38" s="16"/>
      <c r="AF38" s="16"/>
      <c r="AG38" s="16"/>
      <c r="AH38" s="16"/>
      <c r="AI38" s="16"/>
      <c r="AJ38" s="16" t="s">
        <v>202</v>
      </c>
      <c r="AK38" s="16"/>
      <c r="AL38" s="16" t="s">
        <v>344</v>
      </c>
      <c r="AM38" s="16"/>
      <c r="AN38" s="16"/>
      <c r="AO38" s="16"/>
      <c r="AP38" s="16"/>
      <c r="AQ38" s="16"/>
      <c r="AR38" s="16"/>
    </row>
    <row r="39" spans="5:44" x14ac:dyDescent="0.15">
      <c r="E39" s="9" t="s">
        <v>178</v>
      </c>
      <c r="I39" s="226"/>
      <c r="K39" s="16" t="s">
        <v>345</v>
      </c>
      <c r="M39" s="16" t="s">
        <v>346</v>
      </c>
      <c r="O39" s="16"/>
      <c r="P39" s="16"/>
      <c r="Q39" s="16"/>
      <c r="R39" s="16"/>
      <c r="S39" s="16" t="s">
        <v>170</v>
      </c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 t="s">
        <v>203</v>
      </c>
      <c r="AK39" s="16"/>
      <c r="AL39" s="16" t="s">
        <v>347</v>
      </c>
      <c r="AM39" s="16"/>
      <c r="AN39" s="16"/>
      <c r="AO39" s="16"/>
      <c r="AP39" s="16"/>
      <c r="AQ39" s="16"/>
      <c r="AR39" s="16"/>
    </row>
    <row r="40" spans="5:44" x14ac:dyDescent="0.15">
      <c r="E40" s="8" t="s">
        <v>82</v>
      </c>
      <c r="I40" s="226"/>
      <c r="K40" s="16" t="s">
        <v>348</v>
      </c>
      <c r="M40" s="16" t="s">
        <v>159</v>
      </c>
      <c r="O40" s="16"/>
      <c r="P40" s="16"/>
      <c r="Q40" s="16"/>
      <c r="R40" s="16"/>
      <c r="S40" s="16" t="s">
        <v>171</v>
      </c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 t="s">
        <v>204</v>
      </c>
      <c r="AK40" s="16"/>
      <c r="AL40" s="16" t="s">
        <v>349</v>
      </c>
      <c r="AM40" s="16"/>
      <c r="AN40" s="16"/>
      <c r="AO40" s="16"/>
      <c r="AP40" s="16"/>
      <c r="AQ40" s="16"/>
      <c r="AR40" s="16"/>
    </row>
    <row r="41" spans="5:44" x14ac:dyDescent="0.15">
      <c r="E41" s="9" t="s">
        <v>127</v>
      </c>
      <c r="I41" s="226"/>
      <c r="K41" s="16" t="s">
        <v>350</v>
      </c>
      <c r="M41" s="16" t="s">
        <v>386</v>
      </c>
      <c r="O41" s="16"/>
      <c r="P41" s="16"/>
      <c r="Q41" s="16"/>
      <c r="R41" s="16"/>
      <c r="S41" s="16" t="s">
        <v>172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 t="s">
        <v>351</v>
      </c>
      <c r="AK41" s="16"/>
      <c r="AL41" s="16" t="s">
        <v>352</v>
      </c>
      <c r="AM41" s="16"/>
      <c r="AN41" s="16"/>
      <c r="AO41" s="16"/>
      <c r="AP41" s="16"/>
      <c r="AQ41" s="16"/>
      <c r="AR41" s="16"/>
    </row>
    <row r="42" spans="5:44" x14ac:dyDescent="0.15">
      <c r="E42" s="8" t="s">
        <v>187</v>
      </c>
      <c r="I42" s="226"/>
      <c r="K42" s="16" t="s">
        <v>353</v>
      </c>
      <c r="O42" s="16"/>
      <c r="P42" s="16"/>
      <c r="Q42" s="16"/>
      <c r="R42" s="16"/>
      <c r="S42" s="16" t="s">
        <v>354</v>
      </c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 t="s">
        <v>355</v>
      </c>
      <c r="AK42" s="16"/>
      <c r="AL42" s="16" t="s">
        <v>386</v>
      </c>
      <c r="AM42" s="16"/>
      <c r="AN42" s="16"/>
      <c r="AO42" s="16"/>
      <c r="AP42" s="16"/>
      <c r="AQ42" s="16"/>
      <c r="AR42" s="16"/>
    </row>
    <row r="43" spans="5:44" x14ac:dyDescent="0.15">
      <c r="E43" s="9" t="s">
        <v>123</v>
      </c>
      <c r="I43" s="226"/>
      <c r="K43" s="16" t="s">
        <v>356</v>
      </c>
      <c r="O43" s="16"/>
      <c r="P43" s="16"/>
      <c r="Q43" s="16"/>
      <c r="R43" s="16"/>
      <c r="S43" s="16" t="s">
        <v>173</v>
      </c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 t="s">
        <v>205</v>
      </c>
      <c r="AK43" s="16"/>
      <c r="AL43" s="16"/>
      <c r="AM43" s="16"/>
      <c r="AN43" s="16"/>
      <c r="AO43" s="16"/>
      <c r="AP43" s="16"/>
      <c r="AQ43" s="16"/>
      <c r="AR43" s="16"/>
    </row>
    <row r="44" spans="5:44" x14ac:dyDescent="0.15">
      <c r="E44" s="8" t="s">
        <v>122</v>
      </c>
      <c r="I44" s="226"/>
      <c r="K44" s="16" t="s">
        <v>386</v>
      </c>
      <c r="O44" s="16"/>
      <c r="P44" s="16"/>
      <c r="Q44" s="16"/>
      <c r="R44" s="16"/>
      <c r="S44" s="16" t="s">
        <v>357</v>
      </c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 t="s">
        <v>358</v>
      </c>
      <c r="AK44" s="16"/>
      <c r="AL44" s="16"/>
      <c r="AM44" s="16"/>
      <c r="AN44" s="16"/>
      <c r="AO44" s="16"/>
      <c r="AP44" s="16"/>
      <c r="AQ44" s="16"/>
      <c r="AR44" s="16"/>
    </row>
    <row r="45" spans="5:44" x14ac:dyDescent="0.15">
      <c r="E45" s="9" t="s">
        <v>193</v>
      </c>
      <c r="I45" s="22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 t="s">
        <v>359</v>
      </c>
      <c r="AK45" s="16"/>
      <c r="AL45" s="16"/>
      <c r="AM45" s="16"/>
      <c r="AN45" s="16"/>
      <c r="AO45" s="16"/>
      <c r="AP45" s="16"/>
      <c r="AQ45" s="16"/>
      <c r="AR45" s="16"/>
    </row>
    <row r="46" spans="5:44" x14ac:dyDescent="0.15">
      <c r="E46" s="8" t="s">
        <v>87</v>
      </c>
      <c r="I46" s="22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 t="s">
        <v>360</v>
      </c>
      <c r="AK46" s="16"/>
      <c r="AL46" s="16"/>
      <c r="AM46" s="16"/>
      <c r="AN46" s="16"/>
      <c r="AO46" s="16"/>
      <c r="AP46" s="16"/>
      <c r="AQ46" s="16"/>
      <c r="AR46" s="16"/>
    </row>
    <row r="47" spans="5:44" x14ac:dyDescent="0.15">
      <c r="E47" s="9" t="s">
        <v>89</v>
      </c>
      <c r="I47" s="22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 t="s">
        <v>361</v>
      </c>
      <c r="AK47" s="16"/>
      <c r="AL47" s="16"/>
      <c r="AM47" s="16"/>
      <c r="AN47" s="16"/>
      <c r="AO47" s="16"/>
      <c r="AP47" s="16"/>
      <c r="AQ47" s="16"/>
      <c r="AR47" s="16"/>
    </row>
    <row r="48" spans="5:44" x14ac:dyDescent="0.15">
      <c r="E48" s="8" t="s">
        <v>88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 t="s">
        <v>362</v>
      </c>
      <c r="AK48" s="16"/>
      <c r="AL48" s="16"/>
      <c r="AM48" s="16"/>
      <c r="AN48" s="16"/>
      <c r="AO48" s="16"/>
      <c r="AP48" s="16"/>
      <c r="AQ48" s="16"/>
      <c r="AR48" s="16"/>
    </row>
    <row r="49" spans="5:44" x14ac:dyDescent="0.15">
      <c r="E49" s="9" t="s">
        <v>33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 t="s">
        <v>363</v>
      </c>
      <c r="AK49" s="16"/>
      <c r="AL49" s="16"/>
      <c r="AM49" s="16"/>
      <c r="AN49" s="16"/>
      <c r="AO49" s="16"/>
      <c r="AP49" s="16"/>
      <c r="AQ49" s="16"/>
      <c r="AR49" s="16"/>
    </row>
    <row r="50" spans="5:44" x14ac:dyDescent="0.15">
      <c r="E50" s="8" t="s">
        <v>94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 t="s">
        <v>206</v>
      </c>
      <c r="AK50" s="16"/>
      <c r="AL50" s="16"/>
      <c r="AM50" s="16"/>
      <c r="AN50" s="16"/>
      <c r="AO50" s="16"/>
      <c r="AP50" s="16"/>
      <c r="AQ50" s="16"/>
      <c r="AR50" s="16"/>
    </row>
    <row r="51" spans="5:44" x14ac:dyDescent="0.15">
      <c r="E51" s="9" t="s">
        <v>196</v>
      </c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 t="s">
        <v>207</v>
      </c>
      <c r="AK51" s="16"/>
      <c r="AL51" s="16"/>
      <c r="AM51" s="16"/>
      <c r="AN51" s="16"/>
      <c r="AO51" s="16"/>
      <c r="AP51" s="16"/>
      <c r="AQ51" s="16"/>
      <c r="AR51" s="16"/>
    </row>
    <row r="52" spans="5:44" x14ac:dyDescent="0.15">
      <c r="E52" s="8" t="s">
        <v>97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 t="s">
        <v>208</v>
      </c>
      <c r="AK52" s="16"/>
      <c r="AL52" s="16"/>
      <c r="AM52" s="16"/>
      <c r="AN52" s="16"/>
      <c r="AO52" s="16"/>
      <c r="AP52" s="16"/>
      <c r="AQ52" s="16"/>
      <c r="AR52" s="16"/>
    </row>
    <row r="53" spans="5:44" x14ac:dyDescent="0.15">
      <c r="E53" s="9" t="s">
        <v>96</v>
      </c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 t="s">
        <v>209</v>
      </c>
      <c r="AK53" s="16"/>
      <c r="AL53" s="16"/>
      <c r="AM53" s="16"/>
      <c r="AN53" s="16"/>
      <c r="AO53" s="16"/>
      <c r="AP53" s="16"/>
      <c r="AQ53" s="16"/>
      <c r="AR53" s="16"/>
    </row>
    <row r="54" spans="5:44" x14ac:dyDescent="0.15">
      <c r="E54" s="8" t="s">
        <v>17</v>
      </c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 t="s">
        <v>364</v>
      </c>
      <c r="AK54" s="16"/>
      <c r="AL54" s="16"/>
      <c r="AM54" s="16"/>
      <c r="AN54" s="16"/>
      <c r="AO54" s="16"/>
      <c r="AP54" s="16"/>
      <c r="AQ54" s="16"/>
      <c r="AR54" s="16"/>
    </row>
    <row r="55" spans="5:44" x14ac:dyDescent="0.15">
      <c r="E55" s="9" t="s">
        <v>41</v>
      </c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 t="s">
        <v>365</v>
      </c>
      <c r="AK55" s="16"/>
      <c r="AL55" s="16"/>
      <c r="AM55" s="16"/>
      <c r="AN55" s="16"/>
      <c r="AO55" s="16"/>
      <c r="AP55" s="16"/>
      <c r="AQ55" s="16"/>
      <c r="AR55" s="16"/>
    </row>
    <row r="56" spans="5:44" x14ac:dyDescent="0.15">
      <c r="E56" s="8" t="s">
        <v>212</v>
      </c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 t="s">
        <v>386</v>
      </c>
      <c r="AK56" s="16"/>
      <c r="AL56" s="16"/>
      <c r="AM56" s="16"/>
      <c r="AN56" s="16"/>
      <c r="AO56" s="16"/>
      <c r="AP56" s="16"/>
      <c r="AQ56" s="16"/>
      <c r="AR56" s="16"/>
    </row>
    <row r="57" spans="5:44" x14ac:dyDescent="0.15">
      <c r="E57" s="9" t="s">
        <v>213</v>
      </c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5:44" x14ac:dyDescent="0.15">
      <c r="E58" s="8" t="s">
        <v>214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  <row r="59" spans="5:44" x14ac:dyDescent="0.15">
      <c r="E59" s="9" t="s">
        <v>216</v>
      </c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</row>
    <row r="60" spans="5:44" x14ac:dyDescent="0.15">
      <c r="E60" s="8" t="s">
        <v>218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</row>
    <row r="61" spans="5:44" x14ac:dyDescent="0.15">
      <c r="E61" s="9" t="s">
        <v>219</v>
      </c>
    </row>
    <row r="62" spans="5:44" x14ac:dyDescent="0.15">
      <c r="E62" s="15" t="s">
        <v>220</v>
      </c>
    </row>
    <row r="63" spans="5:44" x14ac:dyDescent="0.15">
      <c r="E63" s="29" t="s">
        <v>386</v>
      </c>
    </row>
    <row r="67" spans="5:12" x14ac:dyDescent="0.15">
      <c r="E67" s="17" t="s">
        <v>414</v>
      </c>
      <c r="J67" s="33" t="s">
        <v>419</v>
      </c>
      <c r="K67" s="33" t="s">
        <v>420</v>
      </c>
      <c r="L67" s="33" t="s">
        <v>421</v>
      </c>
    </row>
    <row r="68" spans="5:12" x14ac:dyDescent="0.15">
      <c r="E68" s="18" t="s">
        <v>419</v>
      </c>
      <c r="J68" s="16" t="s">
        <v>415</v>
      </c>
      <c r="K68" s="16" t="s">
        <v>415</v>
      </c>
      <c r="L68" s="16" t="s">
        <v>415</v>
      </c>
    </row>
    <row r="69" spans="5:12" x14ac:dyDescent="0.15">
      <c r="E69" s="19" t="s">
        <v>420</v>
      </c>
      <c r="J69" s="16" t="s">
        <v>422</v>
      </c>
      <c r="K69" s="16" t="s">
        <v>422</v>
      </c>
      <c r="L69" s="16" t="s">
        <v>422</v>
      </c>
    </row>
    <row r="70" spans="5:12" x14ac:dyDescent="0.15">
      <c r="E70" s="20" t="s">
        <v>421</v>
      </c>
      <c r="J70" s="16" t="s">
        <v>423</v>
      </c>
      <c r="K70" s="16" t="s">
        <v>423</v>
      </c>
      <c r="L70" s="16" t="s">
        <v>423</v>
      </c>
    </row>
    <row r="71" spans="5:12" x14ac:dyDescent="0.15">
      <c r="J71" s="16" t="s">
        <v>424</v>
      </c>
      <c r="K71" s="16" t="s">
        <v>424</v>
      </c>
      <c r="L71" s="16" t="s">
        <v>424</v>
      </c>
    </row>
    <row r="72" spans="5:12" x14ac:dyDescent="0.15">
      <c r="J72" s="16" t="s">
        <v>425</v>
      </c>
      <c r="K72" s="16" t="s">
        <v>425</v>
      </c>
      <c r="L72" s="16" t="s">
        <v>425</v>
      </c>
    </row>
    <row r="73" spans="5:12" x14ac:dyDescent="0.15">
      <c r="J73" s="16" t="s">
        <v>426</v>
      </c>
      <c r="K73" s="16" t="s">
        <v>430</v>
      </c>
      <c r="L73" s="16" t="s">
        <v>427</v>
      </c>
    </row>
    <row r="74" spans="5:12" x14ac:dyDescent="0.15">
      <c r="J74" s="16" t="s">
        <v>427</v>
      </c>
      <c r="K74" s="16" t="s">
        <v>431</v>
      </c>
      <c r="L74" s="16" t="s">
        <v>416</v>
      </c>
    </row>
    <row r="75" spans="5:12" x14ac:dyDescent="0.15">
      <c r="J75" s="16" t="s">
        <v>428</v>
      </c>
      <c r="K75" s="16" t="s">
        <v>432</v>
      </c>
      <c r="L75" s="16" t="s">
        <v>417</v>
      </c>
    </row>
    <row r="76" spans="5:12" x14ac:dyDescent="0.15">
      <c r="J76" s="16" t="s">
        <v>416</v>
      </c>
      <c r="K76" s="16" t="s">
        <v>433</v>
      </c>
      <c r="L76" s="16" t="s">
        <v>429</v>
      </c>
    </row>
    <row r="77" spans="5:12" x14ac:dyDescent="0.15">
      <c r="J77" s="16" t="s">
        <v>417</v>
      </c>
      <c r="K77" s="16" t="s">
        <v>434</v>
      </c>
    </row>
    <row r="78" spans="5:12" x14ac:dyDescent="0.15">
      <c r="J78" s="16" t="s">
        <v>429</v>
      </c>
      <c r="K78" s="16" t="s">
        <v>33</v>
      </c>
    </row>
    <row r="79" spans="5:12" x14ac:dyDescent="0.15">
      <c r="K79" s="16" t="s">
        <v>426</v>
      </c>
    </row>
    <row r="80" spans="5:12" x14ac:dyDescent="0.15">
      <c r="K80" s="16" t="s">
        <v>427</v>
      </c>
    </row>
    <row r="81" spans="11:11" x14ac:dyDescent="0.15">
      <c r="K81" s="16" t="s">
        <v>428</v>
      </c>
    </row>
    <row r="82" spans="11:11" x14ac:dyDescent="0.15">
      <c r="K82" s="16" t="s">
        <v>416</v>
      </c>
    </row>
    <row r="83" spans="11:11" x14ac:dyDescent="0.15">
      <c r="K83" s="16" t="s">
        <v>417</v>
      </c>
    </row>
    <row r="84" spans="11:11" x14ac:dyDescent="0.15">
      <c r="K84" s="16" t="s">
        <v>429</v>
      </c>
    </row>
  </sheetData>
  <mergeCells count="2">
    <mergeCell ref="I1:I20"/>
    <mergeCell ref="I28:I4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63</vt:i4>
      </vt:variant>
    </vt:vector>
  </HeadingPairs>
  <TitlesOfParts>
    <vt:vector size="67" baseType="lpstr">
      <vt:lpstr>職務経歴書</vt:lpstr>
      <vt:lpstr>職務経歴書作成例</vt:lpstr>
      <vt:lpstr>職務経験計算表</vt:lpstr>
      <vt:lpstr>DB</vt:lpstr>
      <vt:lpstr>ＩＴ・インターネット</vt:lpstr>
      <vt:lpstr>ITコンサルタント</vt:lpstr>
      <vt:lpstr>IT技術者</vt:lpstr>
      <vt:lpstr>職務経歴書!Print_Area</vt:lpstr>
      <vt:lpstr>職務経歴書作成例!Print_Area</vt:lpstr>
      <vt:lpstr>WEBサービス・制作</vt:lpstr>
      <vt:lpstr>エネルギー</vt:lpstr>
      <vt:lpstr>エンターテインメント</vt:lpstr>
      <vt:lpstr>ゲーム</vt:lpstr>
      <vt:lpstr>コンサルタント</vt:lpstr>
      <vt:lpstr>コンサルティング</vt:lpstr>
      <vt:lpstr>サービス</vt:lpstr>
      <vt:lpstr>サービス業</vt:lpstr>
      <vt:lpstr>その他</vt:lpstr>
      <vt:lpstr>ターム1</vt:lpstr>
      <vt:lpstr>ターム2</vt:lpstr>
      <vt:lpstr>ターム3</vt:lpstr>
      <vt:lpstr>ターム選択</vt:lpstr>
      <vt:lpstr>デザイン</vt:lpstr>
      <vt:lpstr>デジタルマーケティング</vt:lpstr>
      <vt:lpstr>テレビ・放送・映像・音響</vt:lpstr>
      <vt:lpstr>プロジェクト管理</vt:lpstr>
      <vt:lpstr>マーケティング</vt:lpstr>
      <vt:lpstr>マスコミ・メディア</vt:lpstr>
      <vt:lpstr>メーカー</vt:lpstr>
      <vt:lpstr>メディカル</vt:lpstr>
      <vt:lpstr>医療・看護・薬剤</vt:lpstr>
      <vt:lpstr>医療営業</vt:lpstr>
      <vt:lpstr>運輸・交通</vt:lpstr>
      <vt:lpstr>営業</vt:lpstr>
      <vt:lpstr>化学</vt:lpstr>
      <vt:lpstr>化粧品</vt:lpstr>
      <vt:lpstr>学術・ＰＭＳ・薬事</vt:lpstr>
      <vt:lpstr>管理</vt:lpstr>
      <vt:lpstr>機械</vt:lpstr>
      <vt:lpstr>教育・官公庁</vt:lpstr>
      <vt:lpstr>業界大分類</vt:lpstr>
      <vt:lpstr>金融</vt:lpstr>
      <vt:lpstr>金融業</vt:lpstr>
      <vt:lpstr>経営</vt:lpstr>
      <vt:lpstr>建設</vt:lpstr>
      <vt:lpstr>建築・土木</vt:lpstr>
      <vt:lpstr>研究・臨床開発・治験</vt:lpstr>
      <vt:lpstr>広告</vt:lpstr>
      <vt:lpstr>士業</vt:lpstr>
      <vt:lpstr>施工管理</vt:lpstr>
      <vt:lpstr>商社</vt:lpstr>
      <vt:lpstr>職種大分類</vt:lpstr>
      <vt:lpstr>食品</vt:lpstr>
      <vt:lpstr>新聞・出版</vt:lpstr>
      <vt:lpstr>人事</vt:lpstr>
      <vt:lpstr>生産管理・品質管理・品質保証</vt:lpstr>
      <vt:lpstr>専門職</vt:lpstr>
      <vt:lpstr>素材</vt:lpstr>
      <vt:lpstr>電気・電子</vt:lpstr>
      <vt:lpstr>日用品</vt:lpstr>
      <vt:lpstr>入庁希望日</vt:lpstr>
      <vt:lpstr>半導体</vt:lpstr>
      <vt:lpstr>不動産</vt:lpstr>
      <vt:lpstr>不動産業</vt:lpstr>
      <vt:lpstr>物流・倉庫</vt:lpstr>
      <vt:lpstr>保険</vt:lpstr>
      <vt:lpstr>流通・小売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粟田 峻平</dc:creator>
  <cp:lastModifiedBy>布施　直樹</cp:lastModifiedBy>
  <cp:lastPrinted>2025-02-19T08:34:00Z</cp:lastPrinted>
  <dcterms:created xsi:type="dcterms:W3CDTF">2021-03-29T04:12:35Z</dcterms:created>
  <dcterms:modified xsi:type="dcterms:W3CDTF">2025-03-25T04:48:57Z</dcterms:modified>
</cp:coreProperties>
</file>