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50" windowHeight="5610" tabRatio="569" activeTab="0"/>
  </bookViews>
  <sheets>
    <sheet name="別紙１経費所要額" sheetId="1" r:id="rId1"/>
    <sheet name="別紙２事業計画書" sheetId="2" r:id="rId2"/>
    <sheet name="（記載例）別紙１経費所要額" sheetId="3" r:id="rId3"/>
    <sheet name="（記載例）別紙２事業計画書" sheetId="4" r:id="rId4"/>
    <sheet name="（記載要領）別紙１経費所要額" sheetId="5" state="hidden" r:id="rId5"/>
    <sheet name="（記載要領）別紙２事業計画書" sheetId="6" state="hidden" r:id="rId6"/>
    <sheet name="（シート保護・編集不可）集計用データ" sheetId="7" state="hidden" r:id="rId7"/>
  </sheets>
  <externalReferences>
    <externalReference r:id="rId10"/>
  </externalReferences>
  <definedNames>
    <definedName name="_xlfn.IFERROR" hidden="1">#NAME?</definedName>
    <definedName name="_xlnm.Print_Area" localSheetId="4">'（記載要領）別紙１経費所要額'!$A$1:$J$27</definedName>
    <definedName name="_xlnm.Print_Area" localSheetId="5">'（記載要領）別紙２事業計画書'!$A$1:$K$104</definedName>
    <definedName name="_xlnm.Print_Area" localSheetId="2">'（記載例）別紙１経費所要額'!$A$1:$J$26</definedName>
    <definedName name="_xlnm.Print_Area" localSheetId="3">'（記載例）別紙２事業計画書'!$A$1:$K$104</definedName>
    <definedName name="_xlnm.Print_Area" localSheetId="0">'別紙１経費所要額'!$A$1:$J$27</definedName>
    <definedName name="_xlnm.Print_Area" localSheetId="1">'別紙２事業計画書'!$A$1:$K$104</definedName>
  </definedNames>
  <calcPr fullCalcOnLoad="1"/>
</workbook>
</file>

<file path=xl/comments1.xml><?xml version="1.0" encoding="utf-8"?>
<comments xmlns="http://schemas.openxmlformats.org/spreadsheetml/2006/main">
  <authors>
    <author>Administrator</author>
  </authors>
  <commentList>
    <comment ref="J8" authorId="0">
      <text>
        <r>
          <rPr>
            <b/>
            <sz val="9"/>
            <rFont val="MS P ゴシック"/>
            <family val="3"/>
          </rPr>
          <t>補助率を入力</t>
        </r>
      </text>
    </comment>
  </commentList>
</comments>
</file>

<file path=xl/sharedStrings.xml><?xml version="1.0" encoding="utf-8"?>
<sst xmlns="http://schemas.openxmlformats.org/spreadsheetml/2006/main" count="600" uniqueCount="269">
  <si>
    <t>別紙（１）</t>
  </si>
  <si>
    <t>総事業費</t>
  </si>
  <si>
    <t>寄附金その他の収入額</t>
  </si>
  <si>
    <t>基準額</t>
  </si>
  <si>
    <t>選定額</t>
  </si>
  <si>
    <t>補助基本額</t>
  </si>
  <si>
    <t>補助所要額</t>
  </si>
  <si>
    <t>(Ａ)</t>
  </si>
  <si>
    <t>(Ｂ)</t>
  </si>
  <si>
    <t>(Ｃ)</t>
  </si>
  <si>
    <t>(Ｄ)</t>
  </si>
  <si>
    <t>(Ｅ)</t>
  </si>
  <si>
    <t>(Ｆ)</t>
  </si>
  <si>
    <t>円</t>
  </si>
  <si>
    <t>差引額
(Ａ)－(Ｂ)</t>
  </si>
  <si>
    <t>（補助事業者名　　　　　　　　　　　　　）</t>
  </si>
  <si>
    <t>対象経費の
支出予定額</t>
  </si>
  <si>
    <t>区　分</t>
  </si>
  <si>
    <t>備　考</t>
  </si>
  <si>
    <t>（注）１　「区分」欄には、交付の対象となる事業の名称を記載してください。</t>
  </si>
  <si>
    <t>　　　２　「選定額」欄には、(Ｄ)と(Ｅ)とを比較して少ない方の額を記入してください。</t>
  </si>
  <si>
    <t>　　　３　「補助基本額」欄には、(Ｃ)と(Ｆ)とを比較して少ない方の額を記入してください。</t>
  </si>
  <si>
    <t>小　計</t>
  </si>
  <si>
    <t>合　計</t>
  </si>
  <si>
    <t>(G)</t>
  </si>
  <si>
    <t>(H)</t>
  </si>
  <si>
    <t>事業の名称</t>
  </si>
  <si>
    <t>（２）地方債</t>
  </si>
  <si>
    <t>（３）寄附金</t>
  </si>
  <si>
    <t>（４）その他</t>
  </si>
  <si>
    <t>計</t>
  </si>
  <si>
    <t>－</t>
  </si>
  <si>
    <t>施設の名称及び所在地</t>
  </si>
  <si>
    <t>事業費</t>
  </si>
  <si>
    <t>年度別実施計画</t>
  </si>
  <si>
    <t>補助金所要額</t>
  </si>
  <si>
    <t>事業内容の概要</t>
  </si>
  <si>
    <t>記載上の留意事項</t>
  </si>
  <si>
    <t>（１）補助対象事業分</t>
  </si>
  <si>
    <t>（２）補助対象外事業分</t>
  </si>
  <si>
    <t>項　　　目</t>
  </si>
  <si>
    <t>積　　　　算</t>
  </si>
  <si>
    <t>金　　額</t>
  </si>
  <si>
    <t>備　　　　　考</t>
  </si>
  <si>
    <t>年　　　度</t>
  </si>
  <si>
    <t>備　　　考</t>
  </si>
  <si>
    <t>（１）名称</t>
  </si>
  <si>
    <t>（２）所在地</t>
  </si>
  <si>
    <t>事業の目的及び必要性</t>
  </si>
  <si>
    <t>（１）補助金</t>
  </si>
  <si>
    <t>県補助金</t>
  </si>
  <si>
    <t>別紙（２）</t>
  </si>
  <si>
    <t>事業の期間及び進捗率</t>
  </si>
  <si>
    <t>（１）事業期間</t>
  </si>
  <si>
    <t>　　①事業着手（予定）日</t>
  </si>
  <si>
    <t>　　②事業完了（予定）日</t>
  </si>
  <si>
    <t>補助事業者名</t>
  </si>
  <si>
    <t>事業内容</t>
  </si>
  <si>
    <t>（１）施設整備事業</t>
  </si>
  <si>
    <t>（２）医療機器等設備整備事業</t>
  </si>
  <si>
    <t>「４　事業内容」については、次の内容を踏まえ、具体的に記載してください。</t>
  </si>
  <si>
    <t>事　業　費</t>
  </si>
  <si>
    <t>　　①事業の種別・・・新築・増築・改築・改修・その他</t>
  </si>
  <si>
    <t>　　②整備区域の建築面積・延べ面積</t>
  </si>
  <si>
    <t>　　③整備区域の部屋別の用途</t>
  </si>
  <si>
    <t>様式に記載しきれない場合は、別紙に記載してください。</t>
  </si>
  <si>
    <t>　　①整備する医療機器等の用途など</t>
  </si>
  <si>
    <t>　　①「項目」・・・○○工事費など</t>
  </si>
  <si>
    <t>　　②「積算」・・・面積及び単価</t>
  </si>
  <si>
    <t>　　①「項目」・・・品名</t>
  </si>
  <si>
    <t>　　②「積算」・・・単価及び購入する数量</t>
  </si>
  <si>
    <t>　　③「備考」・・・銘柄、規格、設置場所など</t>
  </si>
  <si>
    <t>（３）その他</t>
  </si>
  <si>
    <t>　　①「項目」・・・講師謝金、講師旅費、印刷費など</t>
  </si>
  <si>
    <t>　　②「積算」・・・単価、数量、人数など</t>
  </si>
  <si>
    <t>　　③「備考」・・・費用を支出する用途など</t>
  </si>
  <si>
    <t>　　研修会の開催回数、開催場所、実施方法、対象者など</t>
  </si>
  <si>
    <t>　</t>
  </si>
  <si>
    <t>「５　事業の期間及び進捗率」については、　施設整備で複数年度にわたる場合に、事業開始年度から事業完了</t>
  </si>
  <si>
    <t>年度までの進捗率を年度別に記載し、その根拠となる資料を添付してください。</t>
  </si>
  <si>
    <t>　□□病院</t>
  </si>
  <si>
    <t>　長野市・・・</t>
  </si>
  <si>
    <t>（機器整備の概要・研修会の開催内容や回数などを記載し、詳細は別紙に記載してください。）</t>
  </si>
  <si>
    <t>別紙見積書のとおり</t>
  </si>
  <si>
    <t>○○○の整備</t>
  </si>
  <si>
    <t>△△△の整備</t>
  </si>
  <si>
    <t>―</t>
  </si>
  <si>
    <t>事業計画（変更）書</t>
  </si>
  <si>
    <t>○○○○事業</t>
  </si>
  <si>
    <t>経費所要額調</t>
  </si>
  <si>
    <t>地域医療介護総合確保基金</t>
  </si>
  <si>
    <t>「２　事業の名称」については、地域医療介護総合確保基金の県計画における事業名を記載してください。</t>
  </si>
  <si>
    <t>「３　事業の目的及び必要性」については、具体的に記載してください。</t>
  </si>
  <si>
    <t>役職・氏名</t>
  </si>
  <si>
    <t>電話番号</t>
  </si>
  <si>
    <t>ファクシミリ番号</t>
  </si>
  <si>
    <t>電子メール</t>
  </si>
  <si>
    <t>（事務担当者）</t>
  </si>
  <si>
    <t>医療法人○○会</t>
  </si>
  <si>
    <t>○○係長　　○○　○○</t>
  </si>
  <si>
    <t>026-235-××××</t>
  </si>
  <si>
    <t>026-223-△△△△</t>
  </si>
  <si>
    <t>◇◇◇@pref.nagano.lg.jp</t>
  </si>
  <si>
    <t>（各事業者における事業内容に応じて記載）</t>
  </si>
  <si>
    <t>地域医療ネットワーク活用推進事業</t>
  </si>
  <si>
    <t>病床機能分化・連携基盤整備事業</t>
  </si>
  <si>
    <t>　○○○○事業（※ドロップダウンリストから選択）</t>
  </si>
  <si>
    <t>平成28年度</t>
  </si>
  <si>
    <t>１　「区分」欄には、交付の対象となる事業の名称を記載してください。</t>
  </si>
  <si>
    <t>（注）</t>
  </si>
  <si>
    <t>（G）</t>
  </si>
  <si>
    <t>備考</t>
  </si>
  <si>
    <r>
      <t xml:space="preserve">（２）事業進捗率(年度別)
</t>
    </r>
    <r>
      <rPr>
        <sz val="10"/>
        <rFont val="Meiryo UI"/>
        <family val="3"/>
      </rPr>
      <t>　※施設整備で複数年度にわたる場合に、事業開始年度から
　　事業完了年度までの進捗率を年度別に記載</t>
    </r>
  </si>
  <si>
    <t>（1）名称</t>
  </si>
  <si>
    <t>（2）所在地</t>
  </si>
  <si>
    <t>（1）事業期間</t>
  </si>
  <si>
    <t>（1）補助金</t>
  </si>
  <si>
    <t>（2）地方債</t>
  </si>
  <si>
    <t>（3）寄附金</t>
  </si>
  <si>
    <t>（4）その他</t>
  </si>
  <si>
    <t>（1）補助対象事業分</t>
  </si>
  <si>
    <t>（2）補助対象外事業分</t>
  </si>
  <si>
    <t>　　①　事業着手（予定）日</t>
  </si>
  <si>
    <t>　　②　事業完了（予定）日</t>
  </si>
  <si>
    <r>
      <t>（2）事業進捗率（年度別）
　　</t>
    </r>
    <r>
      <rPr>
        <sz val="10"/>
        <rFont val="Meiryo UI"/>
        <family val="3"/>
      </rPr>
      <t>※　施設整備で複数年度にわたる場合に、事業開始年度から
　　　事業完了年度までの進捗率を年度別に記載</t>
    </r>
  </si>
  <si>
    <t>項目</t>
  </si>
  <si>
    <t>積算</t>
  </si>
  <si>
    <t>年度</t>
  </si>
  <si>
    <t>（1）施設整備事業</t>
  </si>
  <si>
    <t>（2）医療機器等設備整備事業</t>
  </si>
  <si>
    <t>（3）その他</t>
  </si>
  <si>
    <t>　　①　「項目」・・・講師謝金、講師旅費、印刷費など</t>
  </si>
  <si>
    <t>　　②　「積算」・・・単価、数量、人数など</t>
  </si>
  <si>
    <t>　　③　「備考」・・・費用を支出する用途など</t>
  </si>
  <si>
    <t>　　③　「備考」・・・銘柄、規格、設置場所など</t>
  </si>
  <si>
    <t>　　②　「積算」・・・単価及び購入する数量</t>
  </si>
  <si>
    <t>　　①　「項目」・・・品名</t>
  </si>
  <si>
    <t>　　①　「項目」・・・○○工事費など</t>
  </si>
  <si>
    <t>　　②　「積算」・・・面積及び単価</t>
  </si>
  <si>
    <t>　　①　事業の種別・・・新築・増築・改築・改修・その他</t>
  </si>
  <si>
    <t>　　②　整備区域の建築面積・延べ面積</t>
  </si>
  <si>
    <t>　　③　整備区域の部屋別の用途</t>
  </si>
  <si>
    <t>　　①　整備する医療機器等の用途など</t>
  </si>
  <si>
    <t>別紙（2）</t>
  </si>
  <si>
    <t>別紙（1）</t>
  </si>
  <si>
    <t>金額（税込）</t>
  </si>
  <si>
    <t>事業費の積算根拠</t>
  </si>
  <si>
    <t>事業費（税込）</t>
  </si>
  <si>
    <t>（H）</t>
  </si>
  <si>
    <t>区分</t>
  </si>
  <si>
    <t>（C）</t>
  </si>
  <si>
    <t>（D）</t>
  </si>
  <si>
    <t>（F）</t>
  </si>
  <si>
    <t>２　「選定額」欄には、（D）と（E）とを比較して少ない方の額を記入してください。</t>
  </si>
  <si>
    <t>３　「補助基本額」欄には、（C）と（F）とを比較して少ない方の額を記入してください。</t>
  </si>
  <si>
    <t>差引額
（A）－（B）</t>
  </si>
  <si>
    <t>（A）</t>
  </si>
  <si>
    <t>（B）</t>
  </si>
  <si>
    <t>（E）</t>
  </si>
  <si>
    <t>事業実施による成果目標（目標値）</t>
  </si>
  <si>
    <t>事業実施による成果目標（目標値）</t>
  </si>
  <si>
    <t>「9　事業実施による成果目標」については、目標値を数値で表すなど、具体に記載してください。</t>
  </si>
  <si>
    <t>地域医療介護
総合確保基金</t>
  </si>
  <si>
    <r>
      <t>（補助事業者名　</t>
    </r>
    <r>
      <rPr>
        <sz val="11"/>
        <color indexed="10"/>
        <rFont val="Meiryo UI"/>
        <family val="3"/>
      </rPr>
      <t>医療法人○○会</t>
    </r>
    <r>
      <rPr>
        <sz val="11"/>
        <rFont val="Meiryo UI"/>
        <family val="3"/>
      </rPr>
      <t>）</t>
    </r>
  </si>
  <si>
    <t>「５　事業費の積算根拠」については、次の区分により、必要事項を具体的に記載してください。</t>
  </si>
  <si>
    <t>№</t>
  </si>
  <si>
    <t>事業者名</t>
  </si>
  <si>
    <t>施設名</t>
  </si>
  <si>
    <t>活動区域</t>
  </si>
  <si>
    <t>事務担当者役職</t>
  </si>
  <si>
    <t>事務担当者氏名</t>
  </si>
  <si>
    <t>Fax番号</t>
  </si>
  <si>
    <t>電子メールアドレス</t>
  </si>
  <si>
    <t>共同事業実施機関等</t>
  </si>
  <si>
    <t>事業名</t>
  </si>
  <si>
    <t>事業分類</t>
  </si>
  <si>
    <t>例示番号</t>
  </si>
  <si>
    <t>事業区分</t>
  </si>
  <si>
    <t>事業概要</t>
  </si>
  <si>
    <t>現状と課題</t>
  </si>
  <si>
    <t>事業効果</t>
  </si>
  <si>
    <t>事業終了年度</t>
  </si>
  <si>
    <t>←その他財源の内容</t>
  </si>
  <si>
    <t>事業費（Ｈ28）</t>
  </si>
  <si>
    <t>うち施設整備（H28）</t>
  </si>
  <si>
    <t>うち設備整備（H28）</t>
  </si>
  <si>
    <t>うちソフト（H28）</t>
  </si>
  <si>
    <t>基金交付希望額（Ｈ28）</t>
  </si>
  <si>
    <t>特定財源（Ｈ28補助金等）</t>
  </si>
  <si>
    <t>特定財源（H28起債、借入金等）</t>
  </si>
  <si>
    <t>特定財源（H28その他財源）</t>
  </si>
  <si>
    <t>H28自己資金・一財</t>
  </si>
  <si>
    <t>事業費（Ｈ29）</t>
  </si>
  <si>
    <t>うち施設整備（H29）</t>
  </si>
  <si>
    <t>うち設備整備（H29）</t>
  </si>
  <si>
    <t>うちソフト（H29）</t>
  </si>
  <si>
    <t>基金交付希望額（Ｈ29）</t>
  </si>
  <si>
    <t>特定財源（Ｈ29補助金等）</t>
  </si>
  <si>
    <t>特定財源（H29起債、借入金等）</t>
  </si>
  <si>
    <t>特定財源（H29その他財源）</t>
  </si>
  <si>
    <t>H29自己資金・一財</t>
  </si>
  <si>
    <t>―</t>
  </si>
  <si>
    <t>「７　事業費の積算根拠」については、次の区分により、必要事項を具体的に記載してください。</t>
  </si>
  <si>
    <r>
      <t>事業の期間及び進捗率　</t>
    </r>
    <r>
      <rPr>
        <b/>
        <sz val="9"/>
        <color indexed="10"/>
        <rFont val="Meiryo UI"/>
        <family val="3"/>
      </rPr>
      <t>※平成28年度事業について記載</t>
    </r>
  </si>
  <si>
    <t>事業計画書</t>
  </si>
  <si>
    <t>「９　事業実施による成果目標」については、数値目標を記載してください。</t>
  </si>
  <si>
    <t>寄附金その他の
収入額</t>
  </si>
  <si>
    <t>〒
住所</t>
  </si>
  <si>
    <t>令和３年度計画</t>
  </si>
  <si>
    <t>○○を整備して、▼▼▼を強化することで、■■が促進され、医療提供体制の充実が図られる。
　目標値：令和３年度△△：80％　→　令和４年度末△△：90％</t>
  </si>
  <si>
    <t>在宅医療実施拠点整備事業</t>
  </si>
  <si>
    <t>在宅医療推進協議会等設置運営支援事業</t>
  </si>
  <si>
    <t>がん診療施設設備整備事業</t>
  </si>
  <si>
    <t>病床機能転換に係る看護体制強化事業</t>
  </si>
  <si>
    <t>区分Ⅱ</t>
  </si>
  <si>
    <t>在宅療養退院支援事業</t>
  </si>
  <si>
    <t>在宅医療普及啓発・人材育成研修事業</t>
  </si>
  <si>
    <t>在宅医療設備整備事業</t>
  </si>
  <si>
    <t>訪問看護師育成・強化事業</t>
  </si>
  <si>
    <t>区分Ⅲ</t>
  </si>
  <si>
    <t>医科歯科連携研修事業</t>
  </si>
  <si>
    <t>薬剤師復職・就業支援事業</t>
  </si>
  <si>
    <t>医療従事者救急技能向上支援事業</t>
  </si>
  <si>
    <t>医療従事者勤務環境改善施設設備整備事業</t>
  </si>
  <si>
    <t>医療従事者勤務環境改善施設設備整備事業</t>
  </si>
  <si>
    <t>特定行為研修受講支援事業</t>
  </si>
  <si>
    <t>区分Ⅳ</t>
  </si>
  <si>
    <t>地域医療勤務環境改善体制整備事業</t>
  </si>
  <si>
    <t>-</t>
  </si>
  <si>
    <t>1/2以内</t>
  </si>
  <si>
    <t>1/3以内</t>
  </si>
  <si>
    <t>定額</t>
  </si>
  <si>
    <t>2/3以内</t>
  </si>
  <si>
    <t>10/10以内</t>
  </si>
  <si>
    <t>－</t>
  </si>
  <si>
    <t>（補助事業者名　医療法人〇〇会　）</t>
  </si>
  <si>
    <t>医療法人○○会</t>
  </si>
  <si>
    <t>026-235-××××</t>
  </si>
  <si>
    <t>026-223-△△△△</t>
  </si>
  <si>
    <t>◇◇◇@pref.nagano.lg.jp</t>
  </si>
  <si>
    <t>○○○○事業（※ドロップダウンリストから選択）</t>
  </si>
  <si>
    <t>（施設名　　　　　　　　　　　　　　　　 　）</t>
  </si>
  <si>
    <t>三次医療圏・脆弱二次医療圏体制強化事業</t>
  </si>
  <si>
    <t>歯科口腔保健医療機器整備事業</t>
  </si>
  <si>
    <t>在宅歯科口腔保健医療研修事業</t>
  </si>
  <si>
    <t>区分Ⅰ-1</t>
  </si>
  <si>
    <t>在宅歯科口腔医療設備整備事業</t>
  </si>
  <si>
    <t>地域在宅歯科口腔医療実施拠点事業</t>
  </si>
  <si>
    <t>薬剤師を活用した在宅医療推進研修等事業</t>
  </si>
  <si>
    <t>歯科口腔医療関係者人材育成支援事業</t>
  </si>
  <si>
    <t>感染管理認定看護師養成支援事業</t>
  </si>
  <si>
    <t>DMATインストラクター養成支援事業</t>
  </si>
  <si>
    <t>在宅医療実施拠点整備事業</t>
  </si>
  <si>
    <t>在宅医療推進協議会等設置運営支援事業</t>
  </si>
  <si>
    <t>がん診療施設設備整備事業</t>
  </si>
  <si>
    <t>病床機能転換に係る看護体制強化事業</t>
  </si>
  <si>
    <t>在宅療養退院支援事業</t>
  </si>
  <si>
    <t>在宅医療普及啓発・人材育成研修事業</t>
  </si>
  <si>
    <t>在宅医療設備整備事業</t>
  </si>
  <si>
    <t>訪問看護師育成・強化事業</t>
  </si>
  <si>
    <t>医科歯科連携研修事業</t>
  </si>
  <si>
    <t>薬剤師復職・就業支援事業</t>
  </si>
  <si>
    <t>医療従事者救急技能向上支援事業</t>
  </si>
  <si>
    <t>特定行為研修受講支援事業</t>
  </si>
  <si>
    <t>病床機能分化・連携基盤整備事業</t>
  </si>
  <si>
    <t>令和６年度計画</t>
  </si>
  <si>
    <t>令和６年度</t>
  </si>
  <si>
    <t>令和6年度</t>
  </si>
  <si>
    <t>○○を整備して、▼▼▼を強化することで、■■が促進され、医療提供体制の充実が図られる。
　目標値：令和５年度△△：80％　→　令和６年度末△△：90％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</si>
</sst>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Red]\-#,##0.0"/>
    <numFmt numFmtId="178" formatCode="&quot;Yes&quot;;&quot;Yes&quot;;&quot;No&quot;"/>
    <numFmt numFmtId="179" formatCode="&quot;True&quot;;&quot;True&quot;;&quot;False&quot;"/>
    <numFmt numFmtId="180" formatCode="&quot;On&quot;;&quot;On&quot;;&quot;Off&quot;"/>
    <numFmt numFmtId="181" formatCode="[$€-2]\ #,##0.00_);[Red]\([$€-2]\ #,##0.00\)"/>
    <numFmt numFmtId="182" formatCode="yyyy&quot;年&quot;m&quot;月&quot;d&quot;日&quot;;@"/>
    <numFmt numFmtId="183" formatCode="[$-411]ggge&quot;年&quot;m&quot;月&quot;d&quot;日&quot;;@"/>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60">
    <font>
      <sz val="11"/>
      <name val="ＭＳ Ｐゴシック"/>
      <family val="3"/>
    </font>
    <font>
      <sz val="6"/>
      <name val="ＭＳ Ｐゴシック"/>
      <family val="3"/>
    </font>
    <font>
      <sz val="11"/>
      <name val="Meiryo UI"/>
      <family val="3"/>
    </font>
    <font>
      <b/>
      <u val="single"/>
      <sz val="12"/>
      <name val="Meiryo UI"/>
      <family val="3"/>
    </font>
    <font>
      <b/>
      <sz val="16"/>
      <name val="Meiryo UI"/>
      <family val="3"/>
    </font>
    <font>
      <sz val="14"/>
      <name val="Meiryo UI"/>
      <family val="3"/>
    </font>
    <font>
      <sz val="10"/>
      <name val="Meiryo UI"/>
      <family val="3"/>
    </font>
    <font>
      <b/>
      <u val="single"/>
      <sz val="10"/>
      <name val="Meiryo UI"/>
      <family val="3"/>
    </font>
    <font>
      <sz val="12"/>
      <name val="Meiryo UI"/>
      <family val="3"/>
    </font>
    <font>
      <b/>
      <sz val="18"/>
      <name val="Meiryo UI"/>
      <family val="3"/>
    </font>
    <font>
      <sz val="9"/>
      <name val="Meiryo UI"/>
      <family val="3"/>
    </font>
    <font>
      <sz val="11"/>
      <color indexed="10"/>
      <name val="Meiryo UI"/>
      <family val="3"/>
    </font>
    <font>
      <b/>
      <sz val="9"/>
      <color indexed="10"/>
      <name val="Meiryo UI"/>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10.5"/>
      <color indexed="8"/>
      <name val="Meiryo UI"/>
      <family val="3"/>
    </font>
    <font>
      <sz val="11"/>
      <color indexed="8"/>
      <name val="Calibri"/>
      <family val="2"/>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Meiryo UI"/>
      <family val="3"/>
    </font>
    <font>
      <sz val="10"/>
      <color rgb="FFFF0000"/>
      <name val="ＭＳ Ｐゴシック"/>
      <family val="3"/>
    </font>
    <font>
      <sz val="10.5"/>
      <color theme="1"/>
      <name val="Meiryo U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medium"/>
      <bottom style="thin"/>
    </border>
    <border>
      <left style="medium"/>
      <right style="thin"/>
      <top style="thin"/>
      <bottom style="mediu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thin"/>
      <bottom style="thin"/>
    </border>
    <border>
      <left style="thin"/>
      <right style="thin"/>
      <top style="medium"/>
      <bottom style="thin"/>
    </border>
    <border>
      <left style="medium"/>
      <right style="thin"/>
      <top style="thin"/>
      <bottom>
        <color indexed="63"/>
      </bottom>
    </border>
    <border>
      <left style="thin"/>
      <right>
        <color indexed="63"/>
      </right>
      <top>
        <color indexed="63"/>
      </top>
      <bottom>
        <color indexed="63"/>
      </bottom>
    </border>
    <border>
      <left style="medium"/>
      <right style="thin"/>
      <top>
        <color indexed="63"/>
      </top>
      <bottom style="thin"/>
    </border>
    <border>
      <left style="thin"/>
      <right style="thin"/>
      <top style="thin"/>
      <bottom style="thin"/>
    </border>
    <border>
      <left style="thin"/>
      <right style="thin"/>
      <top style="thin"/>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medium"/>
      <top>
        <color indexed="63"/>
      </top>
      <bottom style="thin"/>
    </border>
    <border>
      <left style="thin"/>
      <right style="medium"/>
      <top>
        <color indexed="63"/>
      </top>
      <bottom>
        <color indexed="63"/>
      </bottom>
    </border>
    <border>
      <left>
        <color indexed="63"/>
      </left>
      <right style="thin"/>
      <top style="thin"/>
      <bottom style="thin"/>
    </border>
    <border>
      <left>
        <color indexed="63"/>
      </left>
      <right style="medium"/>
      <top style="medium"/>
      <bottom>
        <color indexed="63"/>
      </bottom>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color indexed="63"/>
      </bottom>
    </border>
    <border>
      <left style="thin"/>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thin"/>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360">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right" vertical="center"/>
    </xf>
    <xf numFmtId="0" fontId="2" fillId="0" borderId="10" xfId="0" applyFont="1" applyBorder="1" applyAlignment="1">
      <alignment horizontal="center" vertical="center" wrapText="1"/>
    </xf>
    <xf numFmtId="0" fontId="2" fillId="0" borderId="11"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horizontal="right" vertical="center"/>
    </xf>
    <xf numFmtId="176" fontId="2" fillId="0" borderId="12" xfId="0" applyNumberFormat="1" applyFont="1" applyBorder="1" applyAlignment="1">
      <alignment vertical="center"/>
    </xf>
    <xf numFmtId="176" fontId="2" fillId="0" borderId="12" xfId="0" applyNumberFormat="1" applyFont="1" applyBorder="1" applyAlignment="1">
      <alignment horizontal="right" vertical="center"/>
    </xf>
    <xf numFmtId="0" fontId="2" fillId="0" borderId="12" xfId="0" applyFont="1" applyBorder="1" applyAlignment="1">
      <alignment vertical="center"/>
    </xf>
    <xf numFmtId="0" fontId="2" fillId="0" borderId="12" xfId="0" applyFont="1" applyBorder="1" applyAlignment="1">
      <alignment vertical="top" wrapText="1"/>
    </xf>
    <xf numFmtId="0" fontId="2" fillId="0" borderId="11" xfId="0" applyFont="1" applyBorder="1" applyAlignment="1">
      <alignment vertical="center"/>
    </xf>
    <xf numFmtId="176" fontId="2" fillId="0" borderId="11" xfId="0" applyNumberFormat="1" applyFont="1" applyBorder="1" applyAlignment="1">
      <alignment vertical="center"/>
    </xf>
    <xf numFmtId="0" fontId="6" fillId="0" borderId="0" xfId="0" applyFont="1" applyAlignment="1">
      <alignment vertical="center"/>
    </xf>
    <xf numFmtId="0" fontId="7" fillId="0" borderId="0" xfId="0" applyFont="1" applyAlignment="1">
      <alignment horizontal="right" vertical="center"/>
    </xf>
    <xf numFmtId="0" fontId="6" fillId="0" borderId="10" xfId="0" applyFont="1" applyBorder="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38" fontId="2" fillId="0" borderId="12" xfId="49" applyFont="1" applyBorder="1" applyAlignment="1">
      <alignment vertical="center" shrinkToFit="1"/>
    </xf>
    <xf numFmtId="38" fontId="2" fillId="0" borderId="11" xfId="49" applyFont="1" applyBorder="1" applyAlignment="1">
      <alignment vertical="center" shrinkToFit="1"/>
    </xf>
    <xf numFmtId="0" fontId="9" fillId="0" borderId="0" xfId="0" applyFont="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vertical="top"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38" fontId="2" fillId="0" borderId="21" xfId="49"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xf>
    <xf numFmtId="0" fontId="2" fillId="0" borderId="19" xfId="0" applyFont="1" applyBorder="1" applyAlignment="1">
      <alignment horizontal="righ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horizontal="left" vertical="center" wrapText="1"/>
    </xf>
    <xf numFmtId="0" fontId="2" fillId="0" borderId="27" xfId="0" applyFont="1" applyBorder="1" applyAlignment="1">
      <alignment vertical="center" wrapText="1"/>
    </xf>
    <xf numFmtId="38" fontId="2" fillId="0" borderId="0" xfId="49" applyFont="1" applyBorder="1" applyAlignment="1">
      <alignment vertical="center" wrapText="1"/>
    </xf>
    <xf numFmtId="0" fontId="2" fillId="0" borderId="28" xfId="0" applyFont="1" applyBorder="1" applyAlignment="1">
      <alignment vertical="center" wrapText="1"/>
    </xf>
    <xf numFmtId="0" fontId="2" fillId="0" borderId="29" xfId="0" applyFont="1" applyBorder="1" applyAlignment="1">
      <alignment vertical="center"/>
    </xf>
    <xf numFmtId="38" fontId="2" fillId="0" borderId="30" xfId="49" applyFont="1" applyBorder="1" applyAlignment="1">
      <alignment vertical="center" wrapText="1"/>
    </xf>
    <xf numFmtId="0" fontId="2" fillId="0" borderId="31" xfId="0" applyFont="1" applyBorder="1" applyAlignment="1">
      <alignment vertical="center"/>
    </xf>
    <xf numFmtId="38" fontId="2" fillId="0" borderId="32" xfId="49" applyFont="1" applyBorder="1" applyAlignment="1">
      <alignment vertical="center" wrapText="1"/>
    </xf>
    <xf numFmtId="0" fontId="2" fillId="0" borderId="33" xfId="0" applyFont="1" applyBorder="1" applyAlignment="1">
      <alignment vertical="center" wrapText="1"/>
    </xf>
    <xf numFmtId="0" fontId="2" fillId="0" borderId="13" xfId="0" applyFont="1" applyBorder="1" applyAlignment="1">
      <alignment horizontal="center" vertical="center"/>
    </xf>
    <xf numFmtId="0" fontId="2" fillId="0" borderId="34" xfId="0" applyFont="1" applyBorder="1" applyAlignment="1">
      <alignment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35" xfId="0" applyFont="1" applyBorder="1" applyAlignment="1">
      <alignment horizontal="center" vertical="center"/>
    </xf>
    <xf numFmtId="0" fontId="2" fillId="0" borderId="21" xfId="0" applyFont="1" applyBorder="1" applyAlignment="1">
      <alignment vertical="center"/>
    </xf>
    <xf numFmtId="0" fontId="2" fillId="0" borderId="36" xfId="0" applyFont="1" applyBorder="1" applyAlignment="1">
      <alignment horizontal="right" vertical="center"/>
    </xf>
    <xf numFmtId="0" fontId="2" fillId="0" borderId="24" xfId="0" applyFont="1" applyBorder="1" applyAlignment="1">
      <alignment vertical="center"/>
    </xf>
    <xf numFmtId="0" fontId="2" fillId="0" borderId="22" xfId="0" applyFont="1" applyBorder="1" applyAlignment="1">
      <alignment vertical="center"/>
    </xf>
    <xf numFmtId="0" fontId="2" fillId="0" borderId="34" xfId="0" applyFont="1" applyBorder="1" applyAlignment="1">
      <alignment horizontal="left" vertical="center"/>
    </xf>
    <xf numFmtId="0" fontId="2" fillId="0" borderId="37" xfId="0" applyFont="1" applyBorder="1" applyAlignment="1">
      <alignment horizontal="center" vertical="center"/>
    </xf>
    <xf numFmtId="0" fontId="2" fillId="0" borderId="14"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vertical="center"/>
    </xf>
    <xf numFmtId="0" fontId="2" fillId="0" borderId="0" xfId="0" applyFont="1" applyBorder="1" applyAlignment="1">
      <alignment vertical="center"/>
    </xf>
    <xf numFmtId="0" fontId="2" fillId="0" borderId="22" xfId="0" applyFont="1" applyBorder="1" applyAlignment="1">
      <alignment horizontal="center" vertical="center"/>
    </xf>
    <xf numFmtId="0" fontId="2" fillId="0" borderId="41" xfId="0" applyFont="1" applyBorder="1" applyAlignment="1">
      <alignment vertical="center"/>
    </xf>
    <xf numFmtId="0" fontId="2" fillId="0" borderId="37" xfId="0" applyFont="1" applyBorder="1" applyAlignment="1">
      <alignment vertical="center"/>
    </xf>
    <xf numFmtId="38" fontId="2" fillId="0" borderId="42" xfId="49" applyFont="1" applyBorder="1" applyAlignment="1">
      <alignment horizontal="right" vertical="center"/>
    </xf>
    <xf numFmtId="38" fontId="2" fillId="0" borderId="43" xfId="49" applyFont="1" applyBorder="1" applyAlignment="1">
      <alignment horizontal="right" vertical="center"/>
    </xf>
    <xf numFmtId="0" fontId="8" fillId="0" borderId="0" xfId="0" applyFont="1" applyBorder="1" applyAlignment="1">
      <alignment vertical="center"/>
    </xf>
    <xf numFmtId="0" fontId="2" fillId="0" borderId="44" xfId="0" applyFont="1" applyBorder="1"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shrinkToFit="1"/>
    </xf>
    <xf numFmtId="0" fontId="2" fillId="0" borderId="0" xfId="0" applyFont="1" applyAlignment="1">
      <alignment horizontal="center" vertical="center"/>
    </xf>
    <xf numFmtId="0" fontId="2" fillId="0" borderId="12" xfId="0" applyFont="1" applyBorder="1" applyAlignment="1">
      <alignment vertical="center" shrinkToFit="1"/>
    </xf>
    <xf numFmtId="0" fontId="2" fillId="0" borderId="11" xfId="0" applyFont="1" applyBorder="1" applyAlignment="1">
      <alignment vertical="center" shrinkToFit="1"/>
    </xf>
    <xf numFmtId="0" fontId="10" fillId="0" borderId="26" xfId="0" applyFont="1" applyBorder="1" applyAlignment="1">
      <alignment horizontal="center" vertical="center" wrapText="1"/>
    </xf>
    <xf numFmtId="0" fontId="6" fillId="0" borderId="11" xfId="0" applyFont="1" applyBorder="1" applyAlignment="1">
      <alignment horizontal="center" vertical="center"/>
    </xf>
    <xf numFmtId="0" fontId="56" fillId="0" borderId="12" xfId="0" applyFont="1" applyBorder="1" applyAlignment="1">
      <alignment vertical="center"/>
    </xf>
    <xf numFmtId="176" fontId="56" fillId="0" borderId="12" xfId="0" applyNumberFormat="1" applyFont="1" applyBorder="1" applyAlignment="1">
      <alignment vertical="center"/>
    </xf>
    <xf numFmtId="176" fontId="56" fillId="0" borderId="12" xfId="0" applyNumberFormat="1" applyFont="1" applyBorder="1" applyAlignment="1">
      <alignment horizontal="right" vertical="center"/>
    </xf>
    <xf numFmtId="0" fontId="2" fillId="0" borderId="32" xfId="0" applyFont="1" applyBorder="1" applyAlignment="1">
      <alignment vertical="center" wrapText="1"/>
    </xf>
    <xf numFmtId="0" fontId="56" fillId="0" borderId="0" xfId="0" applyFont="1" applyAlignment="1">
      <alignment vertical="center"/>
    </xf>
    <xf numFmtId="0" fontId="56" fillId="0" borderId="34" xfId="0" applyFont="1" applyBorder="1" applyAlignment="1">
      <alignment horizontal="left" vertical="center"/>
    </xf>
    <xf numFmtId="38" fontId="56" fillId="0" borderId="11" xfId="49" applyFont="1" applyBorder="1" applyAlignment="1">
      <alignment horizontal="right" vertical="center"/>
    </xf>
    <xf numFmtId="38" fontId="56" fillId="0" borderId="42" xfId="49" applyFont="1" applyBorder="1" applyAlignment="1">
      <alignment horizontal="right" vertical="center"/>
    </xf>
    <xf numFmtId="38" fontId="56" fillId="0" borderId="43" xfId="49" applyFont="1" applyBorder="1" applyAlignment="1">
      <alignment horizontal="right" vertical="center"/>
    </xf>
    <xf numFmtId="0" fontId="0" fillId="0" borderId="0" xfId="0" applyAlignment="1">
      <alignment/>
    </xf>
    <xf numFmtId="0" fontId="57" fillId="0" borderId="0" xfId="0" applyFont="1" applyAlignment="1">
      <alignment/>
    </xf>
    <xf numFmtId="38" fontId="0" fillId="0" borderId="0" xfId="49" applyFont="1" applyAlignment="1">
      <alignment/>
    </xf>
    <xf numFmtId="38" fontId="0" fillId="0" borderId="0" xfId="49" applyFont="1" applyAlignment="1">
      <alignment horizontal="left"/>
    </xf>
    <xf numFmtId="0" fontId="4" fillId="0" borderId="0" xfId="0" applyFont="1" applyAlignment="1">
      <alignment horizontal="center" vertical="center"/>
    </xf>
    <xf numFmtId="0" fontId="6" fillId="0" borderId="0" xfId="0" applyFont="1" applyBorder="1" applyAlignment="1">
      <alignment horizontal="center" vertical="center" wrapText="1"/>
    </xf>
    <xf numFmtId="0" fontId="2" fillId="0" borderId="0" xfId="0" applyFont="1" applyBorder="1" applyAlignment="1">
      <alignment vertical="center" shrinkToFit="1"/>
    </xf>
    <xf numFmtId="0" fontId="6" fillId="0" borderId="0" xfId="0" applyFont="1" applyAlignment="1">
      <alignment horizontal="center" vertical="center"/>
    </xf>
    <xf numFmtId="0" fontId="2" fillId="0" borderId="42" xfId="0" applyFont="1" applyBorder="1" applyAlignment="1">
      <alignment horizontal="center" vertical="center"/>
    </xf>
    <xf numFmtId="0" fontId="58" fillId="0" borderId="42" xfId="0" applyFont="1" applyFill="1" applyBorder="1" applyAlignment="1">
      <alignment horizontal="justify" vertical="center" wrapText="1"/>
    </xf>
    <xf numFmtId="0" fontId="58" fillId="0" borderId="42" xfId="0" applyFont="1" applyFill="1" applyBorder="1" applyAlignment="1">
      <alignment vertical="center"/>
    </xf>
    <xf numFmtId="0" fontId="2" fillId="0" borderId="42" xfId="0" applyFont="1" applyBorder="1" applyAlignment="1">
      <alignment vertical="center"/>
    </xf>
    <xf numFmtId="38" fontId="2" fillId="0" borderId="12" xfId="49" applyFont="1" applyBorder="1" applyAlignment="1">
      <alignment vertical="top" shrinkToFit="1"/>
    </xf>
    <xf numFmtId="38" fontId="2" fillId="33" borderId="12" xfId="49" applyFont="1" applyFill="1" applyBorder="1" applyAlignment="1">
      <alignment vertical="center" shrinkToFit="1"/>
    </xf>
    <xf numFmtId="38" fontId="2" fillId="33" borderId="12" xfId="49" applyFont="1" applyFill="1" applyBorder="1" applyAlignment="1">
      <alignment horizontal="right" vertical="center" shrinkToFit="1"/>
    </xf>
    <xf numFmtId="0" fontId="2" fillId="33" borderId="0" xfId="0" applyFont="1" applyFill="1" applyAlignment="1">
      <alignment vertical="center"/>
    </xf>
    <xf numFmtId="0" fontId="2" fillId="33" borderId="0" xfId="0" applyFont="1" applyFill="1" applyAlignment="1">
      <alignment horizontal="right" vertical="center"/>
    </xf>
    <xf numFmtId="0" fontId="2" fillId="33" borderId="41" xfId="0" applyFont="1" applyFill="1" applyBorder="1" applyAlignment="1">
      <alignment vertical="center"/>
    </xf>
    <xf numFmtId="0" fontId="2" fillId="33" borderId="37" xfId="0" applyFont="1" applyFill="1" applyBorder="1" applyAlignment="1">
      <alignment vertical="center"/>
    </xf>
    <xf numFmtId="38" fontId="2" fillId="33" borderId="42" xfId="49" applyFont="1" applyFill="1" applyBorder="1" applyAlignment="1">
      <alignment horizontal="right" vertical="center"/>
    </xf>
    <xf numFmtId="38" fontId="2" fillId="0" borderId="12" xfId="49" applyFont="1" applyFill="1" applyBorder="1" applyAlignment="1">
      <alignment vertical="center" shrinkToFit="1"/>
    </xf>
    <xf numFmtId="0" fontId="2" fillId="33" borderId="12" xfId="0" applyFont="1" applyFill="1" applyBorder="1" applyAlignment="1">
      <alignment vertical="top" wrapText="1"/>
    </xf>
    <xf numFmtId="0" fontId="2" fillId="0" borderId="12" xfId="0" applyFont="1" applyFill="1" applyBorder="1" applyAlignment="1">
      <alignment vertical="top" wrapText="1"/>
    </xf>
    <xf numFmtId="0" fontId="2" fillId="33" borderId="12" xfId="0" applyFont="1" applyFill="1" applyBorder="1" applyAlignment="1">
      <alignment horizontal="center" vertical="center" shrinkToFit="1"/>
    </xf>
    <xf numFmtId="0" fontId="56" fillId="33" borderId="12" xfId="0" applyFont="1" applyFill="1" applyBorder="1" applyAlignment="1">
      <alignment vertical="top" wrapText="1"/>
    </xf>
    <xf numFmtId="38" fontId="56" fillId="33" borderId="12" xfId="49" applyFont="1" applyFill="1" applyBorder="1" applyAlignment="1">
      <alignment vertical="center" shrinkToFit="1"/>
    </xf>
    <xf numFmtId="38" fontId="56" fillId="33" borderId="12" xfId="49" applyFont="1" applyFill="1" applyBorder="1" applyAlignment="1">
      <alignment horizontal="right" vertical="center" shrinkToFit="1"/>
    </xf>
    <xf numFmtId="0" fontId="56" fillId="33" borderId="12" xfId="0" applyFont="1" applyFill="1" applyBorder="1" applyAlignment="1">
      <alignment horizontal="center" vertical="center" shrinkToFit="1"/>
    </xf>
    <xf numFmtId="0" fontId="56" fillId="33" borderId="0" xfId="0" applyFont="1" applyFill="1" applyAlignment="1">
      <alignment horizontal="right" vertical="center"/>
    </xf>
    <xf numFmtId="38" fontId="2" fillId="0" borderId="11" xfId="49" applyFont="1" applyFill="1" applyBorder="1" applyAlignment="1">
      <alignment horizontal="right" vertical="center"/>
    </xf>
    <xf numFmtId="0" fontId="56" fillId="33" borderId="41" xfId="0" applyFont="1" applyFill="1" applyBorder="1" applyAlignment="1">
      <alignment vertical="center"/>
    </xf>
    <xf numFmtId="0" fontId="2" fillId="33" borderId="34" xfId="0" applyFont="1" applyFill="1" applyBorder="1" applyAlignment="1">
      <alignment horizontal="left" vertical="center"/>
    </xf>
    <xf numFmtId="0" fontId="56" fillId="33" borderId="34" xfId="0" applyFont="1" applyFill="1" applyBorder="1" applyAlignment="1">
      <alignment horizontal="left" vertical="center"/>
    </xf>
    <xf numFmtId="0" fontId="4" fillId="0" borderId="0" xfId="0" applyFont="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left" vertical="center"/>
    </xf>
    <xf numFmtId="0" fontId="2" fillId="33" borderId="45"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47" xfId="0" applyFont="1" applyFill="1" applyBorder="1" applyAlignment="1">
      <alignment horizontal="left" vertical="center"/>
    </xf>
    <xf numFmtId="38" fontId="2" fillId="33" borderId="25" xfId="49" applyFont="1" applyFill="1" applyBorder="1" applyAlignment="1">
      <alignment horizontal="right" vertical="center"/>
    </xf>
    <xf numFmtId="38" fontId="2" fillId="33" borderId="48" xfId="49" applyFont="1" applyFill="1" applyBorder="1" applyAlignment="1">
      <alignment horizontal="right" vertical="center"/>
    </xf>
    <xf numFmtId="38" fontId="2" fillId="33" borderId="49" xfId="49" applyFont="1" applyFill="1" applyBorder="1" applyAlignment="1">
      <alignment horizontal="right" vertical="center"/>
    </xf>
    <xf numFmtId="0" fontId="2" fillId="33" borderId="40" xfId="0" applyFont="1" applyFill="1" applyBorder="1" applyAlignment="1">
      <alignment horizontal="left" vertical="center"/>
    </xf>
    <xf numFmtId="0" fontId="2" fillId="33" borderId="0" xfId="0" applyFont="1" applyFill="1" applyBorder="1" applyAlignment="1">
      <alignment horizontal="left" vertical="center"/>
    </xf>
    <xf numFmtId="0" fontId="2" fillId="33" borderId="36" xfId="0" applyFont="1" applyFill="1" applyBorder="1" applyAlignment="1">
      <alignment horizontal="left" vertical="center"/>
    </xf>
    <xf numFmtId="38" fontId="2" fillId="33" borderId="40" xfId="49" applyFont="1" applyFill="1" applyBorder="1" applyAlignment="1">
      <alignment horizontal="right" vertical="center"/>
    </xf>
    <xf numFmtId="38" fontId="2" fillId="33" borderId="0" xfId="49" applyFont="1" applyFill="1" applyBorder="1" applyAlignment="1">
      <alignment horizontal="right" vertical="center"/>
    </xf>
    <xf numFmtId="38" fontId="2" fillId="33" borderId="36" xfId="49" applyFont="1" applyFill="1" applyBorder="1" applyAlignment="1">
      <alignment horizontal="right" vertical="center"/>
    </xf>
    <xf numFmtId="38" fontId="2" fillId="33" borderId="40" xfId="49" applyFont="1" applyFill="1" applyBorder="1" applyAlignment="1">
      <alignment horizontal="left" vertical="center"/>
    </xf>
    <xf numFmtId="38" fontId="2" fillId="33" borderId="0" xfId="49" applyFont="1" applyFill="1" applyBorder="1" applyAlignment="1">
      <alignment horizontal="left" vertical="center"/>
    </xf>
    <xf numFmtId="38" fontId="2" fillId="33" borderId="28" xfId="49" applyFont="1" applyFill="1" applyBorder="1" applyAlignment="1">
      <alignment horizontal="left" vertical="center"/>
    </xf>
    <xf numFmtId="0" fontId="2" fillId="0" borderId="5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2" fillId="0" borderId="30"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33" borderId="25" xfId="0" applyFont="1" applyFill="1" applyBorder="1" applyAlignment="1">
      <alignment horizontal="left" vertical="center"/>
    </xf>
    <xf numFmtId="0" fontId="2" fillId="33" borderId="48" xfId="0" applyFont="1" applyFill="1" applyBorder="1" applyAlignment="1">
      <alignment horizontal="left" vertical="center"/>
    </xf>
    <xf numFmtId="0" fontId="2" fillId="33" borderId="51"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52" xfId="0" applyFont="1" applyFill="1" applyBorder="1" applyAlignment="1">
      <alignment horizontal="left" vertical="center"/>
    </xf>
    <xf numFmtId="38" fontId="2" fillId="33" borderId="24" xfId="49" applyFont="1" applyFill="1" applyBorder="1" applyAlignment="1">
      <alignment horizontal="center" vertical="center" wrapText="1"/>
    </xf>
    <xf numFmtId="38" fontId="2" fillId="33" borderId="21" xfId="49" applyFont="1" applyFill="1" applyBorder="1" applyAlignment="1">
      <alignment horizontal="center" vertical="center" wrapText="1"/>
    </xf>
    <xf numFmtId="38" fontId="2" fillId="33" borderId="26" xfId="49" applyFont="1" applyFill="1" applyBorder="1" applyAlignment="1">
      <alignment horizontal="center" vertical="center" wrapText="1"/>
    </xf>
    <xf numFmtId="38" fontId="2" fillId="33" borderId="30" xfId="49" applyFont="1" applyFill="1" applyBorder="1" applyAlignment="1">
      <alignment horizontal="center" vertical="center" wrapText="1"/>
    </xf>
    <xf numFmtId="38" fontId="2" fillId="0" borderId="26" xfId="49" applyFont="1" applyBorder="1" applyAlignment="1">
      <alignment horizontal="right" vertical="center"/>
    </xf>
    <xf numFmtId="38" fontId="2" fillId="0" borderId="30" xfId="49" applyFont="1" applyBorder="1" applyAlignment="1">
      <alignment horizontal="right" vertical="center"/>
    </xf>
    <xf numFmtId="38" fontId="2" fillId="0" borderId="53" xfId="49" applyFont="1" applyBorder="1" applyAlignment="1">
      <alignment horizontal="right" vertical="center"/>
    </xf>
    <xf numFmtId="0" fontId="2" fillId="33" borderId="15"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19"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8" xfId="0" applyFont="1" applyFill="1" applyBorder="1" applyAlignment="1">
      <alignment horizontal="left" vertical="top" wrapText="1"/>
    </xf>
    <xf numFmtId="0" fontId="2" fillId="33" borderId="31" xfId="0" applyFont="1" applyFill="1" applyBorder="1" applyAlignment="1">
      <alignment horizontal="left" vertical="top" wrapText="1"/>
    </xf>
    <xf numFmtId="0" fontId="2" fillId="33" borderId="32" xfId="0" applyFont="1" applyFill="1" applyBorder="1" applyAlignment="1">
      <alignment horizontal="left" vertical="top" wrapText="1"/>
    </xf>
    <xf numFmtId="0" fontId="2" fillId="33" borderId="33" xfId="0" applyFont="1" applyFill="1" applyBorder="1" applyAlignment="1">
      <alignment horizontal="left" vertical="top" wrapText="1"/>
    </xf>
    <xf numFmtId="38" fontId="2" fillId="33" borderId="50" xfId="49" applyFont="1" applyFill="1" applyBorder="1" applyAlignment="1">
      <alignment horizontal="center" vertical="center"/>
    </xf>
    <xf numFmtId="38" fontId="2" fillId="33" borderId="17" xfId="49" applyFont="1" applyFill="1" applyBorder="1" applyAlignment="1">
      <alignment horizontal="center" vertical="center"/>
    </xf>
    <xf numFmtId="38" fontId="2" fillId="33" borderId="26" xfId="49" applyFont="1" applyFill="1" applyBorder="1" applyAlignment="1">
      <alignment horizontal="center" vertical="center"/>
    </xf>
    <xf numFmtId="38" fontId="2" fillId="33" borderId="30" xfId="49" applyFont="1" applyFill="1" applyBorder="1" applyAlignment="1">
      <alignment horizontal="center" vertical="center"/>
    </xf>
    <xf numFmtId="0" fontId="2" fillId="0" borderId="55" xfId="0" applyFont="1" applyBorder="1" applyAlignment="1">
      <alignment horizontal="center" vertical="center"/>
    </xf>
    <xf numFmtId="38" fontId="2" fillId="0" borderId="56" xfId="49" applyFont="1" applyBorder="1" applyAlignment="1">
      <alignment horizontal="right" vertical="center"/>
    </xf>
    <xf numFmtId="38" fontId="2" fillId="0" borderId="57" xfId="49" applyFont="1" applyBorder="1" applyAlignment="1">
      <alignment horizontal="right" vertical="center"/>
    </xf>
    <xf numFmtId="38" fontId="2" fillId="0" borderId="58" xfId="49" applyFont="1" applyBorder="1" applyAlignment="1">
      <alignment horizontal="right" vertical="center"/>
    </xf>
    <xf numFmtId="0" fontId="2" fillId="33" borderId="50"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3" borderId="56"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2" fillId="33" borderId="59" xfId="0" applyFont="1" applyFill="1" applyBorder="1" applyAlignment="1">
      <alignment horizontal="left" vertical="center" wrapText="1"/>
    </xf>
    <xf numFmtId="0" fontId="2" fillId="0" borderId="60" xfId="0" applyFont="1" applyBorder="1" applyAlignment="1">
      <alignment horizontal="left" vertical="center"/>
    </xf>
    <xf numFmtId="0" fontId="2" fillId="0" borderId="54" xfId="0" applyFont="1" applyBorder="1" applyAlignment="1">
      <alignment horizontal="left" vertical="center"/>
    </xf>
    <xf numFmtId="0" fontId="2" fillId="33" borderId="11" xfId="0" applyFont="1" applyFill="1" applyBorder="1" applyAlignment="1">
      <alignment horizontal="left" vertical="center"/>
    </xf>
    <xf numFmtId="0" fontId="2" fillId="33" borderId="61" xfId="0" applyFont="1" applyFill="1" applyBorder="1" applyAlignment="1">
      <alignment horizontal="left"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35" xfId="0" applyFont="1" applyBorder="1" applyAlignment="1">
      <alignment horizontal="center" vertical="center"/>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Border="1" applyAlignment="1">
      <alignment horizontal="left" vertical="center" wrapText="1"/>
    </xf>
    <xf numFmtId="0" fontId="2" fillId="0" borderId="28" xfId="0" applyFont="1" applyBorder="1" applyAlignment="1">
      <alignment horizontal="left" vertical="center" wrapText="1"/>
    </xf>
    <xf numFmtId="0" fontId="2" fillId="33" borderId="19"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3" xfId="0" applyFont="1" applyFill="1" applyBorder="1" applyAlignment="1">
      <alignment horizontal="left" vertical="center"/>
    </xf>
    <xf numFmtId="0" fontId="9" fillId="0" borderId="0" xfId="0" applyFont="1" applyAlignment="1">
      <alignment horizontal="center" vertical="center"/>
    </xf>
    <xf numFmtId="0" fontId="2" fillId="33" borderId="49" xfId="0" applyFont="1" applyFill="1" applyBorder="1" applyAlignment="1">
      <alignment horizontal="left" vertical="center"/>
    </xf>
    <xf numFmtId="0" fontId="2" fillId="0" borderId="38" xfId="0" applyFont="1" applyBorder="1" applyAlignment="1">
      <alignment horizontal="center" vertical="center"/>
    </xf>
    <xf numFmtId="0" fontId="2" fillId="33" borderId="11" xfId="0" applyFont="1" applyFill="1" applyBorder="1" applyAlignment="1">
      <alignment horizontal="left" vertical="center" wrapText="1"/>
    </xf>
    <xf numFmtId="0" fontId="2" fillId="33" borderId="42" xfId="0" applyFont="1" applyFill="1" applyBorder="1" applyAlignment="1">
      <alignment horizontal="left" vertical="center" wrapText="1"/>
    </xf>
    <xf numFmtId="38" fontId="2" fillId="0" borderId="25" xfId="49" applyFont="1" applyFill="1" applyBorder="1" applyAlignment="1">
      <alignment horizontal="right" vertical="center"/>
    </xf>
    <xf numFmtId="38" fontId="2" fillId="0" borderId="48" xfId="49" applyFont="1" applyFill="1" applyBorder="1" applyAlignment="1">
      <alignment horizontal="right" vertical="center"/>
    </xf>
    <xf numFmtId="38" fontId="2" fillId="0" borderId="49" xfId="49" applyFont="1" applyFill="1" applyBorder="1" applyAlignment="1">
      <alignment horizontal="righ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3" xfId="0" applyFont="1" applyBorder="1" applyAlignment="1">
      <alignment horizontal="center" vertical="center"/>
    </xf>
    <xf numFmtId="0" fontId="2" fillId="0" borderId="35" xfId="0" applyFont="1" applyBorder="1" applyAlignment="1">
      <alignment horizontal="left" vertical="center"/>
    </xf>
    <xf numFmtId="0" fontId="2" fillId="0" borderId="59" xfId="0" applyFont="1" applyBorder="1" applyAlignment="1">
      <alignment horizontal="center" vertical="center"/>
    </xf>
    <xf numFmtId="38" fontId="2" fillId="33" borderId="62" xfId="49" applyFont="1" applyFill="1" applyBorder="1" applyAlignment="1">
      <alignment horizontal="center" vertical="center" wrapText="1"/>
    </xf>
    <xf numFmtId="38" fontId="2" fillId="33" borderId="32" xfId="49" applyFont="1" applyFill="1" applyBorder="1" applyAlignment="1">
      <alignment horizontal="center" vertical="center" wrapText="1"/>
    </xf>
    <xf numFmtId="0" fontId="2" fillId="0" borderId="62" xfId="0" applyFont="1" applyBorder="1" applyAlignment="1">
      <alignment horizontal="center" vertical="center"/>
    </xf>
    <xf numFmtId="0" fontId="2" fillId="0" borderId="33" xfId="0" applyFont="1" applyBorder="1" applyAlignment="1">
      <alignment horizontal="center" vertical="center"/>
    </xf>
    <xf numFmtId="38" fontId="2" fillId="0" borderId="62" xfId="49" applyFont="1" applyBorder="1" applyAlignment="1">
      <alignment horizontal="right" vertical="center"/>
    </xf>
    <xf numFmtId="38" fontId="2" fillId="0" borderId="32" xfId="49" applyFont="1" applyBorder="1" applyAlignment="1">
      <alignment horizontal="right" vertical="center"/>
    </xf>
    <xf numFmtId="38" fontId="2" fillId="0" borderId="63" xfId="49" applyFont="1" applyBorder="1" applyAlignment="1">
      <alignment horizontal="right" vertical="center"/>
    </xf>
    <xf numFmtId="0" fontId="2" fillId="0" borderId="64" xfId="0" applyFont="1" applyBorder="1" applyAlignment="1">
      <alignment horizontal="center" vertical="center"/>
    </xf>
    <xf numFmtId="0" fontId="2" fillId="33" borderId="30" xfId="0" applyFont="1" applyFill="1" applyBorder="1" applyAlignment="1">
      <alignment horizontal="left" vertical="center"/>
    </xf>
    <xf numFmtId="0" fontId="56" fillId="33" borderId="48" xfId="0" applyFont="1" applyFill="1" applyBorder="1" applyAlignment="1">
      <alignment horizontal="left" vertical="center"/>
    </xf>
    <xf numFmtId="0" fontId="56" fillId="33" borderId="30" xfId="0" applyFont="1" applyFill="1" applyBorder="1" applyAlignment="1">
      <alignment horizontal="left" vertical="center"/>
    </xf>
    <xf numFmtId="0" fontId="56" fillId="33" borderId="50" xfId="0" applyFont="1" applyFill="1" applyBorder="1" applyAlignment="1">
      <alignment horizontal="left" vertical="center" wrapText="1"/>
    </xf>
    <xf numFmtId="0" fontId="56" fillId="33" borderId="17" xfId="0" applyFont="1" applyFill="1" applyBorder="1" applyAlignment="1">
      <alignment horizontal="left" vertical="center" wrapText="1"/>
    </xf>
    <xf numFmtId="0" fontId="56" fillId="33" borderId="18" xfId="0" applyFont="1" applyFill="1" applyBorder="1" applyAlignment="1">
      <alignment horizontal="left" vertical="center" wrapText="1"/>
    </xf>
    <xf numFmtId="0" fontId="56" fillId="33" borderId="56" xfId="0" applyFont="1" applyFill="1" applyBorder="1" applyAlignment="1">
      <alignment horizontal="left" vertical="center" wrapText="1"/>
    </xf>
    <xf numFmtId="0" fontId="56" fillId="33" borderId="57" xfId="0" applyFont="1" applyFill="1" applyBorder="1" applyAlignment="1">
      <alignment horizontal="left" vertical="center" wrapText="1"/>
    </xf>
    <xf numFmtId="0" fontId="56" fillId="33" borderId="59" xfId="0" applyFont="1" applyFill="1" applyBorder="1" applyAlignment="1">
      <alignment horizontal="left" vertical="center" wrapText="1"/>
    </xf>
    <xf numFmtId="0" fontId="56" fillId="33" borderId="45" xfId="0" applyFont="1" applyFill="1" applyBorder="1" applyAlignment="1">
      <alignment horizontal="left" vertical="center"/>
    </xf>
    <xf numFmtId="0" fontId="56" fillId="33" borderId="46" xfId="0" applyFont="1" applyFill="1" applyBorder="1" applyAlignment="1">
      <alignment horizontal="left" vertical="center"/>
    </xf>
    <xf numFmtId="0" fontId="56" fillId="33" borderId="47" xfId="0" applyFont="1" applyFill="1" applyBorder="1" applyAlignment="1">
      <alignment horizontal="left" vertical="center"/>
    </xf>
    <xf numFmtId="0" fontId="56" fillId="33" borderId="15" xfId="0" applyFont="1" applyFill="1" applyBorder="1" applyAlignment="1">
      <alignment horizontal="left" vertical="top" wrapText="1"/>
    </xf>
    <xf numFmtId="0" fontId="56" fillId="33" borderId="44" xfId="0" applyFont="1" applyFill="1" applyBorder="1" applyAlignment="1">
      <alignment horizontal="left" vertical="top" wrapText="1"/>
    </xf>
    <xf numFmtId="0" fontId="56" fillId="33" borderId="54" xfId="0" applyFont="1" applyFill="1" applyBorder="1" applyAlignment="1">
      <alignment horizontal="left" vertical="top" wrapText="1"/>
    </xf>
    <xf numFmtId="0" fontId="56" fillId="33" borderId="31" xfId="0" applyFont="1" applyFill="1" applyBorder="1" applyAlignment="1">
      <alignment horizontal="left" vertical="top" wrapText="1"/>
    </xf>
    <xf numFmtId="0" fontId="56" fillId="33" borderId="32" xfId="0" applyFont="1" applyFill="1" applyBorder="1" applyAlignment="1">
      <alignment horizontal="left" vertical="top" wrapText="1"/>
    </xf>
    <xf numFmtId="0" fontId="56" fillId="33" borderId="33" xfId="0" applyFont="1" applyFill="1" applyBorder="1" applyAlignment="1">
      <alignment horizontal="left" vertical="top" wrapText="1"/>
    </xf>
    <xf numFmtId="0" fontId="56" fillId="33" borderId="19" xfId="0" applyFont="1" applyFill="1" applyBorder="1" applyAlignment="1">
      <alignment horizontal="left" vertical="top" wrapText="1"/>
    </xf>
    <xf numFmtId="0" fontId="56" fillId="33" borderId="0" xfId="0" applyFont="1" applyFill="1" applyBorder="1" applyAlignment="1">
      <alignment horizontal="left" vertical="top" wrapText="1"/>
    </xf>
    <xf numFmtId="0" fontId="56" fillId="33" borderId="28" xfId="0" applyFont="1" applyFill="1" applyBorder="1" applyAlignment="1">
      <alignment horizontal="left" vertical="top" wrapText="1"/>
    </xf>
    <xf numFmtId="38" fontId="56" fillId="33" borderId="50" xfId="49" applyFont="1" applyFill="1" applyBorder="1" applyAlignment="1">
      <alignment horizontal="center" vertical="center"/>
    </xf>
    <xf numFmtId="38" fontId="56" fillId="33" borderId="17" xfId="49" applyFont="1" applyFill="1" applyBorder="1" applyAlignment="1">
      <alignment horizontal="center" vertical="center"/>
    </xf>
    <xf numFmtId="183" fontId="56" fillId="33" borderId="12" xfId="0" applyNumberFormat="1" applyFont="1" applyFill="1" applyBorder="1" applyAlignment="1">
      <alignment horizontal="left" vertical="center"/>
    </xf>
    <xf numFmtId="183" fontId="56" fillId="33" borderId="52" xfId="0" applyNumberFormat="1" applyFont="1" applyFill="1" applyBorder="1" applyAlignment="1">
      <alignment horizontal="left" vertical="center"/>
    </xf>
    <xf numFmtId="38" fontId="56" fillId="33" borderId="26" xfId="49" applyFont="1" applyFill="1" applyBorder="1" applyAlignment="1">
      <alignment horizontal="center" vertical="center" wrapText="1"/>
    </xf>
    <xf numFmtId="38" fontId="56" fillId="33" borderId="30" xfId="49" applyFont="1" applyFill="1" applyBorder="1" applyAlignment="1">
      <alignment horizontal="center" vertical="center" wrapText="1"/>
    </xf>
    <xf numFmtId="183" fontId="56" fillId="33" borderId="11" xfId="0" applyNumberFormat="1" applyFont="1" applyFill="1" applyBorder="1" applyAlignment="1">
      <alignment horizontal="left" vertical="center"/>
    </xf>
    <xf numFmtId="183" fontId="56" fillId="33" borderId="61" xfId="0" applyNumberFormat="1" applyFont="1" applyFill="1" applyBorder="1" applyAlignment="1">
      <alignment horizontal="left" vertical="center"/>
    </xf>
    <xf numFmtId="38" fontId="56" fillId="33" borderId="26" xfId="49" applyFont="1" applyFill="1" applyBorder="1" applyAlignment="1">
      <alignment horizontal="center" vertical="center"/>
    </xf>
    <xf numFmtId="38" fontId="56" fillId="33" borderId="30" xfId="49" applyFont="1" applyFill="1" applyBorder="1" applyAlignment="1">
      <alignment horizontal="center" vertical="center"/>
    </xf>
    <xf numFmtId="38" fontId="56" fillId="33" borderId="24" xfId="49" applyFont="1" applyFill="1" applyBorder="1" applyAlignment="1">
      <alignment horizontal="center" vertical="center" wrapText="1"/>
    </xf>
    <xf numFmtId="38" fontId="56" fillId="33" borderId="21" xfId="49" applyFont="1" applyFill="1" applyBorder="1" applyAlignment="1">
      <alignment horizontal="center" vertical="center" wrapText="1"/>
    </xf>
    <xf numFmtId="38" fontId="56" fillId="33" borderId="62" xfId="49" applyFont="1" applyFill="1" applyBorder="1" applyAlignment="1">
      <alignment horizontal="center" vertical="center" wrapText="1"/>
    </xf>
    <xf numFmtId="38" fontId="56" fillId="33" borderId="32" xfId="49" applyFont="1" applyFill="1" applyBorder="1" applyAlignment="1">
      <alignment horizontal="center" vertical="center" wrapText="1"/>
    </xf>
    <xf numFmtId="0" fontId="56" fillId="33" borderId="40" xfId="0" applyFont="1" applyFill="1" applyBorder="1" applyAlignment="1">
      <alignment horizontal="left" vertical="center"/>
    </xf>
    <xf numFmtId="0" fontId="56" fillId="33" borderId="0" xfId="0" applyFont="1" applyFill="1" applyBorder="1" applyAlignment="1">
      <alignment horizontal="left" vertical="center"/>
    </xf>
    <xf numFmtId="0" fontId="56" fillId="33" borderId="36" xfId="0" applyFont="1" applyFill="1" applyBorder="1" applyAlignment="1">
      <alignment horizontal="left" vertical="center"/>
    </xf>
    <xf numFmtId="38" fontId="56" fillId="33" borderId="40" xfId="49" applyFont="1" applyFill="1" applyBorder="1" applyAlignment="1">
      <alignment horizontal="right" vertical="center"/>
    </xf>
    <xf numFmtId="38" fontId="56" fillId="33" borderId="0" xfId="49" applyFont="1" applyFill="1" applyBorder="1" applyAlignment="1">
      <alignment horizontal="right" vertical="center"/>
    </xf>
    <xf numFmtId="38" fontId="56" fillId="33" borderId="36" xfId="49" applyFont="1" applyFill="1" applyBorder="1" applyAlignment="1">
      <alignment horizontal="righ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6" fillId="0" borderId="15" xfId="0" applyFont="1" applyBorder="1" applyAlignment="1">
      <alignment horizontal="left" vertical="top" wrapText="1"/>
    </xf>
    <xf numFmtId="0" fontId="56" fillId="0" borderId="44" xfId="0" applyFont="1" applyBorder="1" applyAlignment="1">
      <alignment horizontal="left" vertical="top" wrapText="1"/>
    </xf>
    <xf numFmtId="0" fontId="56" fillId="0" borderId="54" xfId="0" applyFont="1" applyBorder="1" applyAlignment="1">
      <alignment horizontal="left" vertical="top" wrapText="1"/>
    </xf>
    <xf numFmtId="0" fontId="56" fillId="0" borderId="31" xfId="0" applyFont="1" applyBorder="1" applyAlignment="1">
      <alignment horizontal="left" vertical="top" wrapText="1"/>
    </xf>
    <xf numFmtId="0" fontId="56" fillId="0" borderId="32" xfId="0" applyFont="1" applyBorder="1" applyAlignment="1">
      <alignment horizontal="left" vertical="top" wrapText="1"/>
    </xf>
    <xf numFmtId="0" fontId="56" fillId="0" borderId="33" xfId="0" applyFont="1" applyBorder="1" applyAlignment="1">
      <alignment horizontal="left" vertical="top" wrapText="1"/>
    </xf>
    <xf numFmtId="0" fontId="2" fillId="0" borderId="42" xfId="0" applyFont="1" applyBorder="1" applyAlignment="1">
      <alignment horizontal="left" vertical="center" wrapText="1"/>
    </xf>
    <xf numFmtId="38" fontId="2" fillId="0" borderId="25" xfId="49" applyFont="1" applyBorder="1" applyAlignment="1">
      <alignment horizontal="right" vertical="center"/>
    </xf>
    <xf numFmtId="38" fontId="2" fillId="0" borderId="48" xfId="49" applyFont="1" applyBorder="1" applyAlignment="1">
      <alignment horizontal="right" vertical="center"/>
    </xf>
    <xf numFmtId="38" fontId="2" fillId="0" borderId="49" xfId="49" applyFont="1" applyBorder="1" applyAlignment="1">
      <alignment horizontal="right" vertical="center"/>
    </xf>
    <xf numFmtId="0" fontId="2" fillId="0" borderId="25" xfId="0" applyFont="1" applyBorder="1" applyAlignment="1">
      <alignment horizontal="left" vertical="center"/>
    </xf>
    <xf numFmtId="0" fontId="2" fillId="0" borderId="51" xfId="0" applyFont="1" applyBorder="1" applyAlignment="1">
      <alignment horizontal="left" vertical="center"/>
    </xf>
    <xf numFmtId="0" fontId="2" fillId="0" borderId="43" xfId="0" applyFont="1" applyBorder="1" applyAlignment="1">
      <alignment horizontal="left" vertical="center" wrapText="1"/>
    </xf>
    <xf numFmtId="38" fontId="56" fillId="0" borderId="62" xfId="49" applyFont="1" applyBorder="1" applyAlignment="1">
      <alignment horizontal="right" vertical="center"/>
    </xf>
    <xf numFmtId="38" fontId="56" fillId="0" borderId="32" xfId="49" applyFont="1" applyBorder="1" applyAlignment="1">
      <alignment horizontal="right" vertical="center"/>
    </xf>
    <xf numFmtId="38" fontId="56" fillId="0" borderId="63" xfId="49" applyFont="1" applyBorder="1" applyAlignment="1">
      <alignment horizontal="right" vertical="center"/>
    </xf>
    <xf numFmtId="0" fontId="2" fillId="0" borderId="62" xfId="0" applyFont="1" applyBorder="1" applyAlignment="1">
      <alignment horizontal="left" vertical="center"/>
    </xf>
    <xf numFmtId="0" fontId="2" fillId="0" borderId="33" xfId="0" applyFont="1" applyBorder="1" applyAlignment="1">
      <alignment horizontal="left" vertical="center"/>
    </xf>
    <xf numFmtId="0" fontId="56" fillId="0" borderId="42" xfId="0" applyFont="1" applyBorder="1" applyAlignment="1">
      <alignment horizontal="left" vertical="center" wrapText="1"/>
    </xf>
    <xf numFmtId="38" fontId="56" fillId="0" borderId="25" xfId="49" applyFont="1" applyBorder="1" applyAlignment="1">
      <alignment horizontal="right" vertical="center"/>
    </xf>
    <xf numFmtId="38" fontId="56" fillId="0" borderId="48" xfId="49" applyFont="1" applyBorder="1" applyAlignment="1">
      <alignment horizontal="right" vertical="center"/>
    </xf>
    <xf numFmtId="38" fontId="56" fillId="0" borderId="49" xfId="49" applyFont="1" applyBorder="1" applyAlignment="1">
      <alignment horizontal="right" vertical="center"/>
    </xf>
    <xf numFmtId="0" fontId="56" fillId="0" borderId="11" xfId="0" applyFont="1" applyBorder="1" applyAlignment="1">
      <alignment horizontal="left" vertical="center" wrapText="1"/>
    </xf>
    <xf numFmtId="38" fontId="56" fillId="0" borderId="56" xfId="49" applyFont="1" applyBorder="1" applyAlignment="1">
      <alignment horizontal="right" vertical="center"/>
    </xf>
    <xf numFmtId="38" fontId="56" fillId="0" borderId="57" xfId="49" applyFont="1" applyBorder="1" applyAlignment="1">
      <alignment horizontal="right" vertical="center"/>
    </xf>
    <xf numFmtId="38" fontId="56" fillId="0" borderId="58" xfId="49" applyFont="1" applyBorder="1" applyAlignment="1">
      <alignment horizontal="right" vertical="center"/>
    </xf>
    <xf numFmtId="0" fontId="2" fillId="0" borderId="40" xfId="0" applyFont="1" applyBorder="1" applyAlignment="1">
      <alignment horizontal="left" vertical="center"/>
    </xf>
    <xf numFmtId="0" fontId="2" fillId="0" borderId="0" xfId="0" applyFont="1" applyBorder="1" applyAlignment="1">
      <alignment horizontal="left" vertical="center"/>
    </xf>
    <xf numFmtId="0" fontId="2" fillId="0" borderId="36" xfId="0" applyFont="1" applyBorder="1" applyAlignment="1">
      <alignment horizontal="left" vertical="center"/>
    </xf>
    <xf numFmtId="38" fontId="2" fillId="0" borderId="40" xfId="49" applyFont="1" applyBorder="1" applyAlignment="1">
      <alignment horizontal="right" vertical="center"/>
    </xf>
    <xf numFmtId="38" fontId="2" fillId="0" borderId="0" xfId="49" applyFont="1" applyBorder="1" applyAlignment="1">
      <alignment horizontal="right" vertical="center"/>
    </xf>
    <xf numFmtId="38" fontId="2" fillId="0" borderId="36" xfId="49" applyFont="1" applyBorder="1" applyAlignment="1">
      <alignment horizontal="right" vertical="center"/>
    </xf>
    <xf numFmtId="0" fontId="2" fillId="0" borderId="28"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38" fontId="56" fillId="0" borderId="26" xfId="49" applyFont="1" applyBorder="1" applyAlignment="1">
      <alignment horizontal="right" vertical="center"/>
    </xf>
    <xf numFmtId="38" fontId="56" fillId="0" borderId="30" xfId="49" applyFont="1" applyBorder="1" applyAlignment="1">
      <alignment horizontal="right" vertical="center"/>
    </xf>
    <xf numFmtId="38" fontId="56" fillId="0" borderId="53" xfId="49" applyFont="1" applyBorder="1" applyAlignment="1">
      <alignment horizontal="right" vertical="center"/>
    </xf>
    <xf numFmtId="38" fontId="2" fillId="0" borderId="40" xfId="49" applyFont="1" applyBorder="1" applyAlignment="1">
      <alignment horizontal="left" vertical="center"/>
    </xf>
    <xf numFmtId="38" fontId="2" fillId="0" borderId="0" xfId="49" applyFont="1" applyBorder="1" applyAlignment="1">
      <alignment horizontal="left" vertical="center"/>
    </xf>
    <xf numFmtId="38" fontId="2" fillId="0" borderId="28" xfId="49" applyFont="1" applyBorder="1" applyAlignment="1">
      <alignment horizontal="left" vertical="center"/>
    </xf>
    <xf numFmtId="0" fontId="56" fillId="0" borderId="40" xfId="0" applyFont="1" applyBorder="1" applyAlignment="1">
      <alignment horizontal="left" vertical="center"/>
    </xf>
    <xf numFmtId="0" fontId="56" fillId="0" borderId="0" xfId="0" applyFont="1" applyBorder="1" applyAlignment="1">
      <alignment horizontal="left" vertical="center"/>
    </xf>
    <xf numFmtId="0" fontId="56" fillId="0" borderId="36" xfId="0" applyFont="1" applyBorder="1" applyAlignment="1">
      <alignment horizontal="left" vertical="center"/>
    </xf>
    <xf numFmtId="38" fontId="56" fillId="0" borderId="40" xfId="49" applyFont="1" applyBorder="1" applyAlignment="1">
      <alignment horizontal="right" vertical="center"/>
    </xf>
    <xf numFmtId="38" fontId="56" fillId="0" borderId="0" xfId="49" applyFont="1" applyBorder="1" applyAlignment="1">
      <alignment horizontal="right" vertical="center"/>
    </xf>
    <xf numFmtId="38" fontId="56" fillId="0" borderId="36" xfId="49" applyFont="1" applyBorder="1" applyAlignment="1">
      <alignment horizontal="right" vertical="center"/>
    </xf>
    <xf numFmtId="182" fontId="56" fillId="0" borderId="11" xfId="0" applyNumberFormat="1" applyFont="1" applyBorder="1" applyAlignment="1">
      <alignment horizontal="left" vertical="center"/>
    </xf>
    <xf numFmtId="182" fontId="56" fillId="0" borderId="61" xfId="0" applyNumberFormat="1" applyFont="1" applyBorder="1" applyAlignment="1">
      <alignment horizontal="left" vertical="center"/>
    </xf>
    <xf numFmtId="38" fontId="56" fillId="0" borderId="26" xfId="49" applyFont="1" applyBorder="1" applyAlignment="1">
      <alignment horizontal="center" vertical="center"/>
    </xf>
    <xf numFmtId="38" fontId="56" fillId="0" borderId="30" xfId="49" applyFont="1" applyBorder="1" applyAlignment="1">
      <alignment horizontal="center" vertical="center"/>
    </xf>
    <xf numFmtId="38" fontId="56" fillId="0" borderId="26" xfId="49" applyFont="1" applyBorder="1" applyAlignment="1">
      <alignment horizontal="center" vertical="center" wrapText="1"/>
    </xf>
    <xf numFmtId="38" fontId="56" fillId="0" borderId="30" xfId="49" applyFont="1" applyBorder="1" applyAlignment="1">
      <alignment horizontal="center" vertical="center" wrapText="1"/>
    </xf>
    <xf numFmtId="38" fontId="56" fillId="0" borderId="24" xfId="49" applyFont="1" applyBorder="1" applyAlignment="1">
      <alignment horizontal="center" vertical="center" wrapText="1"/>
    </xf>
    <xf numFmtId="38" fontId="56" fillId="0" borderId="21" xfId="49" applyFont="1" applyBorder="1" applyAlignment="1">
      <alignment horizontal="center" vertical="center" wrapText="1"/>
    </xf>
    <xf numFmtId="0" fontId="2" fillId="0" borderId="19"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38" fontId="56" fillId="0" borderId="62" xfId="49" applyFont="1" applyBorder="1" applyAlignment="1">
      <alignment horizontal="center" vertical="center" wrapText="1"/>
    </xf>
    <xf numFmtId="38" fontId="56" fillId="0" borderId="32" xfId="49" applyFont="1" applyBorder="1" applyAlignment="1">
      <alignment horizontal="center" vertical="center" wrapText="1"/>
    </xf>
    <xf numFmtId="0" fontId="56" fillId="0" borderId="19" xfId="0" applyFont="1" applyBorder="1" applyAlignment="1">
      <alignment horizontal="left" vertical="top" wrapText="1"/>
    </xf>
    <xf numFmtId="0" fontId="56" fillId="0" borderId="0" xfId="0" applyFont="1" applyBorder="1" applyAlignment="1">
      <alignment horizontal="left" vertical="top" wrapText="1"/>
    </xf>
    <xf numFmtId="0" fontId="56" fillId="0" borderId="28" xfId="0" applyFont="1" applyBorder="1" applyAlignment="1">
      <alignment horizontal="left" vertical="top" wrapText="1"/>
    </xf>
    <xf numFmtId="0" fontId="10" fillId="0" borderId="60" xfId="0" applyFont="1" applyBorder="1" applyAlignment="1">
      <alignment horizontal="left" vertical="center"/>
    </xf>
    <xf numFmtId="0" fontId="10" fillId="0" borderId="54" xfId="0" applyFont="1" applyBorder="1" applyAlignment="1">
      <alignment horizontal="left" vertical="center"/>
    </xf>
    <xf numFmtId="38" fontId="56" fillId="0" borderId="50" xfId="49" applyFont="1" applyBorder="1" applyAlignment="1">
      <alignment horizontal="center" vertical="center"/>
    </xf>
    <xf numFmtId="38" fontId="56" fillId="0" borderId="17" xfId="49" applyFont="1" applyBorder="1" applyAlignment="1">
      <alignment horizontal="center" vertical="center"/>
    </xf>
    <xf numFmtId="182" fontId="56" fillId="0" borderId="12" xfId="0" applyNumberFormat="1" applyFont="1" applyBorder="1" applyAlignment="1">
      <alignment horizontal="left" vertical="center"/>
    </xf>
    <xf numFmtId="182" fontId="56" fillId="0" borderId="52" xfId="0" applyNumberFormat="1" applyFont="1" applyBorder="1" applyAlignment="1">
      <alignment horizontal="left" vertical="center"/>
    </xf>
    <xf numFmtId="0" fontId="56" fillId="0" borderId="48" xfId="0" applyFont="1" applyBorder="1" applyAlignment="1">
      <alignment horizontal="left" vertical="center"/>
    </xf>
    <xf numFmtId="0" fontId="56" fillId="0" borderId="50" xfId="0" applyFont="1" applyBorder="1" applyAlignment="1">
      <alignment horizontal="left" vertical="center" wrapText="1"/>
    </xf>
    <xf numFmtId="0" fontId="56" fillId="0" borderId="17" xfId="0" applyFont="1" applyBorder="1" applyAlignment="1">
      <alignment horizontal="left" vertical="center" wrapText="1"/>
    </xf>
    <xf numFmtId="0" fontId="56" fillId="0" borderId="18" xfId="0" applyFont="1" applyBorder="1" applyAlignment="1">
      <alignment horizontal="left" vertical="center" wrapText="1"/>
    </xf>
    <xf numFmtId="0" fontId="56" fillId="0" borderId="56" xfId="0" applyFont="1" applyBorder="1" applyAlignment="1">
      <alignment horizontal="left" vertical="center" wrapText="1"/>
    </xf>
    <xf numFmtId="0" fontId="56" fillId="0" borderId="57" xfId="0" applyFont="1" applyBorder="1" applyAlignment="1">
      <alignment horizontal="left" vertical="center" wrapText="1"/>
    </xf>
    <xf numFmtId="0" fontId="56" fillId="0" borderId="59" xfId="0" applyFont="1" applyBorder="1" applyAlignment="1">
      <alignment horizontal="left" vertical="center" wrapText="1"/>
    </xf>
    <xf numFmtId="0" fontId="56" fillId="0" borderId="45" xfId="0" applyFont="1" applyBorder="1" applyAlignment="1">
      <alignment horizontal="left" vertical="center"/>
    </xf>
    <xf numFmtId="0" fontId="56" fillId="0" borderId="46" xfId="0" applyFont="1" applyBorder="1" applyAlignment="1">
      <alignment horizontal="left" vertical="center"/>
    </xf>
    <xf numFmtId="0" fontId="56" fillId="0" borderId="47" xfId="0" applyFont="1" applyBorder="1" applyAlignment="1">
      <alignment horizontal="left" vertical="center"/>
    </xf>
    <xf numFmtId="0" fontId="56" fillId="0" borderId="3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438150</xdr:colOff>
      <xdr:row>10</xdr:row>
      <xdr:rowOff>419100</xdr:rowOff>
    </xdr:from>
    <xdr:to>
      <xdr:col>19</xdr:col>
      <xdr:colOff>514350</xdr:colOff>
      <xdr:row>12</xdr:row>
      <xdr:rowOff>133350</xdr:rowOff>
    </xdr:to>
    <xdr:sp>
      <xdr:nvSpPr>
        <xdr:cNvPr id="1" name="テキスト ボックス 1"/>
        <xdr:cNvSpPr txBox="1">
          <a:spLocks noChangeArrowheads="1"/>
        </xdr:cNvSpPr>
      </xdr:nvSpPr>
      <xdr:spPr>
        <a:xfrm>
          <a:off x="11449050" y="2771775"/>
          <a:ext cx="4467225" cy="1057275"/>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・青いセルに入力してください。（無色セルには数式が入っています。）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・備考欄で補助率を選択すると、自動計算されます。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・別シートの記載例も参考にしてください。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・基準額、補助率等は事業概要資料をご確認ください。</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104775</xdr:rowOff>
    </xdr:from>
    <xdr:to>
      <xdr:col>1</xdr:col>
      <xdr:colOff>495300</xdr:colOff>
      <xdr:row>3</xdr:row>
      <xdr:rowOff>47625</xdr:rowOff>
    </xdr:to>
    <xdr:sp>
      <xdr:nvSpPr>
        <xdr:cNvPr id="1" name="テキスト ボックス 1"/>
        <xdr:cNvSpPr txBox="1">
          <a:spLocks noChangeArrowheads="1"/>
        </xdr:cNvSpPr>
      </xdr:nvSpPr>
      <xdr:spPr>
        <a:xfrm>
          <a:off x="200025" y="342900"/>
          <a:ext cx="1428750" cy="390525"/>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1600" b="1"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200025</xdr:rowOff>
    </xdr:from>
    <xdr:to>
      <xdr:col>1</xdr:col>
      <xdr:colOff>1352550</xdr:colOff>
      <xdr:row>3</xdr:row>
      <xdr:rowOff>85725</xdr:rowOff>
    </xdr:to>
    <xdr:sp>
      <xdr:nvSpPr>
        <xdr:cNvPr id="1" name="テキスト ボックス 1"/>
        <xdr:cNvSpPr txBox="1">
          <a:spLocks noChangeArrowheads="1"/>
        </xdr:cNvSpPr>
      </xdr:nvSpPr>
      <xdr:spPr>
        <a:xfrm>
          <a:off x="333375" y="409575"/>
          <a:ext cx="1428750" cy="381000"/>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1600" b="1"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57150</xdr:rowOff>
    </xdr:from>
    <xdr:to>
      <xdr:col>1</xdr:col>
      <xdr:colOff>352425</xdr:colOff>
      <xdr:row>3</xdr:row>
      <xdr:rowOff>0</xdr:rowOff>
    </xdr:to>
    <xdr:sp>
      <xdr:nvSpPr>
        <xdr:cNvPr id="1" name="テキスト ボックス 1"/>
        <xdr:cNvSpPr txBox="1">
          <a:spLocks noChangeArrowheads="1"/>
        </xdr:cNvSpPr>
      </xdr:nvSpPr>
      <xdr:spPr>
        <a:xfrm>
          <a:off x="57150" y="295275"/>
          <a:ext cx="1428750" cy="390525"/>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1600" b="1" i="0" u="none" baseline="0">
              <a:solidFill>
                <a:srgbClr val="000000"/>
              </a:solidFill>
              <a:latin typeface="ＭＳ Ｐゴシック"/>
              <a:ea typeface="ＭＳ Ｐゴシック"/>
              <a:cs typeface="ＭＳ Ｐゴシック"/>
            </a:rPr>
            <a:t>記載要領</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76200</xdr:rowOff>
    </xdr:from>
    <xdr:to>
      <xdr:col>1</xdr:col>
      <xdr:colOff>1162050</xdr:colOff>
      <xdr:row>2</xdr:row>
      <xdr:rowOff>133350</xdr:rowOff>
    </xdr:to>
    <xdr:sp>
      <xdr:nvSpPr>
        <xdr:cNvPr id="1" name="テキスト ボックス 1"/>
        <xdr:cNvSpPr txBox="1">
          <a:spLocks noChangeArrowheads="1"/>
        </xdr:cNvSpPr>
      </xdr:nvSpPr>
      <xdr:spPr>
        <a:xfrm>
          <a:off x="171450" y="352425"/>
          <a:ext cx="1400175" cy="361950"/>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1600" b="1" i="0" u="none" baseline="0">
              <a:solidFill>
                <a:srgbClr val="000000"/>
              </a:solidFill>
              <a:latin typeface="ＭＳ Ｐゴシック"/>
              <a:ea typeface="ＭＳ Ｐゴシック"/>
              <a:cs typeface="ＭＳ Ｐゴシック"/>
            </a:rPr>
            <a:t>記載要領</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ka53\&#21307;&#30274;&#25512;&#36914;&#35506;\&#21307;&#30274;&#20418;\&#22320;&#22495;&#21307;&#30274;&#20171;&#35703;&#32207;&#21512;&#30906;&#20445;&#22522;&#37329;\&#35336;&#30011;&#31574;&#23450;\&#24179;&#25104;27&#24180;&#24230;&#35336;&#30011;\&#20107;&#26989;&#25552;&#26696;&#21215;&#38598;&#65288;H27&#65289;\&#9315;&#22238;&#31572;&#27096;&#24335;_&#20107;&#26989;&#25552;&#26696;&#2636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事業提案書"/>
      <sheetName val="02年次計画書"/>
      <sheetName val="（シート保護・編集不可）集計用データ"/>
    </sheetNames>
    <sheetDataSet>
      <sheetData sheetId="1">
        <row r="33">
          <cell r="F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29"/>
  <sheetViews>
    <sheetView tabSelected="1" view="pageBreakPreview" zoomScaleSheetLayoutView="100" zoomScalePageLayoutView="0" workbookViewId="0" topLeftCell="A1">
      <selection activeCell="J2" sqref="J2"/>
    </sheetView>
  </sheetViews>
  <sheetFormatPr defaultColWidth="9.00390625" defaultRowHeight="13.5"/>
  <cols>
    <col min="1" max="1" width="14.875" style="15" customWidth="1"/>
    <col min="2" max="9" width="14.625" style="15" customWidth="1"/>
    <col min="10" max="11" width="12.625" style="15" customWidth="1"/>
    <col min="12" max="12" width="8.625" style="105" hidden="1" customWidth="1"/>
    <col min="13" max="13" width="37.50390625" style="15" hidden="1" customWidth="1"/>
    <col min="14" max="14" width="12.125" style="15" hidden="1" customWidth="1"/>
    <col min="15" max="16384" width="9.00390625" style="15" customWidth="1"/>
  </cols>
  <sheetData>
    <row r="1" spans="1:11" ht="18.75" customHeight="1">
      <c r="A1" s="15" t="s">
        <v>144</v>
      </c>
      <c r="J1" s="16" t="s">
        <v>265</v>
      </c>
      <c r="K1" s="16"/>
    </row>
    <row r="2" ht="7.5" customHeight="1"/>
    <row r="3" spans="1:11" ht="18.75" customHeight="1">
      <c r="A3" s="131" t="s">
        <v>89</v>
      </c>
      <c r="B3" s="131"/>
      <c r="C3" s="131"/>
      <c r="D3" s="131"/>
      <c r="E3" s="131"/>
      <c r="F3" s="131"/>
      <c r="G3" s="131"/>
      <c r="H3" s="131"/>
      <c r="I3" s="131"/>
      <c r="J3" s="131"/>
      <c r="K3" s="102"/>
    </row>
    <row r="4" spans="1:12" s="1" customFormat="1" ht="16.5" customHeight="1">
      <c r="A4" s="84"/>
      <c r="B4" s="84"/>
      <c r="C4" s="84"/>
      <c r="D4" s="84"/>
      <c r="E4" s="84"/>
      <c r="F4" s="84"/>
      <c r="G4" s="84"/>
      <c r="H4" s="84"/>
      <c r="I4" s="84"/>
      <c r="J4" s="84"/>
      <c r="K4" s="84"/>
      <c r="L4" s="84"/>
    </row>
    <row r="5" spans="8:14" s="1" customFormat="1" ht="18.75" customHeight="1">
      <c r="H5" s="113"/>
      <c r="I5" s="113"/>
      <c r="J5" s="114" t="s">
        <v>15</v>
      </c>
      <c r="K5" s="4"/>
      <c r="L5" s="134" t="s">
        <v>245</v>
      </c>
      <c r="M5" s="107" t="s">
        <v>104</v>
      </c>
      <c r="N5" s="109"/>
    </row>
    <row r="6" spans="8:14" s="1" customFormat="1" ht="18.75" customHeight="1">
      <c r="H6" s="113"/>
      <c r="I6" s="113"/>
      <c r="J6" s="114" t="s">
        <v>241</v>
      </c>
      <c r="K6" s="4"/>
      <c r="L6" s="135"/>
      <c r="M6" s="107" t="s">
        <v>105</v>
      </c>
      <c r="N6" s="109" t="s">
        <v>229</v>
      </c>
    </row>
    <row r="7" spans="10:14" s="1" customFormat="1" ht="12.75" customHeight="1">
      <c r="J7" s="4"/>
      <c r="K7" s="4"/>
      <c r="L7" s="135"/>
      <c r="M7" s="107" t="s">
        <v>242</v>
      </c>
      <c r="N7" s="109" t="s">
        <v>230</v>
      </c>
    </row>
    <row r="8" spans="1:14" s="1" customFormat="1" ht="37.5" customHeight="1">
      <c r="A8" s="132" t="s">
        <v>149</v>
      </c>
      <c r="B8" s="17" t="s">
        <v>1</v>
      </c>
      <c r="C8" s="17" t="s">
        <v>206</v>
      </c>
      <c r="D8" s="17" t="s">
        <v>155</v>
      </c>
      <c r="E8" s="17" t="s">
        <v>16</v>
      </c>
      <c r="F8" s="17" t="s">
        <v>3</v>
      </c>
      <c r="G8" s="17" t="s">
        <v>4</v>
      </c>
      <c r="H8" s="17" t="s">
        <v>5</v>
      </c>
      <c r="I8" s="17" t="s">
        <v>6</v>
      </c>
      <c r="J8" s="132" t="s">
        <v>111</v>
      </c>
      <c r="K8" s="103"/>
      <c r="L8" s="135"/>
      <c r="M8" s="107" t="s">
        <v>210</v>
      </c>
      <c r="N8" s="109" t="s">
        <v>231</v>
      </c>
    </row>
    <row r="9" spans="1:14" s="1" customFormat="1" ht="19.5" customHeight="1">
      <c r="A9" s="133"/>
      <c r="B9" s="88" t="s">
        <v>156</v>
      </c>
      <c r="C9" s="88" t="s">
        <v>157</v>
      </c>
      <c r="D9" s="88" t="s">
        <v>150</v>
      </c>
      <c r="E9" s="88" t="s">
        <v>151</v>
      </c>
      <c r="F9" s="88" t="s">
        <v>158</v>
      </c>
      <c r="G9" s="88" t="s">
        <v>152</v>
      </c>
      <c r="H9" s="88" t="s">
        <v>110</v>
      </c>
      <c r="I9" s="88" t="s">
        <v>148</v>
      </c>
      <c r="J9" s="133"/>
      <c r="K9" s="103"/>
      <c r="L9" s="135"/>
      <c r="M9" s="107" t="s">
        <v>211</v>
      </c>
      <c r="N9" s="109" t="s">
        <v>232</v>
      </c>
    </row>
    <row r="10" spans="1:14" s="1" customFormat="1" ht="16.5" customHeight="1">
      <c r="A10" s="7"/>
      <c r="B10" s="8" t="s">
        <v>13</v>
      </c>
      <c r="C10" s="8" t="s">
        <v>13</v>
      </c>
      <c r="D10" s="8" t="s">
        <v>13</v>
      </c>
      <c r="E10" s="8" t="s">
        <v>13</v>
      </c>
      <c r="F10" s="8" t="s">
        <v>13</v>
      </c>
      <c r="G10" s="8" t="s">
        <v>13</v>
      </c>
      <c r="H10" s="8" t="s">
        <v>13</v>
      </c>
      <c r="I10" s="8" t="s">
        <v>13</v>
      </c>
      <c r="J10" s="7"/>
      <c r="K10" s="74"/>
      <c r="L10" s="135"/>
      <c r="M10" s="107" t="s">
        <v>212</v>
      </c>
      <c r="N10" s="109" t="s">
        <v>233</v>
      </c>
    </row>
    <row r="11" spans="1:13" s="1" customFormat="1" ht="52.5" customHeight="1">
      <c r="A11" s="119"/>
      <c r="B11" s="111"/>
      <c r="C11" s="111"/>
      <c r="D11" s="118">
        <f>IF(B11="","",B11-C11)</f>
      </c>
      <c r="E11" s="111"/>
      <c r="F11" s="112"/>
      <c r="G11" s="118">
        <f>IF(E11="","",MIN(E11,F11))</f>
      </c>
      <c r="H11" s="118">
        <f>IF(D11="","",MIN(D11,G11))</f>
      </c>
      <c r="I11" s="118">
        <f>IF(J11="","",IF(J11="1/2以内",ROUNDDOWN(H11*1/2,-3),IF(J11="1/3以内",ROUNDDOWN(H11*1/3,-3),IF(J11="定額",ROUNDDOWN(H11*1,-3),IF(J11="2/3以内",ROUNDDOWN(H11*2/3,-3),IF(J11="10/10以内",ROUNDDOWN(H11*1,-3)))))))</f>
      </c>
      <c r="J11" s="121"/>
      <c r="K11" s="104"/>
      <c r="L11" s="135"/>
      <c r="M11" s="107" t="s">
        <v>243</v>
      </c>
    </row>
    <row r="12" spans="1:13" s="1" customFormat="1" ht="53.25" customHeight="1">
      <c r="A12" s="119"/>
      <c r="B12" s="111"/>
      <c r="C12" s="111"/>
      <c r="D12" s="118">
        <f>IF(B12="","",B12-C12)</f>
      </c>
      <c r="E12" s="111"/>
      <c r="F12" s="112"/>
      <c r="G12" s="118">
        <f>IF(E12="","",MIN(E12,F12))</f>
      </c>
      <c r="H12" s="118">
        <f>IF(D12="","",MIN(D12,G12))</f>
      </c>
      <c r="I12" s="118">
        <f>IF(J12="","",IF(J12="1/2以内",ROUNDDOWN(H12*1/2,-3),IF(J12="1/3以内",ROUNDDOWN(H12*1/3,-3),IF(J12="定額",ROUNDDOWN(H12*1,-3),IF(J12="2/3以内",ROUNDDOWN(H12*2/3,-3),IF(J12="10/10以内",ROUNDDOWN(H12*1,-3)))))))</f>
      </c>
      <c r="J12" s="121"/>
      <c r="K12" s="104"/>
      <c r="L12" s="135"/>
      <c r="M12" s="107" t="s">
        <v>244</v>
      </c>
    </row>
    <row r="13" spans="1:13" s="1" customFormat="1" ht="16.5" customHeight="1">
      <c r="A13" s="120"/>
      <c r="B13" s="110"/>
      <c r="C13" s="20"/>
      <c r="D13" s="20"/>
      <c r="E13" s="20"/>
      <c r="F13" s="20"/>
      <c r="G13" s="20"/>
      <c r="H13" s="20"/>
      <c r="I13" s="20"/>
      <c r="J13" s="85"/>
      <c r="K13" s="104"/>
      <c r="L13" s="136"/>
      <c r="M13" s="107" t="s">
        <v>213</v>
      </c>
    </row>
    <row r="14" spans="1:13" s="1" customFormat="1" ht="16.5" customHeight="1">
      <c r="A14" s="120"/>
      <c r="B14" s="110"/>
      <c r="C14" s="20"/>
      <c r="D14" s="20"/>
      <c r="E14" s="20"/>
      <c r="F14" s="20"/>
      <c r="G14" s="20"/>
      <c r="H14" s="20"/>
      <c r="I14" s="20"/>
      <c r="J14" s="85"/>
      <c r="K14" s="104"/>
      <c r="L14" s="134" t="s">
        <v>214</v>
      </c>
      <c r="M14" s="107" t="s">
        <v>215</v>
      </c>
    </row>
    <row r="15" spans="1:13" s="1" customFormat="1" ht="16.5" customHeight="1">
      <c r="A15" s="12"/>
      <c r="B15" s="20"/>
      <c r="C15" s="20"/>
      <c r="D15" s="20"/>
      <c r="E15" s="20"/>
      <c r="F15" s="20"/>
      <c r="G15" s="20"/>
      <c r="H15" s="20"/>
      <c r="I15" s="20"/>
      <c r="J15" s="85"/>
      <c r="K15" s="104"/>
      <c r="L15" s="135"/>
      <c r="M15" s="107" t="s">
        <v>216</v>
      </c>
    </row>
    <row r="16" spans="1:13" s="1" customFormat="1" ht="16.5" customHeight="1">
      <c r="A16" s="12"/>
      <c r="B16" s="20"/>
      <c r="C16" s="20"/>
      <c r="D16" s="20"/>
      <c r="E16" s="20"/>
      <c r="F16" s="20"/>
      <c r="G16" s="20"/>
      <c r="H16" s="20"/>
      <c r="I16" s="20"/>
      <c r="J16" s="85"/>
      <c r="K16" s="104"/>
      <c r="L16" s="135"/>
      <c r="M16" s="107" t="s">
        <v>217</v>
      </c>
    </row>
    <row r="17" spans="1:13" s="1" customFormat="1" ht="16.5" customHeight="1">
      <c r="A17" s="12"/>
      <c r="B17" s="20"/>
      <c r="C17" s="20"/>
      <c r="D17" s="20"/>
      <c r="E17" s="20"/>
      <c r="F17" s="20"/>
      <c r="G17" s="20"/>
      <c r="H17" s="20"/>
      <c r="I17" s="20"/>
      <c r="J17" s="85"/>
      <c r="K17" s="104"/>
      <c r="L17" s="135"/>
      <c r="M17" s="107" t="s">
        <v>246</v>
      </c>
    </row>
    <row r="18" spans="1:13" s="1" customFormat="1" ht="16.5" customHeight="1">
      <c r="A18" s="11"/>
      <c r="B18" s="20"/>
      <c r="C18" s="20"/>
      <c r="D18" s="20"/>
      <c r="E18" s="20"/>
      <c r="F18" s="20"/>
      <c r="G18" s="20"/>
      <c r="H18" s="20"/>
      <c r="I18" s="20"/>
      <c r="J18" s="85"/>
      <c r="K18" s="104"/>
      <c r="L18" s="135"/>
      <c r="M18" s="107" t="s">
        <v>247</v>
      </c>
    </row>
    <row r="19" spans="1:13" s="1" customFormat="1" ht="16.5" customHeight="1">
      <c r="A19" s="11"/>
      <c r="B19" s="20"/>
      <c r="C19" s="20"/>
      <c r="D19" s="20"/>
      <c r="E19" s="20"/>
      <c r="F19" s="20"/>
      <c r="G19" s="20"/>
      <c r="H19" s="20"/>
      <c r="I19" s="20"/>
      <c r="J19" s="85"/>
      <c r="K19" s="104"/>
      <c r="L19" s="135"/>
      <c r="M19" s="107" t="s">
        <v>218</v>
      </c>
    </row>
    <row r="20" spans="1:13" s="1" customFormat="1" ht="16.5" customHeight="1">
      <c r="A20" s="11"/>
      <c r="B20" s="20"/>
      <c r="C20" s="20"/>
      <c r="D20" s="20"/>
      <c r="E20" s="20"/>
      <c r="F20" s="20"/>
      <c r="G20" s="20"/>
      <c r="H20" s="20"/>
      <c r="I20" s="20"/>
      <c r="J20" s="85"/>
      <c r="K20" s="104"/>
      <c r="L20" s="136"/>
      <c r="M20" s="107" t="s">
        <v>248</v>
      </c>
    </row>
    <row r="21" spans="1:13" s="1" customFormat="1" ht="16.5" customHeight="1">
      <c r="A21" s="11"/>
      <c r="B21" s="20"/>
      <c r="C21" s="20"/>
      <c r="D21" s="20"/>
      <c r="E21" s="20"/>
      <c r="F21" s="20"/>
      <c r="G21" s="20"/>
      <c r="H21" s="20"/>
      <c r="I21" s="20"/>
      <c r="J21" s="85"/>
      <c r="K21" s="104"/>
      <c r="L21" s="134" t="s">
        <v>219</v>
      </c>
      <c r="M21" s="107" t="s">
        <v>220</v>
      </c>
    </row>
    <row r="22" spans="1:13" s="1" customFormat="1" ht="16.5" customHeight="1">
      <c r="A22" s="11"/>
      <c r="B22" s="20"/>
      <c r="C22" s="20"/>
      <c r="D22" s="20"/>
      <c r="E22" s="20"/>
      <c r="F22" s="20"/>
      <c r="G22" s="20"/>
      <c r="H22" s="20"/>
      <c r="I22" s="20"/>
      <c r="J22" s="85"/>
      <c r="K22" s="104"/>
      <c r="L22" s="135"/>
      <c r="M22" s="107" t="s">
        <v>249</v>
      </c>
    </row>
    <row r="23" spans="1:13" s="1" customFormat="1" ht="16.5" customHeight="1">
      <c r="A23" s="13"/>
      <c r="B23" s="21"/>
      <c r="C23" s="21"/>
      <c r="D23" s="21"/>
      <c r="E23" s="21"/>
      <c r="F23" s="21"/>
      <c r="G23" s="21"/>
      <c r="H23" s="21"/>
      <c r="I23" s="21"/>
      <c r="J23" s="86"/>
      <c r="K23" s="104"/>
      <c r="L23" s="135"/>
      <c r="M23" s="108" t="s">
        <v>221</v>
      </c>
    </row>
    <row r="24" spans="12:13" s="1" customFormat="1" ht="13.5" customHeight="1">
      <c r="L24" s="135"/>
      <c r="M24" s="108" t="s">
        <v>222</v>
      </c>
    </row>
    <row r="25" spans="1:13" s="1" customFormat="1" ht="15" customHeight="1">
      <c r="A25" s="4" t="s">
        <v>109</v>
      </c>
      <c r="B25" s="1" t="s">
        <v>108</v>
      </c>
      <c r="L25" s="135"/>
      <c r="M25" s="108" t="s">
        <v>250</v>
      </c>
    </row>
    <row r="26" spans="2:13" s="1" customFormat="1" ht="15" customHeight="1">
      <c r="B26" s="82" t="s">
        <v>153</v>
      </c>
      <c r="L26" s="135"/>
      <c r="M26" s="108" t="s">
        <v>224</v>
      </c>
    </row>
    <row r="27" spans="2:13" s="1" customFormat="1" ht="15" customHeight="1">
      <c r="B27" s="1" t="s">
        <v>154</v>
      </c>
      <c r="L27" s="135"/>
      <c r="M27" s="107" t="s">
        <v>225</v>
      </c>
    </row>
    <row r="28" spans="12:13" ht="15.75" customHeight="1">
      <c r="L28" s="136"/>
      <c r="M28" s="107" t="s">
        <v>251</v>
      </c>
    </row>
    <row r="29" spans="12:13" ht="20.25" customHeight="1">
      <c r="L29" s="106" t="s">
        <v>226</v>
      </c>
      <c r="M29" s="109" t="s">
        <v>227</v>
      </c>
    </row>
  </sheetData>
  <sheetProtection/>
  <mergeCells count="6">
    <mergeCell ref="A3:J3"/>
    <mergeCell ref="A8:A9"/>
    <mergeCell ref="J8:J9"/>
    <mergeCell ref="L14:L20"/>
    <mergeCell ref="L21:L28"/>
    <mergeCell ref="L5:L13"/>
  </mergeCells>
  <dataValidations count="2">
    <dataValidation type="list" allowBlank="1" showInputMessage="1" showErrorMessage="1" promptTitle="補助率を選択" prompt="ドロップダウンリストから選択してください。" sqref="J11:J12">
      <formula1>$N$5:$N$10</formula1>
    </dataValidation>
    <dataValidation type="list" allowBlank="1" showInputMessage="1" showErrorMessage="1" promptTitle="事業名を選択" prompt="ドロップダウンリストから選択してください。" sqref="A11:A12">
      <formula1>$M$5:$M$29</formula1>
    </dataValidation>
  </dataValidations>
  <printOptions/>
  <pageMargins left="0.7874015748031497" right="0.7874015748031497" top="0.984251968503937" bottom="0.984251968503937" header="0.5118110236220472" footer="0.5118110236220472"/>
  <pageSetup blackAndWhite="1" horizontalDpi="1200" verticalDpi="1200" orientation="landscape" paperSize="9" scale="9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104"/>
  <sheetViews>
    <sheetView view="pageBreakPreview" zoomScaleNormal="80" zoomScaleSheetLayoutView="100" zoomScalePageLayoutView="0" workbookViewId="0" topLeftCell="A1">
      <selection activeCell="B57" sqref="B57"/>
    </sheetView>
  </sheetViews>
  <sheetFormatPr defaultColWidth="9.00390625" defaultRowHeight="13.5"/>
  <cols>
    <col min="1" max="1" width="5.375" style="1" customWidth="1"/>
    <col min="2" max="2" width="29.00390625" style="1" customWidth="1"/>
    <col min="3" max="4" width="11.25390625" style="1" customWidth="1"/>
    <col min="5" max="5" width="5.375" style="1" customWidth="1"/>
    <col min="6" max="6" width="4.50390625" style="1" customWidth="1"/>
    <col min="7" max="7" width="3.50390625" style="1" customWidth="1"/>
    <col min="8" max="8" width="13.50390625" style="1" customWidth="1"/>
    <col min="9" max="9" width="16.75390625" style="1" customWidth="1"/>
    <col min="10" max="10" width="12.50390625" style="1" customWidth="1"/>
    <col min="11" max="11" width="4.50390625" style="1" customWidth="1"/>
    <col min="12" max="12" width="7.50390625" style="1" customWidth="1"/>
    <col min="13" max="13" width="37.125" style="1" hidden="1" customWidth="1"/>
    <col min="14" max="16384" width="9.00390625" style="1" customWidth="1"/>
  </cols>
  <sheetData>
    <row r="1" spans="1:11" ht="16.5" customHeight="1">
      <c r="A1" s="1" t="s">
        <v>143</v>
      </c>
      <c r="K1" s="2" t="s">
        <v>265</v>
      </c>
    </row>
    <row r="2" spans="1:11" ht="24" customHeight="1">
      <c r="A2" s="215" t="s">
        <v>204</v>
      </c>
      <c r="B2" s="215"/>
      <c r="C2" s="215"/>
      <c r="D2" s="215"/>
      <c r="E2" s="215"/>
      <c r="F2" s="215"/>
      <c r="G2" s="215"/>
      <c r="H2" s="215"/>
      <c r="I2" s="215"/>
      <c r="J2" s="215"/>
      <c r="K2" s="215"/>
    </row>
    <row r="3" spans="1:11" ht="15" customHeight="1">
      <c r="A3" s="22"/>
      <c r="B3" s="22"/>
      <c r="C3" s="22"/>
      <c r="D3" s="22"/>
      <c r="E3" s="22"/>
      <c r="F3" s="22"/>
      <c r="G3" s="22"/>
      <c r="H3" s="22"/>
      <c r="I3" s="22"/>
      <c r="J3" s="22"/>
      <c r="K3" s="22"/>
    </row>
    <row r="4" spans="1:13" ht="18.75" customHeight="1">
      <c r="A4" s="3"/>
      <c r="B4" s="3"/>
      <c r="C4" s="3"/>
      <c r="D4" s="3"/>
      <c r="F4" s="3"/>
      <c r="G4" s="23" t="s">
        <v>56</v>
      </c>
      <c r="H4" s="163"/>
      <c r="I4" s="163"/>
      <c r="J4" s="163"/>
      <c r="K4" s="163"/>
      <c r="M4" s="107" t="s">
        <v>104</v>
      </c>
    </row>
    <row r="5" spans="1:13" ht="18.75" customHeight="1">
      <c r="A5" s="3"/>
      <c r="B5" s="3"/>
      <c r="C5" s="3"/>
      <c r="D5" s="3"/>
      <c r="E5" s="3"/>
      <c r="F5" s="3"/>
      <c r="G5" s="4" t="s">
        <v>97</v>
      </c>
      <c r="H5" s="83" t="s">
        <v>93</v>
      </c>
      <c r="I5" s="237"/>
      <c r="J5" s="237"/>
      <c r="K5" s="237"/>
      <c r="M5" s="107" t="s">
        <v>264</v>
      </c>
    </row>
    <row r="6" spans="4:13" ht="18.75" customHeight="1">
      <c r="D6" s="25"/>
      <c r="E6" s="25"/>
      <c r="F6" s="26"/>
      <c r="G6" s="26"/>
      <c r="H6" s="83" t="s">
        <v>94</v>
      </c>
      <c r="I6" s="163"/>
      <c r="J6" s="163"/>
      <c r="K6" s="163"/>
      <c r="M6" s="107" t="s">
        <v>242</v>
      </c>
    </row>
    <row r="7" spans="2:13" ht="18.75" customHeight="1">
      <c r="B7" s="27"/>
      <c r="C7" s="25"/>
      <c r="D7" s="25"/>
      <c r="E7" s="25"/>
      <c r="F7" s="26"/>
      <c r="G7" s="26"/>
      <c r="H7" s="83" t="s">
        <v>95</v>
      </c>
      <c r="I7" s="163"/>
      <c r="J7" s="163"/>
      <c r="K7" s="163"/>
      <c r="M7" s="107" t="s">
        <v>252</v>
      </c>
    </row>
    <row r="8" spans="5:13" ht="18.75" customHeight="1">
      <c r="E8" s="26"/>
      <c r="F8" s="26"/>
      <c r="G8" s="26"/>
      <c r="H8" s="83" t="s">
        <v>96</v>
      </c>
      <c r="I8" s="163"/>
      <c r="J8" s="163"/>
      <c r="K8" s="163"/>
      <c r="M8" s="107" t="s">
        <v>253</v>
      </c>
    </row>
    <row r="9" spans="1:13" ht="18.75" customHeight="1" thickBot="1">
      <c r="A9" s="19">
        <v>1</v>
      </c>
      <c r="B9" s="1" t="s">
        <v>32</v>
      </c>
      <c r="C9" s="209"/>
      <c r="D9" s="209"/>
      <c r="E9" s="209"/>
      <c r="F9" s="209"/>
      <c r="G9" s="209"/>
      <c r="H9" s="209"/>
      <c r="I9" s="209"/>
      <c r="J9" s="209"/>
      <c r="M9" s="107" t="s">
        <v>254</v>
      </c>
    </row>
    <row r="10" spans="1:13" ht="18" customHeight="1">
      <c r="A10" s="18"/>
      <c r="B10" s="28" t="s">
        <v>113</v>
      </c>
      <c r="C10" s="192"/>
      <c r="D10" s="193"/>
      <c r="E10" s="193"/>
      <c r="F10" s="193"/>
      <c r="G10" s="193"/>
      <c r="H10" s="193"/>
      <c r="I10" s="193"/>
      <c r="J10" s="193"/>
      <c r="K10" s="194"/>
      <c r="M10" s="107" t="s">
        <v>243</v>
      </c>
    </row>
    <row r="11" spans="1:13" ht="51" customHeight="1" thickBot="1">
      <c r="A11" s="18"/>
      <c r="B11" s="29" t="s">
        <v>114</v>
      </c>
      <c r="C11" s="195" t="s">
        <v>207</v>
      </c>
      <c r="D11" s="196"/>
      <c r="E11" s="196"/>
      <c r="F11" s="196"/>
      <c r="G11" s="196"/>
      <c r="H11" s="196"/>
      <c r="I11" s="196"/>
      <c r="J11" s="196"/>
      <c r="K11" s="197"/>
      <c r="M11" s="107" t="s">
        <v>244</v>
      </c>
    </row>
    <row r="12" spans="1:13" ht="7.5" customHeight="1">
      <c r="A12" s="18"/>
      <c r="B12" s="25"/>
      <c r="C12" s="30"/>
      <c r="D12" s="30"/>
      <c r="E12" s="30"/>
      <c r="F12" s="30"/>
      <c r="G12" s="30"/>
      <c r="H12" s="30"/>
      <c r="I12" s="30"/>
      <c r="J12" s="30"/>
      <c r="K12" s="30"/>
      <c r="M12" s="107" t="s">
        <v>255</v>
      </c>
    </row>
    <row r="13" spans="1:13" ht="18.75" customHeight="1" thickBot="1">
      <c r="A13" s="19">
        <v>2</v>
      </c>
      <c r="B13" s="1" t="s">
        <v>26</v>
      </c>
      <c r="C13" s="31"/>
      <c r="D13" s="31"/>
      <c r="E13" s="19"/>
      <c r="G13" s="31"/>
      <c r="H13" s="31"/>
      <c r="I13" s="31"/>
      <c r="J13" s="31"/>
      <c r="K13" s="31"/>
      <c r="M13" s="107" t="s">
        <v>256</v>
      </c>
    </row>
    <row r="14" spans="1:13" ht="18" customHeight="1" thickBot="1">
      <c r="A14" s="19"/>
      <c r="B14" s="138"/>
      <c r="C14" s="139"/>
      <c r="D14" s="139"/>
      <c r="E14" s="139"/>
      <c r="F14" s="139"/>
      <c r="G14" s="139"/>
      <c r="H14" s="139"/>
      <c r="I14" s="139"/>
      <c r="J14" s="139"/>
      <c r="K14" s="140"/>
      <c r="M14" s="107" t="s">
        <v>257</v>
      </c>
    </row>
    <row r="15" spans="1:13" ht="7.5" customHeight="1">
      <c r="A15" s="19"/>
      <c r="M15" s="107" t="s">
        <v>258</v>
      </c>
    </row>
    <row r="16" spans="1:13" ht="18.75" customHeight="1" thickBot="1">
      <c r="A16" s="19">
        <v>3</v>
      </c>
      <c r="B16" s="1" t="s">
        <v>48</v>
      </c>
      <c r="M16" s="107" t="s">
        <v>246</v>
      </c>
    </row>
    <row r="17" spans="1:13" ht="18" customHeight="1">
      <c r="A17" s="19"/>
      <c r="B17" s="175"/>
      <c r="C17" s="176"/>
      <c r="D17" s="176"/>
      <c r="E17" s="176"/>
      <c r="F17" s="176"/>
      <c r="G17" s="176"/>
      <c r="H17" s="176"/>
      <c r="I17" s="176"/>
      <c r="J17" s="176"/>
      <c r="K17" s="177"/>
      <c r="M17" s="107" t="s">
        <v>247</v>
      </c>
    </row>
    <row r="18" spans="1:13" ht="18" customHeight="1" thickBot="1">
      <c r="A18" s="19"/>
      <c r="B18" s="181"/>
      <c r="C18" s="182"/>
      <c r="D18" s="182"/>
      <c r="E18" s="182"/>
      <c r="F18" s="182"/>
      <c r="G18" s="182"/>
      <c r="H18" s="182"/>
      <c r="I18" s="182"/>
      <c r="J18" s="182"/>
      <c r="K18" s="183"/>
      <c r="L18" s="32"/>
      <c r="M18" s="107" t="s">
        <v>259</v>
      </c>
    </row>
    <row r="19" spans="1:13" ht="7.5" customHeight="1">
      <c r="A19" s="19"/>
      <c r="M19" s="107" t="s">
        <v>248</v>
      </c>
    </row>
    <row r="20" spans="1:13" ht="18.75" customHeight="1" thickBot="1">
      <c r="A20" s="19">
        <v>4</v>
      </c>
      <c r="B20" s="1" t="s">
        <v>57</v>
      </c>
      <c r="M20" s="107" t="s">
        <v>260</v>
      </c>
    </row>
    <row r="21" spans="1:13" ht="18" customHeight="1">
      <c r="A21" s="19"/>
      <c r="B21" s="175"/>
      <c r="C21" s="176"/>
      <c r="D21" s="176"/>
      <c r="E21" s="176"/>
      <c r="F21" s="176"/>
      <c r="G21" s="176"/>
      <c r="H21" s="176"/>
      <c r="I21" s="176"/>
      <c r="J21" s="176"/>
      <c r="K21" s="177"/>
      <c r="M21" s="107" t="s">
        <v>249</v>
      </c>
    </row>
    <row r="22" spans="1:13" ht="18" customHeight="1">
      <c r="A22" s="19"/>
      <c r="B22" s="178"/>
      <c r="C22" s="179"/>
      <c r="D22" s="179"/>
      <c r="E22" s="179"/>
      <c r="F22" s="179"/>
      <c r="G22" s="179"/>
      <c r="H22" s="179"/>
      <c r="I22" s="179"/>
      <c r="J22" s="179"/>
      <c r="K22" s="180"/>
      <c r="M22" s="107" t="s">
        <v>261</v>
      </c>
    </row>
    <row r="23" spans="1:13" ht="18" customHeight="1">
      <c r="A23" s="19"/>
      <c r="B23" s="178"/>
      <c r="C23" s="179"/>
      <c r="D23" s="179"/>
      <c r="E23" s="179"/>
      <c r="F23" s="179"/>
      <c r="G23" s="179"/>
      <c r="H23" s="179"/>
      <c r="I23" s="179"/>
      <c r="J23" s="179"/>
      <c r="K23" s="180"/>
      <c r="M23" s="108" t="s">
        <v>262</v>
      </c>
    </row>
    <row r="24" spans="1:13" ht="18" customHeight="1" thickBot="1">
      <c r="A24" s="19"/>
      <c r="B24" s="181"/>
      <c r="C24" s="182"/>
      <c r="D24" s="182"/>
      <c r="E24" s="182"/>
      <c r="F24" s="182"/>
      <c r="G24" s="182"/>
      <c r="H24" s="182"/>
      <c r="I24" s="182"/>
      <c r="J24" s="182"/>
      <c r="K24" s="183"/>
      <c r="L24" s="33"/>
      <c r="M24" s="108" t="s">
        <v>250</v>
      </c>
    </row>
    <row r="25" spans="1:13" ht="7.5" customHeight="1">
      <c r="A25" s="19"/>
      <c r="B25" s="32"/>
      <c r="C25" s="32"/>
      <c r="D25" s="32"/>
      <c r="E25" s="32"/>
      <c r="F25" s="32"/>
      <c r="G25" s="32"/>
      <c r="H25" s="32"/>
      <c r="I25" s="32"/>
      <c r="J25" s="32"/>
      <c r="K25" s="32"/>
      <c r="L25" s="33"/>
      <c r="M25" s="108" t="s">
        <v>223</v>
      </c>
    </row>
    <row r="26" spans="1:13" ht="18.75" customHeight="1" thickBot="1">
      <c r="A26" s="19">
        <v>5</v>
      </c>
      <c r="B26" s="1" t="s">
        <v>52</v>
      </c>
      <c r="C26" s="209"/>
      <c r="D26" s="209"/>
      <c r="E26" s="19">
        <v>6</v>
      </c>
      <c r="F26" s="26" t="s">
        <v>33</v>
      </c>
      <c r="G26" s="34"/>
      <c r="H26" s="34"/>
      <c r="I26" s="34"/>
      <c r="J26" s="34"/>
      <c r="K26" s="34"/>
      <c r="M26" s="108" t="s">
        <v>263</v>
      </c>
    </row>
    <row r="27" spans="1:13" ht="18" customHeight="1">
      <c r="A27" s="19"/>
      <c r="B27" s="35" t="s">
        <v>115</v>
      </c>
      <c r="C27" s="198"/>
      <c r="D27" s="199"/>
      <c r="E27" s="25"/>
      <c r="F27" s="36" t="s">
        <v>33</v>
      </c>
      <c r="G27" s="37"/>
      <c r="H27" s="37"/>
      <c r="I27" s="184"/>
      <c r="J27" s="185"/>
      <c r="K27" s="38" t="s">
        <v>13</v>
      </c>
      <c r="M27" s="107" t="s">
        <v>251</v>
      </c>
    </row>
    <row r="28" spans="1:13" ht="18" customHeight="1">
      <c r="A28" s="19"/>
      <c r="B28" s="39" t="s">
        <v>122</v>
      </c>
      <c r="C28" s="166"/>
      <c r="D28" s="167"/>
      <c r="F28" s="40" t="s">
        <v>116</v>
      </c>
      <c r="G28" s="41"/>
      <c r="H28" s="41"/>
      <c r="I28" s="170"/>
      <c r="J28" s="171"/>
      <c r="K28" s="42"/>
      <c r="M28" s="109" t="s">
        <v>227</v>
      </c>
    </row>
    <row r="29" spans="1:11" ht="18" customHeight="1">
      <c r="A29" s="18"/>
      <c r="B29" s="43" t="s">
        <v>123</v>
      </c>
      <c r="C29" s="200"/>
      <c r="D29" s="201"/>
      <c r="E29" s="34"/>
      <c r="F29" s="44"/>
      <c r="G29" s="45" t="s">
        <v>50</v>
      </c>
      <c r="H29" s="46"/>
      <c r="I29" s="186"/>
      <c r="J29" s="187"/>
      <c r="K29" s="47"/>
    </row>
    <row r="30" spans="1:11" ht="30" customHeight="1">
      <c r="A30" s="19"/>
      <c r="B30" s="205" t="s">
        <v>124</v>
      </c>
      <c r="C30" s="206"/>
      <c r="D30" s="207"/>
      <c r="E30" s="34"/>
      <c r="F30" s="48"/>
      <c r="G30" s="49"/>
      <c r="H30" s="87" t="s">
        <v>162</v>
      </c>
      <c r="I30" s="170"/>
      <c r="J30" s="171"/>
      <c r="K30" s="51"/>
    </row>
    <row r="31" spans="1:11" ht="18" customHeight="1">
      <c r="A31" s="19"/>
      <c r="B31" s="208"/>
      <c r="C31" s="209"/>
      <c r="D31" s="210"/>
      <c r="E31" s="34"/>
      <c r="F31" s="39" t="s">
        <v>117</v>
      </c>
      <c r="G31" s="52"/>
      <c r="H31" s="52"/>
      <c r="I31" s="168"/>
      <c r="J31" s="169"/>
      <c r="K31" s="53"/>
    </row>
    <row r="32" spans="1:11" ht="18" customHeight="1">
      <c r="A32" s="19"/>
      <c r="B32" s="211"/>
      <c r="C32" s="145"/>
      <c r="D32" s="165"/>
      <c r="E32" s="34"/>
      <c r="F32" s="54" t="s">
        <v>118</v>
      </c>
      <c r="G32" s="55"/>
      <c r="H32" s="55"/>
      <c r="I32" s="170"/>
      <c r="J32" s="171"/>
      <c r="K32" s="51"/>
    </row>
    <row r="33" spans="1:11" ht="18" customHeight="1" thickBot="1">
      <c r="A33" s="19"/>
      <c r="B33" s="212"/>
      <c r="C33" s="213"/>
      <c r="D33" s="214"/>
      <c r="E33" s="34"/>
      <c r="F33" s="56" t="s">
        <v>119</v>
      </c>
      <c r="G33" s="57"/>
      <c r="H33" s="57"/>
      <c r="I33" s="229"/>
      <c r="J33" s="230"/>
      <c r="K33" s="58"/>
    </row>
    <row r="34" spans="1:5" ht="7.5" customHeight="1">
      <c r="A34" s="19"/>
      <c r="E34" s="34"/>
    </row>
    <row r="35" spans="1:2" ht="18.75" customHeight="1" thickBot="1">
      <c r="A35" s="19">
        <v>7</v>
      </c>
      <c r="B35" s="1" t="s">
        <v>146</v>
      </c>
    </row>
    <row r="36" spans="1:11" ht="18" customHeight="1">
      <c r="A36" s="18"/>
      <c r="B36" s="59" t="s">
        <v>125</v>
      </c>
      <c r="C36" s="153" t="s">
        <v>126</v>
      </c>
      <c r="D36" s="154"/>
      <c r="E36" s="188"/>
      <c r="F36" s="153" t="s">
        <v>145</v>
      </c>
      <c r="G36" s="154"/>
      <c r="H36" s="188"/>
      <c r="I36" s="153" t="s">
        <v>111</v>
      </c>
      <c r="J36" s="154"/>
      <c r="K36" s="155"/>
    </row>
    <row r="37" spans="1:11" ht="18" customHeight="1">
      <c r="A37" s="18"/>
      <c r="B37" s="60" t="s">
        <v>120</v>
      </c>
      <c r="C37" s="202"/>
      <c r="D37" s="203"/>
      <c r="E37" s="204"/>
      <c r="F37" s="45"/>
      <c r="G37" s="64"/>
      <c r="H37" s="65" t="s">
        <v>13</v>
      </c>
      <c r="I37" s="66"/>
      <c r="J37" s="64"/>
      <c r="K37" s="67"/>
    </row>
    <row r="38" spans="1:11" ht="18" customHeight="1">
      <c r="A38" s="18"/>
      <c r="B38" s="129"/>
      <c r="C38" s="144"/>
      <c r="D38" s="145"/>
      <c r="E38" s="146"/>
      <c r="F38" s="147"/>
      <c r="G38" s="148"/>
      <c r="H38" s="149"/>
      <c r="I38" s="150"/>
      <c r="J38" s="151"/>
      <c r="K38" s="152"/>
    </row>
    <row r="39" spans="1:11" ht="18" customHeight="1">
      <c r="A39" s="18"/>
      <c r="B39" s="129"/>
      <c r="C39" s="144"/>
      <c r="D39" s="145"/>
      <c r="E39" s="146"/>
      <c r="F39" s="147"/>
      <c r="G39" s="148"/>
      <c r="H39" s="149"/>
      <c r="I39" s="150"/>
      <c r="J39" s="151"/>
      <c r="K39" s="152"/>
    </row>
    <row r="40" spans="1:11" ht="18" customHeight="1">
      <c r="A40" s="18"/>
      <c r="B40" s="129"/>
      <c r="C40" s="144"/>
      <c r="D40" s="145"/>
      <c r="E40" s="146"/>
      <c r="F40" s="147"/>
      <c r="G40" s="148"/>
      <c r="H40" s="149"/>
      <c r="I40" s="150"/>
      <c r="J40" s="151"/>
      <c r="K40" s="152"/>
    </row>
    <row r="41" spans="1:11" ht="18" customHeight="1" hidden="1">
      <c r="A41" s="18"/>
      <c r="B41" s="129"/>
      <c r="C41" s="144"/>
      <c r="D41" s="145"/>
      <c r="E41" s="146"/>
      <c r="F41" s="147"/>
      <c r="G41" s="148"/>
      <c r="H41" s="149"/>
      <c r="I41" s="150"/>
      <c r="J41" s="151"/>
      <c r="K41" s="152"/>
    </row>
    <row r="42" spans="1:11" ht="18" customHeight="1" hidden="1">
      <c r="A42" s="18"/>
      <c r="B42" s="129"/>
      <c r="C42" s="144"/>
      <c r="D42" s="145"/>
      <c r="E42" s="146"/>
      <c r="F42" s="147"/>
      <c r="G42" s="148"/>
      <c r="H42" s="149"/>
      <c r="I42" s="150"/>
      <c r="J42" s="151"/>
      <c r="K42" s="152"/>
    </row>
    <row r="43" spans="1:11" ht="18" customHeight="1" hidden="1">
      <c r="A43" s="18"/>
      <c r="B43" s="129"/>
      <c r="C43" s="144"/>
      <c r="D43" s="145"/>
      <c r="E43" s="146"/>
      <c r="F43" s="147"/>
      <c r="G43" s="148"/>
      <c r="H43" s="149"/>
      <c r="I43" s="150"/>
      <c r="J43" s="151"/>
      <c r="K43" s="152"/>
    </row>
    <row r="44" spans="1:11" ht="18" customHeight="1">
      <c r="A44" s="18"/>
      <c r="B44" s="129"/>
      <c r="C44" s="162"/>
      <c r="D44" s="163"/>
      <c r="E44" s="216"/>
      <c r="F44" s="147"/>
      <c r="G44" s="148"/>
      <c r="H44" s="149"/>
      <c r="I44" s="150"/>
      <c r="J44" s="151"/>
      <c r="K44" s="152"/>
    </row>
    <row r="45" spans="1:11" ht="18" customHeight="1">
      <c r="A45" s="18"/>
      <c r="B45" s="69" t="s">
        <v>22</v>
      </c>
      <c r="C45" s="156" t="s">
        <v>31</v>
      </c>
      <c r="D45" s="157"/>
      <c r="E45" s="226"/>
      <c r="F45" s="172">
        <f>IF(SUM(F38:H44)=0,"",SUM(F38:H44))</f>
      </c>
      <c r="G45" s="173"/>
      <c r="H45" s="174"/>
      <c r="I45" s="156" t="s">
        <v>31</v>
      </c>
      <c r="J45" s="157"/>
      <c r="K45" s="158"/>
    </row>
    <row r="46" spans="1:11" ht="18" customHeight="1">
      <c r="A46" s="18"/>
      <c r="B46" s="60" t="s">
        <v>121</v>
      </c>
      <c r="C46" s="159"/>
      <c r="D46" s="160"/>
      <c r="E46" s="227"/>
      <c r="F46" s="45"/>
      <c r="G46" s="64"/>
      <c r="H46" s="65" t="s">
        <v>13</v>
      </c>
      <c r="I46" s="159"/>
      <c r="J46" s="160"/>
      <c r="K46" s="161"/>
    </row>
    <row r="47" spans="1:11" ht="18" customHeight="1">
      <c r="A47" s="18"/>
      <c r="B47" s="129"/>
      <c r="C47" s="144"/>
      <c r="D47" s="145"/>
      <c r="E47" s="146"/>
      <c r="F47" s="147"/>
      <c r="G47" s="148"/>
      <c r="H47" s="149"/>
      <c r="I47" s="144"/>
      <c r="J47" s="145"/>
      <c r="K47" s="165"/>
    </row>
    <row r="48" spans="1:11" ht="18" customHeight="1">
      <c r="A48" s="18"/>
      <c r="B48" s="129"/>
      <c r="C48" s="144"/>
      <c r="D48" s="145"/>
      <c r="E48" s="146"/>
      <c r="F48" s="147"/>
      <c r="G48" s="148"/>
      <c r="H48" s="149"/>
      <c r="I48" s="144"/>
      <c r="J48" s="145"/>
      <c r="K48" s="165"/>
    </row>
    <row r="49" spans="1:11" ht="18" customHeight="1">
      <c r="A49" s="18"/>
      <c r="B49" s="129"/>
      <c r="C49" s="162"/>
      <c r="D49" s="163"/>
      <c r="E49" s="216"/>
      <c r="F49" s="147"/>
      <c r="G49" s="148"/>
      <c r="H49" s="149"/>
      <c r="I49" s="162"/>
      <c r="J49" s="163"/>
      <c r="K49" s="164"/>
    </row>
    <row r="50" spans="1:11" ht="18" customHeight="1">
      <c r="A50" s="18"/>
      <c r="B50" s="69" t="s">
        <v>22</v>
      </c>
      <c r="C50" s="156" t="s">
        <v>31</v>
      </c>
      <c r="D50" s="157"/>
      <c r="E50" s="226"/>
      <c r="F50" s="172">
        <f>IF(SUM(F47:H49)=0,"",SUM(F47:H49))</f>
      </c>
      <c r="G50" s="173"/>
      <c r="H50" s="174"/>
      <c r="I50" s="156" t="s">
        <v>31</v>
      </c>
      <c r="J50" s="157"/>
      <c r="K50" s="158"/>
    </row>
    <row r="51" spans="1:11" ht="18" customHeight="1" thickBot="1">
      <c r="A51" s="18"/>
      <c r="B51" s="70" t="s">
        <v>23</v>
      </c>
      <c r="C51" s="223" t="s">
        <v>31</v>
      </c>
      <c r="D51" s="224"/>
      <c r="E51" s="225"/>
      <c r="F51" s="189">
        <f>IF(SUM(F45,F50)=0,"",SUM(F45,F50))</f>
      </c>
      <c r="G51" s="190"/>
      <c r="H51" s="191"/>
      <c r="I51" s="223" t="s">
        <v>31</v>
      </c>
      <c r="J51" s="224"/>
      <c r="K51" s="228"/>
    </row>
    <row r="52" ht="7.5" customHeight="1">
      <c r="A52" s="18"/>
    </row>
    <row r="53" spans="1:11" ht="18.75" customHeight="1" thickBot="1">
      <c r="A53" s="19">
        <v>8</v>
      </c>
      <c r="B53" s="1" t="s">
        <v>34</v>
      </c>
      <c r="C53" s="31"/>
      <c r="D53" s="34"/>
      <c r="E53" s="34"/>
      <c r="F53" s="34"/>
      <c r="G53" s="34"/>
      <c r="H53" s="34"/>
      <c r="I53" s="34"/>
      <c r="J53" s="34"/>
      <c r="K53" s="34"/>
    </row>
    <row r="54" spans="1:11" ht="18" customHeight="1">
      <c r="A54" s="18"/>
      <c r="B54" s="59" t="s">
        <v>127</v>
      </c>
      <c r="C54" s="217" t="s">
        <v>36</v>
      </c>
      <c r="D54" s="217"/>
      <c r="E54" s="217"/>
      <c r="F54" s="153" t="s">
        <v>147</v>
      </c>
      <c r="G54" s="154"/>
      <c r="H54" s="188"/>
      <c r="I54" s="71" t="s">
        <v>35</v>
      </c>
      <c r="J54" s="217" t="s">
        <v>111</v>
      </c>
      <c r="K54" s="236"/>
    </row>
    <row r="55" spans="1:11" ht="18" customHeight="1">
      <c r="A55" s="18"/>
      <c r="B55" s="72"/>
      <c r="C55" s="61"/>
      <c r="D55" s="62"/>
      <c r="E55" s="63"/>
      <c r="F55" s="73"/>
      <c r="G55" s="74"/>
      <c r="H55" s="65" t="s">
        <v>13</v>
      </c>
      <c r="I55" s="8" t="s">
        <v>13</v>
      </c>
      <c r="J55" s="61"/>
      <c r="K55" s="75"/>
    </row>
    <row r="56" spans="1:11" ht="18" customHeight="1">
      <c r="A56" s="18"/>
      <c r="B56" s="115" t="s">
        <v>266</v>
      </c>
      <c r="C56" s="218"/>
      <c r="D56" s="218"/>
      <c r="E56" s="218"/>
      <c r="F56" s="220">
        <f>F51</f>
      </c>
      <c r="G56" s="221"/>
      <c r="H56" s="222"/>
      <c r="I56" s="127">
        <f>IF(I30="","",I30)</f>
      </c>
      <c r="J56" s="162"/>
      <c r="K56" s="164"/>
    </row>
    <row r="57" spans="1:11" ht="18" customHeight="1">
      <c r="A57" s="18"/>
      <c r="B57" s="116"/>
      <c r="C57" s="219"/>
      <c r="D57" s="219"/>
      <c r="E57" s="219"/>
      <c r="F57" s="141"/>
      <c r="G57" s="142"/>
      <c r="H57" s="143"/>
      <c r="I57" s="117"/>
      <c r="J57" s="162"/>
      <c r="K57" s="164"/>
    </row>
    <row r="58" spans="1:11" ht="18" customHeight="1">
      <c r="A58" s="18"/>
      <c r="B58" s="116"/>
      <c r="C58" s="219"/>
      <c r="D58" s="219"/>
      <c r="E58" s="219"/>
      <c r="F58" s="141"/>
      <c r="G58" s="142"/>
      <c r="H58" s="143"/>
      <c r="I58" s="117"/>
      <c r="J58" s="162"/>
      <c r="K58" s="164"/>
    </row>
    <row r="59" spans="1:11" ht="18" customHeight="1">
      <c r="A59" s="18"/>
      <c r="B59" s="116"/>
      <c r="C59" s="219"/>
      <c r="D59" s="219"/>
      <c r="E59" s="219"/>
      <c r="F59" s="141"/>
      <c r="G59" s="142"/>
      <c r="H59" s="143"/>
      <c r="I59" s="117"/>
      <c r="J59" s="162"/>
      <c r="K59" s="164"/>
    </row>
    <row r="60" spans="1:11" ht="18" customHeight="1" thickBot="1">
      <c r="A60" s="18"/>
      <c r="B60" s="70" t="s">
        <v>30</v>
      </c>
      <c r="C60" s="223" t="s">
        <v>31</v>
      </c>
      <c r="D60" s="224"/>
      <c r="E60" s="225"/>
      <c r="F60" s="233">
        <f>IF(SUM(F56:F59)=0,"",SUM(F56:F59))</f>
      </c>
      <c r="G60" s="234">
        <f>IF(SUM(G56:G59)=0,"",SUM(G56:G59))</f>
      </c>
      <c r="H60" s="235">
        <f>IF(SUM(H56:H59)=0,"",SUM(H56:H59))</f>
      </c>
      <c r="I60" s="79">
        <f>IF(SUM(I56:I59)=0,"",SUM(I56:I59))</f>
      </c>
      <c r="J60" s="231" t="s">
        <v>234</v>
      </c>
      <c r="K60" s="232"/>
    </row>
    <row r="61" ht="7.5" customHeight="1">
      <c r="A61" s="18"/>
    </row>
    <row r="62" spans="1:2" ht="18.75" customHeight="1" thickBot="1">
      <c r="A62" s="19">
        <v>9</v>
      </c>
      <c r="B62" s="1" t="s">
        <v>160</v>
      </c>
    </row>
    <row r="63" spans="1:11" ht="18" customHeight="1">
      <c r="A63" s="19"/>
      <c r="B63" s="175"/>
      <c r="C63" s="176"/>
      <c r="D63" s="176"/>
      <c r="E63" s="176"/>
      <c r="F63" s="176"/>
      <c r="G63" s="176"/>
      <c r="H63" s="176"/>
      <c r="I63" s="176"/>
      <c r="J63" s="176"/>
      <c r="K63" s="177"/>
    </row>
    <row r="64" spans="1:11" ht="18" customHeight="1" thickBot="1">
      <c r="A64" s="80"/>
      <c r="B64" s="181"/>
      <c r="C64" s="182"/>
      <c r="D64" s="182"/>
      <c r="E64" s="182"/>
      <c r="F64" s="182"/>
      <c r="G64" s="182"/>
      <c r="H64" s="182"/>
      <c r="I64" s="182"/>
      <c r="J64" s="182"/>
      <c r="K64" s="183"/>
    </row>
    <row r="65" spans="3:11" ht="18.75" customHeight="1">
      <c r="C65" s="25"/>
      <c r="D65" s="25"/>
      <c r="E65" s="25"/>
      <c r="F65" s="25"/>
      <c r="G65" s="25"/>
      <c r="H65" s="25"/>
      <c r="I65" s="25"/>
      <c r="J65" s="25"/>
      <c r="K65" s="25"/>
    </row>
    <row r="66" spans="3:11" ht="18.75" customHeight="1" hidden="1">
      <c r="C66" s="25"/>
      <c r="D66" s="25"/>
      <c r="E66" s="25"/>
      <c r="F66" s="25"/>
      <c r="G66" s="25"/>
      <c r="H66" s="25"/>
      <c r="I66" s="25"/>
      <c r="J66" s="25"/>
      <c r="K66" s="25"/>
    </row>
    <row r="67" spans="3:11" ht="18.75" customHeight="1">
      <c r="C67" s="25"/>
      <c r="D67" s="25"/>
      <c r="E67" s="25"/>
      <c r="F67" s="25"/>
      <c r="G67" s="25"/>
      <c r="H67" s="25"/>
      <c r="I67" s="25"/>
      <c r="J67" s="25"/>
      <c r="K67" s="25"/>
    </row>
    <row r="68" spans="1:11" ht="22.5" customHeight="1">
      <c r="A68" s="25" t="s">
        <v>37</v>
      </c>
      <c r="B68" s="26"/>
      <c r="C68" s="26"/>
      <c r="D68" s="26"/>
      <c r="E68" s="26"/>
      <c r="F68" s="26"/>
      <c r="G68" s="26"/>
      <c r="H68" s="26"/>
      <c r="I68" s="26"/>
      <c r="J68" s="26"/>
      <c r="K68" s="26"/>
    </row>
    <row r="69" spans="1:11" ht="22.5" customHeight="1">
      <c r="A69" s="1">
        <v>1</v>
      </c>
      <c r="B69" s="137" t="s">
        <v>91</v>
      </c>
      <c r="C69" s="137"/>
      <c r="D69" s="137"/>
      <c r="E69" s="137"/>
      <c r="F69" s="137"/>
      <c r="G69" s="137"/>
      <c r="H69" s="137"/>
      <c r="I69" s="137"/>
      <c r="J69" s="137"/>
      <c r="K69" s="137"/>
    </row>
    <row r="70" spans="2:11" ht="12" customHeight="1">
      <c r="B70" s="137"/>
      <c r="C70" s="137"/>
      <c r="D70" s="137"/>
      <c r="E70" s="137"/>
      <c r="F70" s="137"/>
      <c r="G70" s="137"/>
      <c r="H70" s="137"/>
      <c r="I70" s="137"/>
      <c r="J70" s="137"/>
      <c r="K70" s="137"/>
    </row>
    <row r="71" spans="1:11" ht="22.5" customHeight="1">
      <c r="A71" s="1">
        <v>2</v>
      </c>
      <c r="B71" s="137" t="s">
        <v>92</v>
      </c>
      <c r="C71" s="137"/>
      <c r="D71" s="137"/>
      <c r="E71" s="137"/>
      <c r="F71" s="137"/>
      <c r="G71" s="137"/>
      <c r="H71" s="137"/>
      <c r="I71" s="137"/>
      <c r="J71" s="137"/>
      <c r="K71" s="137"/>
    </row>
    <row r="72" spans="2:11" ht="12" customHeight="1">
      <c r="B72" s="137"/>
      <c r="C72" s="137"/>
      <c r="D72" s="137"/>
      <c r="E72" s="137"/>
      <c r="F72" s="137"/>
      <c r="G72" s="137"/>
      <c r="H72" s="137"/>
      <c r="I72" s="137"/>
      <c r="J72" s="137"/>
      <c r="K72" s="137"/>
    </row>
    <row r="73" spans="1:11" ht="22.5" customHeight="1">
      <c r="A73" s="1">
        <v>3</v>
      </c>
      <c r="B73" s="137" t="s">
        <v>60</v>
      </c>
      <c r="C73" s="137"/>
      <c r="D73" s="137"/>
      <c r="E73" s="137"/>
      <c r="F73" s="137"/>
      <c r="G73" s="137"/>
      <c r="H73" s="137"/>
      <c r="I73" s="137"/>
      <c r="J73" s="137"/>
      <c r="K73" s="137"/>
    </row>
    <row r="74" spans="2:11" ht="22.5" customHeight="1">
      <c r="B74" s="82" t="s">
        <v>65</v>
      </c>
      <c r="C74" s="82"/>
      <c r="D74" s="82"/>
      <c r="E74" s="82"/>
      <c r="F74" s="82"/>
      <c r="G74" s="82"/>
      <c r="H74" s="82"/>
      <c r="I74" s="82"/>
      <c r="J74" s="82"/>
      <c r="K74" s="82"/>
    </row>
    <row r="75" spans="2:11" ht="22.5" customHeight="1">
      <c r="B75" s="137" t="s">
        <v>128</v>
      </c>
      <c r="C75" s="137"/>
      <c r="D75" s="137"/>
      <c r="E75" s="137"/>
      <c r="F75" s="137"/>
      <c r="G75" s="137"/>
      <c r="H75" s="137"/>
      <c r="I75" s="137"/>
      <c r="J75" s="137"/>
      <c r="K75" s="137"/>
    </row>
    <row r="76" spans="2:11" ht="22.5" customHeight="1">
      <c r="B76" s="137" t="s">
        <v>139</v>
      </c>
      <c r="C76" s="137"/>
      <c r="D76" s="137"/>
      <c r="E76" s="137"/>
      <c r="F76" s="137"/>
      <c r="G76" s="137"/>
      <c r="H76" s="137"/>
      <c r="I76" s="137"/>
      <c r="J76" s="137"/>
      <c r="K76" s="137"/>
    </row>
    <row r="77" spans="2:11" ht="22.5" customHeight="1">
      <c r="B77" s="137" t="s">
        <v>140</v>
      </c>
      <c r="C77" s="137"/>
      <c r="D77" s="137"/>
      <c r="E77" s="137"/>
      <c r="F77" s="137"/>
      <c r="G77" s="137"/>
      <c r="H77" s="137"/>
      <c r="I77" s="137"/>
      <c r="J77" s="137"/>
      <c r="K77" s="137"/>
    </row>
    <row r="78" spans="2:11" ht="22.5" customHeight="1">
      <c r="B78" s="137" t="s">
        <v>141</v>
      </c>
      <c r="C78" s="137"/>
      <c r="D78" s="137"/>
      <c r="E78" s="137"/>
      <c r="F78" s="137"/>
      <c r="G78" s="137"/>
      <c r="H78" s="137"/>
      <c r="I78" s="137"/>
      <c r="J78" s="137"/>
      <c r="K78" s="137"/>
    </row>
    <row r="79" spans="2:11" ht="12" customHeight="1">
      <c r="B79" s="82"/>
      <c r="C79" s="82"/>
      <c r="D79" s="82"/>
      <c r="E79" s="82"/>
      <c r="F79" s="82"/>
      <c r="G79" s="82"/>
      <c r="H79" s="82"/>
      <c r="I79" s="82"/>
      <c r="J79" s="82"/>
      <c r="K79" s="82"/>
    </row>
    <row r="80" spans="2:11" ht="22.5" customHeight="1">
      <c r="B80" s="137" t="s">
        <v>129</v>
      </c>
      <c r="C80" s="137"/>
      <c r="D80" s="137"/>
      <c r="E80" s="137"/>
      <c r="F80" s="137"/>
      <c r="G80" s="137"/>
      <c r="H80" s="137"/>
      <c r="I80" s="137"/>
      <c r="J80" s="137"/>
      <c r="K80" s="137"/>
    </row>
    <row r="81" spans="2:11" ht="22.5" customHeight="1">
      <c r="B81" s="137" t="s">
        <v>142</v>
      </c>
      <c r="C81" s="137"/>
      <c r="D81" s="137"/>
      <c r="E81" s="137"/>
      <c r="F81" s="137"/>
      <c r="G81" s="137"/>
      <c r="H81" s="137"/>
      <c r="I81" s="137"/>
      <c r="J81" s="137"/>
      <c r="K81" s="137"/>
    </row>
    <row r="82" ht="12" customHeight="1"/>
    <row r="83" spans="2:11" ht="22.5" customHeight="1">
      <c r="B83" s="137" t="s">
        <v>130</v>
      </c>
      <c r="C83" s="137"/>
      <c r="D83" s="137"/>
      <c r="E83" s="137"/>
      <c r="F83" s="137"/>
      <c r="G83" s="137"/>
      <c r="H83" s="137"/>
      <c r="I83" s="137"/>
      <c r="J83" s="137"/>
      <c r="K83" s="137"/>
    </row>
    <row r="84" spans="2:11" ht="22.5" customHeight="1">
      <c r="B84" s="137" t="s">
        <v>76</v>
      </c>
      <c r="C84" s="137"/>
      <c r="D84" s="137"/>
      <c r="E84" s="137"/>
      <c r="F84" s="137"/>
      <c r="G84" s="137"/>
      <c r="H84" s="137"/>
      <c r="I84" s="137"/>
      <c r="J84" s="137"/>
      <c r="K84" s="137"/>
    </row>
    <row r="85" spans="2:11" ht="12" customHeight="1">
      <c r="B85" s="82"/>
      <c r="C85" s="82"/>
      <c r="D85" s="82"/>
      <c r="E85" s="82"/>
      <c r="F85" s="82"/>
      <c r="G85" s="82"/>
      <c r="H85" s="82"/>
      <c r="I85" s="82"/>
      <c r="J85" s="82"/>
      <c r="K85" s="82"/>
    </row>
    <row r="86" spans="1:11" ht="22.5" customHeight="1">
      <c r="A86" s="1">
        <v>4</v>
      </c>
      <c r="B86" s="137" t="s">
        <v>78</v>
      </c>
      <c r="C86" s="137"/>
      <c r="D86" s="137"/>
      <c r="E86" s="137"/>
      <c r="F86" s="137"/>
      <c r="G86" s="137"/>
      <c r="H86" s="137"/>
      <c r="I86" s="137"/>
      <c r="J86" s="137"/>
      <c r="K86" s="137"/>
    </row>
    <row r="87" spans="2:11" ht="22.5" customHeight="1">
      <c r="B87" s="137" t="s">
        <v>79</v>
      </c>
      <c r="C87" s="137"/>
      <c r="D87" s="137"/>
      <c r="E87" s="137"/>
      <c r="F87" s="137"/>
      <c r="G87" s="137"/>
      <c r="H87" s="137"/>
      <c r="I87" s="137"/>
      <c r="J87" s="137"/>
      <c r="K87" s="137"/>
    </row>
    <row r="88" spans="2:11" ht="12" customHeight="1">
      <c r="B88" s="82"/>
      <c r="C88" s="82"/>
      <c r="D88" s="82"/>
      <c r="E88" s="82"/>
      <c r="F88" s="82"/>
      <c r="G88" s="82"/>
      <c r="H88" s="82"/>
      <c r="I88" s="82"/>
      <c r="J88" s="82"/>
      <c r="K88" s="82"/>
    </row>
    <row r="89" spans="1:11" ht="22.5" customHeight="1">
      <c r="A89" s="1">
        <v>5</v>
      </c>
      <c r="B89" s="137" t="s">
        <v>202</v>
      </c>
      <c r="C89" s="137"/>
      <c r="D89" s="137"/>
      <c r="E89" s="137"/>
      <c r="F89" s="137"/>
      <c r="G89" s="137"/>
      <c r="H89" s="137"/>
      <c r="I89" s="137"/>
      <c r="J89" s="137"/>
      <c r="K89" s="137"/>
    </row>
    <row r="90" spans="2:11" ht="22.5" customHeight="1">
      <c r="B90" s="137" t="s">
        <v>128</v>
      </c>
      <c r="C90" s="137"/>
      <c r="D90" s="137"/>
      <c r="E90" s="137"/>
      <c r="F90" s="137"/>
      <c r="G90" s="137"/>
      <c r="H90" s="137"/>
      <c r="I90" s="137"/>
      <c r="J90" s="137"/>
      <c r="K90" s="137"/>
    </row>
    <row r="91" spans="2:11" ht="22.5" customHeight="1">
      <c r="B91" s="137" t="s">
        <v>137</v>
      </c>
      <c r="C91" s="137"/>
      <c r="D91" s="137"/>
      <c r="E91" s="137"/>
      <c r="F91" s="137"/>
      <c r="G91" s="137"/>
      <c r="H91" s="137"/>
      <c r="I91" s="137"/>
      <c r="J91" s="137"/>
      <c r="K91" s="137"/>
    </row>
    <row r="92" spans="2:11" ht="22.5" customHeight="1">
      <c r="B92" s="137" t="s">
        <v>138</v>
      </c>
      <c r="C92" s="137"/>
      <c r="D92" s="137"/>
      <c r="E92" s="137"/>
      <c r="F92" s="137"/>
      <c r="G92" s="137"/>
      <c r="H92" s="137"/>
      <c r="I92" s="137"/>
      <c r="J92" s="137"/>
      <c r="K92" s="137"/>
    </row>
    <row r="93" spans="2:11" ht="12" customHeight="1">
      <c r="B93" s="137" t="s">
        <v>77</v>
      </c>
      <c r="C93" s="137"/>
      <c r="D93" s="137"/>
      <c r="E93" s="137"/>
      <c r="F93" s="137"/>
      <c r="G93" s="137"/>
      <c r="H93" s="137"/>
      <c r="I93" s="137"/>
      <c r="J93" s="137"/>
      <c r="K93" s="137"/>
    </row>
    <row r="94" spans="2:11" ht="22.5" customHeight="1">
      <c r="B94" s="137" t="s">
        <v>129</v>
      </c>
      <c r="C94" s="137"/>
      <c r="D94" s="137"/>
      <c r="E94" s="137"/>
      <c r="F94" s="137"/>
      <c r="G94" s="137"/>
      <c r="H94" s="137"/>
      <c r="I94" s="137"/>
      <c r="J94" s="137"/>
      <c r="K94" s="137"/>
    </row>
    <row r="95" spans="2:11" ht="22.5" customHeight="1">
      <c r="B95" s="137" t="s">
        <v>136</v>
      </c>
      <c r="C95" s="137"/>
      <c r="D95" s="137"/>
      <c r="E95" s="137"/>
      <c r="F95" s="137"/>
      <c r="G95" s="137"/>
      <c r="H95" s="137"/>
      <c r="I95" s="137"/>
      <c r="J95" s="137"/>
      <c r="K95" s="137"/>
    </row>
    <row r="96" spans="2:11" ht="22.5" customHeight="1">
      <c r="B96" s="137" t="s">
        <v>135</v>
      </c>
      <c r="C96" s="137"/>
      <c r="D96" s="137"/>
      <c r="E96" s="137"/>
      <c r="F96" s="137"/>
      <c r="G96" s="137"/>
      <c r="H96" s="137"/>
      <c r="I96" s="137"/>
      <c r="J96" s="137"/>
      <c r="K96" s="137"/>
    </row>
    <row r="97" spans="2:11" ht="22.5" customHeight="1">
      <c r="B97" s="137" t="s">
        <v>134</v>
      </c>
      <c r="C97" s="137"/>
      <c r="D97" s="137"/>
      <c r="E97" s="137"/>
      <c r="F97" s="137"/>
      <c r="G97" s="137"/>
      <c r="H97" s="137"/>
      <c r="I97" s="137"/>
      <c r="J97" s="137"/>
      <c r="K97" s="137"/>
    </row>
    <row r="98" spans="2:11" ht="12" customHeight="1">
      <c r="B98" s="137"/>
      <c r="C98" s="137"/>
      <c r="D98" s="137"/>
      <c r="E98" s="137"/>
      <c r="F98" s="137"/>
      <c r="G98" s="137"/>
      <c r="H98" s="137"/>
      <c r="I98" s="137"/>
      <c r="J98" s="137"/>
      <c r="K98" s="137"/>
    </row>
    <row r="99" spans="2:11" ht="22.5" customHeight="1">
      <c r="B99" s="137" t="s">
        <v>130</v>
      </c>
      <c r="C99" s="137"/>
      <c r="D99" s="137"/>
      <c r="E99" s="137"/>
      <c r="F99" s="137"/>
      <c r="G99" s="137"/>
      <c r="H99" s="137"/>
      <c r="I99" s="137"/>
      <c r="J99" s="137"/>
      <c r="K99" s="137"/>
    </row>
    <row r="100" spans="2:11" ht="22.5" customHeight="1">
      <c r="B100" s="137" t="s">
        <v>131</v>
      </c>
      <c r="C100" s="137"/>
      <c r="D100" s="137"/>
      <c r="E100" s="137"/>
      <c r="F100" s="137"/>
      <c r="G100" s="137"/>
      <c r="H100" s="137"/>
      <c r="I100" s="137"/>
      <c r="J100" s="137"/>
      <c r="K100" s="137"/>
    </row>
    <row r="101" spans="2:11" ht="22.5" customHeight="1">
      <c r="B101" s="137" t="s">
        <v>132</v>
      </c>
      <c r="C101" s="137"/>
      <c r="D101" s="137"/>
      <c r="E101" s="137"/>
      <c r="F101" s="137"/>
      <c r="G101" s="137"/>
      <c r="H101" s="137"/>
      <c r="I101" s="137"/>
      <c r="J101" s="137"/>
      <c r="K101" s="137"/>
    </row>
    <row r="102" spans="2:11" ht="22.5" customHeight="1">
      <c r="B102" s="137" t="s">
        <v>133</v>
      </c>
      <c r="C102" s="137"/>
      <c r="D102" s="137"/>
      <c r="E102" s="137"/>
      <c r="F102" s="137"/>
      <c r="G102" s="137"/>
      <c r="H102" s="137"/>
      <c r="I102" s="137"/>
      <c r="J102" s="137"/>
      <c r="K102" s="137"/>
    </row>
    <row r="103" spans="2:11" ht="12" customHeight="1">
      <c r="B103" s="82"/>
      <c r="C103" s="82"/>
      <c r="D103" s="82"/>
      <c r="E103" s="82"/>
      <c r="F103" s="82"/>
      <c r="G103" s="82"/>
      <c r="H103" s="82"/>
      <c r="I103" s="82"/>
      <c r="J103" s="82"/>
      <c r="K103" s="82"/>
    </row>
    <row r="104" spans="1:11" ht="22.5" customHeight="1">
      <c r="A104" s="1">
        <v>6</v>
      </c>
      <c r="B104" s="137" t="s">
        <v>205</v>
      </c>
      <c r="C104" s="137"/>
      <c r="D104" s="137"/>
      <c r="E104" s="137"/>
      <c r="F104" s="137"/>
      <c r="G104" s="137"/>
      <c r="H104" s="137"/>
      <c r="I104" s="137"/>
      <c r="J104" s="137"/>
      <c r="K104" s="137"/>
    </row>
  </sheetData>
  <sheetProtection/>
  <mergeCells count="119">
    <mergeCell ref="I5:K5"/>
    <mergeCell ref="I7:K7"/>
    <mergeCell ref="I8:K8"/>
    <mergeCell ref="H4:K4"/>
    <mergeCell ref="B93:K93"/>
    <mergeCell ref="B94:K94"/>
    <mergeCell ref="B80:K80"/>
    <mergeCell ref="B90:K90"/>
    <mergeCell ref="B83:K83"/>
    <mergeCell ref="F57:H57"/>
    <mergeCell ref="B95:K95"/>
    <mergeCell ref="B91:K91"/>
    <mergeCell ref="B92:K92"/>
    <mergeCell ref="B73:K73"/>
    <mergeCell ref="B75:K75"/>
    <mergeCell ref="B81:K81"/>
    <mergeCell ref="B89:K89"/>
    <mergeCell ref="B76:K76"/>
    <mergeCell ref="B77:K77"/>
    <mergeCell ref="B78:K78"/>
    <mergeCell ref="B72:K72"/>
    <mergeCell ref="J58:K58"/>
    <mergeCell ref="J57:K57"/>
    <mergeCell ref="B70:K70"/>
    <mergeCell ref="B63:K64"/>
    <mergeCell ref="J59:K59"/>
    <mergeCell ref="I51:K51"/>
    <mergeCell ref="I33:J33"/>
    <mergeCell ref="C58:E58"/>
    <mergeCell ref="J60:K60"/>
    <mergeCell ref="J56:K56"/>
    <mergeCell ref="B71:K71"/>
    <mergeCell ref="F59:H59"/>
    <mergeCell ref="F60:H60"/>
    <mergeCell ref="B69:K69"/>
    <mergeCell ref="J54:K54"/>
    <mergeCell ref="B17:K18"/>
    <mergeCell ref="C42:E42"/>
    <mergeCell ref="C50:E50"/>
    <mergeCell ref="C51:E51"/>
    <mergeCell ref="F47:H47"/>
    <mergeCell ref="C36:E36"/>
    <mergeCell ref="C45:E45"/>
    <mergeCell ref="I50:K50"/>
    <mergeCell ref="C46:E46"/>
    <mergeCell ref="C47:E47"/>
    <mergeCell ref="C54:E54"/>
    <mergeCell ref="C56:E56"/>
    <mergeCell ref="C57:E57"/>
    <mergeCell ref="F56:H56"/>
    <mergeCell ref="C59:E59"/>
    <mergeCell ref="C60:E60"/>
    <mergeCell ref="B30:D31"/>
    <mergeCell ref="B32:D33"/>
    <mergeCell ref="A2:K2"/>
    <mergeCell ref="C26:D26"/>
    <mergeCell ref="C48:E48"/>
    <mergeCell ref="C49:E49"/>
    <mergeCell ref="I6:K6"/>
    <mergeCell ref="F36:H36"/>
    <mergeCell ref="C9:J9"/>
    <mergeCell ref="C44:E44"/>
    <mergeCell ref="F50:H50"/>
    <mergeCell ref="F51:H51"/>
    <mergeCell ref="C10:K10"/>
    <mergeCell ref="C11:K11"/>
    <mergeCell ref="C43:E43"/>
    <mergeCell ref="C27:D27"/>
    <mergeCell ref="C29:D29"/>
    <mergeCell ref="C37:E37"/>
    <mergeCell ref="C38:E38"/>
    <mergeCell ref="C41:E41"/>
    <mergeCell ref="B21:K24"/>
    <mergeCell ref="I27:J27"/>
    <mergeCell ref="I28:J28"/>
    <mergeCell ref="I29:J29"/>
    <mergeCell ref="I30:J30"/>
    <mergeCell ref="F54:H54"/>
    <mergeCell ref="F38:H38"/>
    <mergeCell ref="F41:H41"/>
    <mergeCell ref="F42:H42"/>
    <mergeCell ref="F43:H43"/>
    <mergeCell ref="C28:D28"/>
    <mergeCell ref="I41:K41"/>
    <mergeCell ref="I42:K42"/>
    <mergeCell ref="I31:J31"/>
    <mergeCell ref="I32:J32"/>
    <mergeCell ref="I47:K47"/>
    <mergeCell ref="I39:K39"/>
    <mergeCell ref="I40:K40"/>
    <mergeCell ref="F44:H44"/>
    <mergeCell ref="F45:H45"/>
    <mergeCell ref="B96:K96"/>
    <mergeCell ref="I38:K38"/>
    <mergeCell ref="I36:K36"/>
    <mergeCell ref="I45:K45"/>
    <mergeCell ref="I46:K46"/>
    <mergeCell ref="I43:K43"/>
    <mergeCell ref="I49:K49"/>
    <mergeCell ref="F48:H48"/>
    <mergeCell ref="F49:H49"/>
    <mergeCell ref="I48:K48"/>
    <mergeCell ref="B14:K14"/>
    <mergeCell ref="B86:K86"/>
    <mergeCell ref="B87:K87"/>
    <mergeCell ref="B84:K84"/>
    <mergeCell ref="F58:H58"/>
    <mergeCell ref="C39:E39"/>
    <mergeCell ref="C40:E40"/>
    <mergeCell ref="F39:H39"/>
    <mergeCell ref="F40:H40"/>
    <mergeCell ref="I44:K44"/>
    <mergeCell ref="B100:K100"/>
    <mergeCell ref="B101:K101"/>
    <mergeCell ref="B102:K102"/>
    <mergeCell ref="B104:K104"/>
    <mergeCell ref="B97:K97"/>
    <mergeCell ref="B98:K98"/>
    <mergeCell ref="B99:K99"/>
  </mergeCells>
  <dataValidations count="2">
    <dataValidation type="list" allowBlank="1" showInputMessage="1" showErrorMessage="1" promptTitle="事業名を選択" prompt="ドロップダウンリストから選択してください。" sqref="B14:K14">
      <formula1>$M$4:$M$28</formula1>
    </dataValidation>
    <dataValidation allowBlank="1" showInputMessage="1" showErrorMessage="1" prompt="できる限り、数値目標を記載してください" sqref="B63:K64"/>
  </dataValidations>
  <printOptions horizontalCentered="1"/>
  <pageMargins left="0.5905511811023623" right="0.5905511811023623" top="0.4330708661417323" bottom="0.2362204724409449" header="0.3937007874015748" footer="0.35433070866141736"/>
  <pageSetup blackAndWhite="1" fitToHeight="0" fitToWidth="1" horizontalDpi="1200" verticalDpi="1200" orientation="portrait" paperSize="9" scale="78" r:id="rId1"/>
  <rowBreaks count="1" manualBreakCount="1">
    <brk id="64" max="10" man="1"/>
  </rowBreaks>
</worksheet>
</file>

<file path=xl/worksheets/sheet3.xml><?xml version="1.0" encoding="utf-8"?>
<worksheet xmlns="http://schemas.openxmlformats.org/spreadsheetml/2006/main" xmlns:r="http://schemas.openxmlformats.org/officeDocument/2006/relationships">
  <sheetPr>
    <tabColor rgb="FFFFFF00"/>
  </sheetPr>
  <dimension ref="A1:N29"/>
  <sheetViews>
    <sheetView view="pageBreakPreview" zoomScaleSheetLayoutView="100" zoomScalePageLayoutView="0" workbookViewId="0" topLeftCell="A1">
      <selection activeCell="J2" sqref="J2"/>
    </sheetView>
  </sheetViews>
  <sheetFormatPr defaultColWidth="9.00390625" defaultRowHeight="13.5"/>
  <cols>
    <col min="1" max="1" width="14.875" style="15" customWidth="1"/>
    <col min="2" max="9" width="14.625" style="15" customWidth="1"/>
    <col min="10" max="11" width="12.625" style="15" customWidth="1"/>
    <col min="12" max="12" width="8.625" style="105" hidden="1" customWidth="1"/>
    <col min="13" max="13" width="37.50390625" style="15" hidden="1" customWidth="1"/>
    <col min="14" max="14" width="12.125" style="15" hidden="1" customWidth="1"/>
    <col min="15" max="16384" width="9.00390625" style="15" customWidth="1"/>
  </cols>
  <sheetData>
    <row r="1" spans="1:11" ht="18.75" customHeight="1">
      <c r="A1" s="15" t="s">
        <v>144</v>
      </c>
      <c r="J1" s="16" t="s">
        <v>265</v>
      </c>
      <c r="K1" s="16"/>
    </row>
    <row r="2" ht="16.5" customHeight="1"/>
    <row r="3" spans="1:11" ht="18.75" customHeight="1">
      <c r="A3" s="131" t="s">
        <v>89</v>
      </c>
      <c r="B3" s="131"/>
      <c r="C3" s="131"/>
      <c r="D3" s="131"/>
      <c r="E3" s="131"/>
      <c r="F3" s="131"/>
      <c r="G3" s="131"/>
      <c r="H3" s="131"/>
      <c r="I3" s="131"/>
      <c r="J3" s="131"/>
      <c r="K3" s="102"/>
    </row>
    <row r="4" spans="1:12" s="1" customFormat="1" ht="16.5" customHeight="1">
      <c r="A4" s="84"/>
      <c r="B4" s="84"/>
      <c r="C4" s="84"/>
      <c r="D4" s="84"/>
      <c r="E4" s="84"/>
      <c r="F4" s="84"/>
      <c r="G4" s="84"/>
      <c r="H4" s="84"/>
      <c r="I4" s="84"/>
      <c r="J4" s="84"/>
      <c r="K4" s="84"/>
      <c r="L4" s="84"/>
    </row>
    <row r="5" spans="8:14" s="1" customFormat="1" ht="18.75" customHeight="1">
      <c r="H5" s="113"/>
      <c r="I5" s="113"/>
      <c r="J5" s="126" t="s">
        <v>235</v>
      </c>
      <c r="K5" s="4"/>
      <c r="L5" s="134" t="s">
        <v>245</v>
      </c>
      <c r="M5" s="107" t="s">
        <v>104</v>
      </c>
      <c r="N5" s="109"/>
    </row>
    <row r="6" spans="10:14" s="1" customFormat="1" ht="16.5" customHeight="1">
      <c r="J6" s="4"/>
      <c r="K6" s="4"/>
      <c r="L6" s="135"/>
      <c r="M6" s="107" t="s">
        <v>105</v>
      </c>
      <c r="N6" s="109" t="s">
        <v>229</v>
      </c>
    </row>
    <row r="7" spans="1:14" s="1" customFormat="1" ht="37.5" customHeight="1">
      <c r="A7" s="132" t="s">
        <v>149</v>
      </c>
      <c r="B7" s="17" t="s">
        <v>1</v>
      </c>
      <c r="C7" s="17" t="s">
        <v>206</v>
      </c>
      <c r="D7" s="17" t="s">
        <v>155</v>
      </c>
      <c r="E7" s="17" t="s">
        <v>16</v>
      </c>
      <c r="F7" s="17" t="s">
        <v>3</v>
      </c>
      <c r="G7" s="17" t="s">
        <v>4</v>
      </c>
      <c r="H7" s="17" t="s">
        <v>5</v>
      </c>
      <c r="I7" s="17" t="s">
        <v>6</v>
      </c>
      <c r="J7" s="132" t="s">
        <v>111</v>
      </c>
      <c r="K7" s="103"/>
      <c r="L7" s="135"/>
      <c r="M7" s="107" t="s">
        <v>242</v>
      </c>
      <c r="N7" s="109" t="s">
        <v>230</v>
      </c>
    </row>
    <row r="8" spans="1:14" s="1" customFormat="1" ht="19.5" customHeight="1">
      <c r="A8" s="133"/>
      <c r="B8" s="88" t="s">
        <v>156</v>
      </c>
      <c r="C8" s="88" t="s">
        <v>157</v>
      </c>
      <c r="D8" s="88" t="s">
        <v>150</v>
      </c>
      <c r="E8" s="88" t="s">
        <v>151</v>
      </c>
      <c r="F8" s="88" t="s">
        <v>158</v>
      </c>
      <c r="G8" s="88" t="s">
        <v>152</v>
      </c>
      <c r="H8" s="88" t="s">
        <v>110</v>
      </c>
      <c r="I8" s="88" t="s">
        <v>148</v>
      </c>
      <c r="J8" s="133"/>
      <c r="K8" s="103"/>
      <c r="L8" s="135"/>
      <c r="M8" s="107" t="s">
        <v>210</v>
      </c>
      <c r="N8" s="109" t="s">
        <v>231</v>
      </c>
    </row>
    <row r="9" spans="1:14" s="1" customFormat="1" ht="16.5" customHeight="1">
      <c r="A9" s="7"/>
      <c r="B9" s="8" t="s">
        <v>13</v>
      </c>
      <c r="C9" s="8" t="s">
        <v>13</v>
      </c>
      <c r="D9" s="8" t="s">
        <v>13</v>
      </c>
      <c r="E9" s="8" t="s">
        <v>13</v>
      </c>
      <c r="F9" s="8" t="s">
        <v>13</v>
      </c>
      <c r="G9" s="8" t="s">
        <v>13</v>
      </c>
      <c r="H9" s="8" t="s">
        <v>13</v>
      </c>
      <c r="I9" s="8" t="s">
        <v>13</v>
      </c>
      <c r="J9" s="7"/>
      <c r="K9" s="74"/>
      <c r="L9" s="135"/>
      <c r="M9" s="107" t="s">
        <v>211</v>
      </c>
      <c r="N9" s="109" t="s">
        <v>232</v>
      </c>
    </row>
    <row r="10" spans="1:14" s="1" customFormat="1" ht="52.5" customHeight="1">
      <c r="A10" s="122" t="s">
        <v>240</v>
      </c>
      <c r="B10" s="123">
        <v>6000000</v>
      </c>
      <c r="C10" s="123">
        <v>0</v>
      </c>
      <c r="D10" s="118">
        <f>IF(B10="","",B10-C10)</f>
        <v>6000000</v>
      </c>
      <c r="E10" s="123">
        <v>6000000</v>
      </c>
      <c r="F10" s="124" t="s">
        <v>228</v>
      </c>
      <c r="G10" s="118">
        <f>IF(E10="","",MIN(E10,F10))</f>
        <v>6000000</v>
      </c>
      <c r="H10" s="118">
        <f>IF(D10="","",MIN(D10,G10))</f>
        <v>6000000</v>
      </c>
      <c r="I10" s="118">
        <f>IF(J10="","",IF(J10="1/2以内",ROUNDDOWN(H10*1/2,-3),IF(J10="1/3以内",ROUNDDOWN(H10*1/3,-3),IF(J10="定額",ROUNDDOWN(H10*1,-3),IF(J10="2/3以内",ROUNDDOWN(H10*2/3,-3),IF(J10="10/10以内",ROUNDDOWN(H10*1,-3)))))))</f>
        <v>2000000</v>
      </c>
      <c r="J10" s="125" t="s">
        <v>230</v>
      </c>
      <c r="K10" s="104"/>
      <c r="L10" s="135"/>
      <c r="M10" s="107" t="s">
        <v>212</v>
      </c>
      <c r="N10" s="109" t="s">
        <v>233</v>
      </c>
    </row>
    <row r="11" spans="1:13" s="1" customFormat="1" ht="53.25" customHeight="1">
      <c r="A11" s="119"/>
      <c r="B11" s="111"/>
      <c r="C11" s="111"/>
      <c r="D11" s="118">
        <f>IF(B11="","",B11-C11)</f>
      </c>
      <c r="E11" s="111"/>
      <c r="F11" s="112"/>
      <c r="G11" s="118">
        <f>IF(E11="","",MIN(E11,F11))</f>
      </c>
      <c r="H11" s="118">
        <f>IF(D11="","",MIN(D11,G11))</f>
      </c>
      <c r="I11" s="118">
        <f>IF(J11="","",IF(J11="1/2以内",ROUNDDOWN(H11*1/2,-3),IF(J11="1/3以内",ROUNDDOWN(H11*1/3,-3),IF(J11="定額",ROUNDDOWN(H11*1,-3),IF(J11="2/3以内",ROUNDDOWN(H11*2/3,-3),IF(J11="10/10以内",ROUNDDOWN(H11*1,-3)))))))</f>
      </c>
      <c r="J11" s="125"/>
      <c r="K11" s="104"/>
      <c r="L11" s="135"/>
      <c r="M11" s="107" t="s">
        <v>243</v>
      </c>
    </row>
    <row r="12" spans="1:13" s="1" customFormat="1" ht="16.5" customHeight="1">
      <c r="A12" s="120"/>
      <c r="B12" s="110"/>
      <c r="C12" s="20"/>
      <c r="D12" s="20"/>
      <c r="E12" s="20"/>
      <c r="F12" s="20"/>
      <c r="G12" s="20"/>
      <c r="H12" s="20"/>
      <c r="I12" s="20"/>
      <c r="J12" s="85"/>
      <c r="K12" s="104"/>
      <c r="L12" s="135"/>
      <c r="M12" s="107" t="s">
        <v>244</v>
      </c>
    </row>
    <row r="13" spans="1:13" s="1" customFormat="1" ht="16.5" customHeight="1">
      <c r="A13" s="120"/>
      <c r="B13" s="110"/>
      <c r="C13" s="20"/>
      <c r="D13" s="20"/>
      <c r="E13" s="20"/>
      <c r="F13" s="20"/>
      <c r="G13" s="20"/>
      <c r="H13" s="20"/>
      <c r="I13" s="20"/>
      <c r="J13" s="85"/>
      <c r="K13" s="104"/>
      <c r="L13" s="136"/>
      <c r="M13" s="107" t="s">
        <v>213</v>
      </c>
    </row>
    <row r="14" spans="1:13" s="1" customFormat="1" ht="16.5" customHeight="1">
      <c r="A14" s="12"/>
      <c r="B14" s="20"/>
      <c r="C14" s="20"/>
      <c r="D14" s="20"/>
      <c r="E14" s="20"/>
      <c r="F14" s="20"/>
      <c r="G14" s="20"/>
      <c r="H14" s="20"/>
      <c r="I14" s="20"/>
      <c r="J14" s="85"/>
      <c r="K14" s="104"/>
      <c r="L14" s="134" t="s">
        <v>214</v>
      </c>
      <c r="M14" s="107" t="s">
        <v>215</v>
      </c>
    </row>
    <row r="15" spans="1:13" s="1" customFormat="1" ht="16.5" customHeight="1">
      <c r="A15" s="12"/>
      <c r="B15" s="20"/>
      <c r="C15" s="20"/>
      <c r="D15" s="20"/>
      <c r="E15" s="20"/>
      <c r="F15" s="20"/>
      <c r="G15" s="20"/>
      <c r="H15" s="20"/>
      <c r="I15" s="20"/>
      <c r="J15" s="85"/>
      <c r="K15" s="104"/>
      <c r="L15" s="135"/>
      <c r="M15" s="107" t="s">
        <v>216</v>
      </c>
    </row>
    <row r="16" spans="1:13" s="1" customFormat="1" ht="16.5" customHeight="1">
      <c r="A16" s="12"/>
      <c r="B16" s="20"/>
      <c r="C16" s="20"/>
      <c r="D16" s="20"/>
      <c r="E16" s="20"/>
      <c r="F16" s="20"/>
      <c r="G16" s="20"/>
      <c r="H16" s="20"/>
      <c r="I16" s="20"/>
      <c r="J16" s="85"/>
      <c r="K16" s="104"/>
      <c r="L16" s="135"/>
      <c r="M16" s="107" t="s">
        <v>217</v>
      </c>
    </row>
    <row r="17" spans="1:13" s="1" customFormat="1" ht="16.5" customHeight="1">
      <c r="A17" s="11"/>
      <c r="B17" s="20"/>
      <c r="C17" s="20"/>
      <c r="D17" s="20"/>
      <c r="E17" s="20"/>
      <c r="F17" s="20"/>
      <c r="G17" s="20"/>
      <c r="H17" s="20"/>
      <c r="I17" s="20"/>
      <c r="J17" s="85"/>
      <c r="K17" s="104"/>
      <c r="L17" s="135"/>
      <c r="M17" s="107" t="s">
        <v>246</v>
      </c>
    </row>
    <row r="18" spans="1:13" s="1" customFormat="1" ht="16.5" customHeight="1">
      <c r="A18" s="11"/>
      <c r="B18" s="20"/>
      <c r="C18" s="20"/>
      <c r="D18" s="20"/>
      <c r="E18" s="20"/>
      <c r="F18" s="20"/>
      <c r="G18" s="20"/>
      <c r="H18" s="20"/>
      <c r="I18" s="20"/>
      <c r="J18" s="85"/>
      <c r="K18" s="104"/>
      <c r="L18" s="135"/>
      <c r="M18" s="107" t="s">
        <v>247</v>
      </c>
    </row>
    <row r="19" spans="1:13" s="1" customFormat="1" ht="16.5" customHeight="1">
      <c r="A19" s="11"/>
      <c r="B19" s="20"/>
      <c r="C19" s="20"/>
      <c r="D19" s="20"/>
      <c r="E19" s="20"/>
      <c r="F19" s="20"/>
      <c r="G19" s="20"/>
      <c r="H19" s="20"/>
      <c r="I19" s="20"/>
      <c r="J19" s="85"/>
      <c r="K19" s="104"/>
      <c r="L19" s="135"/>
      <c r="M19" s="107" t="s">
        <v>218</v>
      </c>
    </row>
    <row r="20" spans="1:13" s="1" customFormat="1" ht="16.5" customHeight="1">
      <c r="A20" s="11"/>
      <c r="B20" s="20"/>
      <c r="C20" s="20"/>
      <c r="D20" s="20"/>
      <c r="E20" s="20"/>
      <c r="F20" s="20"/>
      <c r="G20" s="20"/>
      <c r="H20" s="20"/>
      <c r="I20" s="20"/>
      <c r="J20" s="85"/>
      <c r="K20" s="104"/>
      <c r="L20" s="136"/>
      <c r="M20" s="107" t="s">
        <v>248</v>
      </c>
    </row>
    <row r="21" spans="1:13" s="1" customFormat="1" ht="16.5" customHeight="1">
      <c r="A21" s="11"/>
      <c r="B21" s="20"/>
      <c r="C21" s="20"/>
      <c r="D21" s="20"/>
      <c r="E21" s="20"/>
      <c r="F21" s="20"/>
      <c r="G21" s="20"/>
      <c r="H21" s="20"/>
      <c r="I21" s="20"/>
      <c r="J21" s="85"/>
      <c r="K21" s="104"/>
      <c r="L21" s="134" t="s">
        <v>219</v>
      </c>
      <c r="M21" s="107" t="s">
        <v>220</v>
      </c>
    </row>
    <row r="22" spans="1:13" s="1" customFormat="1" ht="16.5" customHeight="1">
      <c r="A22" s="13"/>
      <c r="B22" s="21"/>
      <c r="C22" s="21"/>
      <c r="D22" s="21"/>
      <c r="E22" s="21"/>
      <c r="F22" s="21"/>
      <c r="G22" s="21"/>
      <c r="H22" s="21"/>
      <c r="I22" s="21"/>
      <c r="J22" s="86"/>
      <c r="K22" s="104"/>
      <c r="L22" s="135"/>
      <c r="M22" s="107" t="s">
        <v>249</v>
      </c>
    </row>
    <row r="23" spans="12:13" s="1" customFormat="1" ht="13.5" customHeight="1">
      <c r="L23" s="135"/>
      <c r="M23" s="108" t="s">
        <v>221</v>
      </c>
    </row>
    <row r="24" spans="1:13" s="1" customFormat="1" ht="15" customHeight="1">
      <c r="A24" s="4" t="s">
        <v>109</v>
      </c>
      <c r="B24" s="1" t="s">
        <v>108</v>
      </c>
      <c r="L24" s="135"/>
      <c r="M24" s="108" t="s">
        <v>222</v>
      </c>
    </row>
    <row r="25" spans="2:13" s="1" customFormat="1" ht="15" customHeight="1">
      <c r="B25" s="82" t="s">
        <v>153</v>
      </c>
      <c r="L25" s="135"/>
      <c r="M25" s="108" t="s">
        <v>250</v>
      </c>
    </row>
    <row r="26" spans="2:13" s="1" customFormat="1" ht="15" customHeight="1">
      <c r="B26" s="1" t="s">
        <v>154</v>
      </c>
      <c r="L26" s="135"/>
      <c r="M26" s="108" t="s">
        <v>224</v>
      </c>
    </row>
    <row r="27" spans="12:14" ht="15.75">
      <c r="L27" s="135"/>
      <c r="M27" s="107" t="s">
        <v>225</v>
      </c>
      <c r="N27" s="1"/>
    </row>
    <row r="28" spans="12:13" ht="20.25" customHeight="1">
      <c r="L28" s="136"/>
      <c r="M28" s="107" t="s">
        <v>251</v>
      </c>
    </row>
    <row r="29" spans="12:13" ht="15.75">
      <c r="L29" s="106" t="s">
        <v>226</v>
      </c>
      <c r="M29" s="109" t="s">
        <v>227</v>
      </c>
    </row>
  </sheetData>
  <sheetProtection/>
  <mergeCells count="6">
    <mergeCell ref="A3:J3"/>
    <mergeCell ref="L5:L13"/>
    <mergeCell ref="A7:A8"/>
    <mergeCell ref="J7:J8"/>
    <mergeCell ref="L14:L20"/>
    <mergeCell ref="L21:L28"/>
  </mergeCells>
  <dataValidations count="2">
    <dataValidation type="list" allowBlank="1" showInputMessage="1" showErrorMessage="1" promptTitle="事業名を選択" prompt="ドロップダウンリストから選択してください。" sqref="A10:A11">
      <formula1>$M$5:$M$29</formula1>
    </dataValidation>
    <dataValidation type="list" allowBlank="1" showInputMessage="1" showErrorMessage="1" promptTitle="補助率を選択" prompt="ドロップダウンリストから選択してください。" sqref="J10:J11">
      <formula1>$N$5:$N$10</formula1>
    </dataValidation>
  </dataValidations>
  <printOptions/>
  <pageMargins left="0.7874015748031497" right="0.7874015748031497" top="0.984251968503937" bottom="0.984251968503937" header="0.5118110236220472" footer="0.5118110236220472"/>
  <pageSetup blackAndWhite="1" horizontalDpi="1200" verticalDpi="12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M104"/>
  <sheetViews>
    <sheetView view="pageBreakPreview" zoomScaleNormal="80" zoomScaleSheetLayoutView="100" zoomScalePageLayoutView="0" workbookViewId="0" topLeftCell="A1">
      <selection activeCell="B65" sqref="B65"/>
    </sheetView>
  </sheetViews>
  <sheetFormatPr defaultColWidth="9.00390625" defaultRowHeight="13.5"/>
  <cols>
    <col min="1" max="1" width="5.375" style="1" customWidth="1"/>
    <col min="2" max="2" width="29.00390625" style="1" customWidth="1"/>
    <col min="3" max="4" width="11.25390625" style="1" customWidth="1"/>
    <col min="5" max="5" width="5.375" style="1" customWidth="1"/>
    <col min="6" max="6" width="4.50390625" style="1" customWidth="1"/>
    <col min="7" max="7" width="3.50390625" style="1" customWidth="1"/>
    <col min="8" max="8" width="13.50390625" style="1" customWidth="1"/>
    <col min="9" max="9" width="16.75390625" style="1" customWidth="1"/>
    <col min="10" max="10" width="12.50390625" style="1" customWidth="1"/>
    <col min="11" max="11" width="4.50390625" style="1" customWidth="1"/>
    <col min="12" max="12" width="7.50390625" style="1" customWidth="1"/>
    <col min="13" max="13" width="37.00390625" style="1" hidden="1" customWidth="1"/>
    <col min="14" max="16384" width="9.00390625" style="1" customWidth="1"/>
  </cols>
  <sheetData>
    <row r="1" spans="1:11" ht="16.5" customHeight="1">
      <c r="A1" s="1" t="s">
        <v>143</v>
      </c>
      <c r="K1" s="2" t="s">
        <v>265</v>
      </c>
    </row>
    <row r="2" spans="1:11" ht="24" customHeight="1">
      <c r="A2" s="215" t="s">
        <v>204</v>
      </c>
      <c r="B2" s="215"/>
      <c r="C2" s="215"/>
      <c r="D2" s="215"/>
      <c r="E2" s="215"/>
      <c r="F2" s="215"/>
      <c r="G2" s="215"/>
      <c r="H2" s="215"/>
      <c r="I2" s="215"/>
      <c r="J2" s="215"/>
      <c r="K2" s="215"/>
    </row>
    <row r="3" spans="1:11" ht="15" customHeight="1">
      <c r="A3" s="22"/>
      <c r="B3" s="22"/>
      <c r="C3" s="22"/>
      <c r="D3" s="22"/>
      <c r="E3" s="22"/>
      <c r="F3" s="22"/>
      <c r="G3" s="22"/>
      <c r="H3" s="22"/>
      <c r="I3" s="22"/>
      <c r="J3" s="22"/>
      <c r="K3" s="22"/>
    </row>
    <row r="4" spans="1:13" ht="18.75" customHeight="1">
      <c r="A4" s="3"/>
      <c r="B4" s="3"/>
      <c r="C4" s="3"/>
      <c r="D4" s="3"/>
      <c r="F4" s="3"/>
      <c r="G4" s="23" t="s">
        <v>56</v>
      </c>
      <c r="H4" s="238" t="s">
        <v>236</v>
      </c>
      <c r="I4" s="238"/>
      <c r="J4" s="238"/>
      <c r="K4" s="238"/>
      <c r="M4" s="107" t="s">
        <v>104</v>
      </c>
    </row>
    <row r="5" spans="1:13" ht="18.75" customHeight="1">
      <c r="A5" s="3"/>
      <c r="B5" s="3"/>
      <c r="C5" s="3"/>
      <c r="D5" s="3"/>
      <c r="E5" s="3"/>
      <c r="F5" s="3"/>
      <c r="G5" s="4" t="s">
        <v>97</v>
      </c>
      <c r="H5" s="83" t="s">
        <v>93</v>
      </c>
      <c r="I5" s="239" t="s">
        <v>99</v>
      </c>
      <c r="J5" s="239"/>
      <c r="K5" s="239"/>
      <c r="M5" s="107" t="s">
        <v>105</v>
      </c>
    </row>
    <row r="6" spans="4:13" ht="18.75" customHeight="1">
      <c r="D6" s="25"/>
      <c r="E6" s="25"/>
      <c r="F6" s="26"/>
      <c r="G6" s="26"/>
      <c r="H6" s="83" t="s">
        <v>94</v>
      </c>
      <c r="I6" s="238" t="s">
        <v>237</v>
      </c>
      <c r="J6" s="238"/>
      <c r="K6" s="238"/>
      <c r="M6" s="107" t="s">
        <v>242</v>
      </c>
    </row>
    <row r="7" spans="2:13" ht="18.75" customHeight="1">
      <c r="B7" s="27"/>
      <c r="C7" s="25"/>
      <c r="D7" s="25"/>
      <c r="E7" s="25"/>
      <c r="F7" s="26"/>
      <c r="G7" s="26"/>
      <c r="H7" s="83" t="s">
        <v>95</v>
      </c>
      <c r="I7" s="238" t="s">
        <v>238</v>
      </c>
      <c r="J7" s="238"/>
      <c r="K7" s="238"/>
      <c r="M7" s="107" t="s">
        <v>252</v>
      </c>
    </row>
    <row r="8" spans="5:13" ht="18.75" customHeight="1">
      <c r="E8" s="26"/>
      <c r="F8" s="26"/>
      <c r="G8" s="26"/>
      <c r="H8" s="83" t="s">
        <v>96</v>
      </c>
      <c r="I8" s="238" t="s">
        <v>239</v>
      </c>
      <c r="J8" s="238"/>
      <c r="K8" s="238"/>
      <c r="M8" s="107" t="s">
        <v>253</v>
      </c>
    </row>
    <row r="9" spans="1:13" ht="18.75" customHeight="1" thickBot="1">
      <c r="A9" s="19">
        <v>1</v>
      </c>
      <c r="B9" s="1" t="s">
        <v>32</v>
      </c>
      <c r="C9" s="209"/>
      <c r="D9" s="209"/>
      <c r="E9" s="209"/>
      <c r="F9" s="209"/>
      <c r="G9" s="209"/>
      <c r="H9" s="209"/>
      <c r="I9" s="209"/>
      <c r="J9" s="209"/>
      <c r="M9" s="107" t="s">
        <v>254</v>
      </c>
    </row>
    <row r="10" spans="1:13" ht="18" customHeight="1">
      <c r="A10" s="18"/>
      <c r="B10" s="28" t="s">
        <v>113</v>
      </c>
      <c r="C10" s="240" t="s">
        <v>80</v>
      </c>
      <c r="D10" s="241"/>
      <c r="E10" s="241"/>
      <c r="F10" s="241"/>
      <c r="G10" s="241"/>
      <c r="H10" s="241"/>
      <c r="I10" s="241"/>
      <c r="J10" s="241"/>
      <c r="K10" s="242"/>
      <c r="M10" s="107" t="s">
        <v>243</v>
      </c>
    </row>
    <row r="11" spans="1:13" ht="51" customHeight="1" thickBot="1">
      <c r="A11" s="18"/>
      <c r="B11" s="29" t="s">
        <v>114</v>
      </c>
      <c r="C11" s="243" t="s">
        <v>81</v>
      </c>
      <c r="D11" s="244"/>
      <c r="E11" s="244"/>
      <c r="F11" s="244"/>
      <c r="G11" s="244"/>
      <c r="H11" s="244"/>
      <c r="I11" s="244"/>
      <c r="J11" s="244"/>
      <c r="K11" s="245"/>
      <c r="M11" s="107" t="s">
        <v>244</v>
      </c>
    </row>
    <row r="12" spans="1:13" ht="7.5" customHeight="1">
      <c r="A12" s="18"/>
      <c r="B12" s="25"/>
      <c r="C12" s="30"/>
      <c r="D12" s="30"/>
      <c r="E12" s="30"/>
      <c r="F12" s="30"/>
      <c r="G12" s="30"/>
      <c r="H12" s="30"/>
      <c r="I12" s="30"/>
      <c r="J12" s="30"/>
      <c r="K12" s="30"/>
      <c r="M12" s="107" t="s">
        <v>255</v>
      </c>
    </row>
    <row r="13" spans="1:13" ht="18.75" customHeight="1" thickBot="1">
      <c r="A13" s="19">
        <v>2</v>
      </c>
      <c r="B13" s="1" t="s">
        <v>26</v>
      </c>
      <c r="C13" s="31"/>
      <c r="D13" s="31"/>
      <c r="E13" s="19"/>
      <c r="G13" s="31"/>
      <c r="H13" s="31"/>
      <c r="I13" s="31"/>
      <c r="J13" s="31"/>
      <c r="K13" s="31"/>
      <c r="M13" s="107" t="s">
        <v>256</v>
      </c>
    </row>
    <row r="14" spans="1:13" ht="18" customHeight="1" thickBot="1">
      <c r="A14" s="19"/>
      <c r="B14" s="246" t="s">
        <v>106</v>
      </c>
      <c r="C14" s="247"/>
      <c r="D14" s="247"/>
      <c r="E14" s="247"/>
      <c r="F14" s="247"/>
      <c r="G14" s="247"/>
      <c r="H14" s="247"/>
      <c r="I14" s="247"/>
      <c r="J14" s="247"/>
      <c r="K14" s="248"/>
      <c r="M14" s="107" t="s">
        <v>257</v>
      </c>
    </row>
    <row r="15" spans="1:13" ht="7.5" customHeight="1">
      <c r="A15" s="19"/>
      <c r="M15" s="107" t="s">
        <v>258</v>
      </c>
    </row>
    <row r="16" spans="1:13" ht="18.75" customHeight="1" thickBot="1">
      <c r="A16" s="19">
        <v>3</v>
      </c>
      <c r="B16" s="1" t="s">
        <v>48</v>
      </c>
      <c r="M16" s="107" t="s">
        <v>246</v>
      </c>
    </row>
    <row r="17" spans="1:13" ht="18" customHeight="1">
      <c r="A17" s="19"/>
      <c r="B17" s="249" t="s">
        <v>103</v>
      </c>
      <c r="C17" s="250"/>
      <c r="D17" s="250"/>
      <c r="E17" s="250"/>
      <c r="F17" s="250"/>
      <c r="G17" s="250"/>
      <c r="H17" s="250"/>
      <c r="I17" s="250"/>
      <c r="J17" s="250"/>
      <c r="K17" s="251"/>
      <c r="M17" s="107" t="s">
        <v>247</v>
      </c>
    </row>
    <row r="18" spans="1:13" ht="18" customHeight="1" thickBot="1">
      <c r="A18" s="19"/>
      <c r="B18" s="252"/>
      <c r="C18" s="253"/>
      <c r="D18" s="253"/>
      <c r="E18" s="253"/>
      <c r="F18" s="253"/>
      <c r="G18" s="253"/>
      <c r="H18" s="253"/>
      <c r="I18" s="253"/>
      <c r="J18" s="253"/>
      <c r="K18" s="254"/>
      <c r="L18" s="32"/>
      <c r="M18" s="107" t="s">
        <v>259</v>
      </c>
    </row>
    <row r="19" spans="1:13" ht="7.5" customHeight="1">
      <c r="A19" s="19"/>
      <c r="M19" s="107" t="s">
        <v>248</v>
      </c>
    </row>
    <row r="20" spans="1:13" ht="18.75" customHeight="1" thickBot="1">
      <c r="A20" s="19">
        <v>4</v>
      </c>
      <c r="B20" s="1" t="s">
        <v>57</v>
      </c>
      <c r="M20" s="107" t="s">
        <v>260</v>
      </c>
    </row>
    <row r="21" spans="1:13" ht="18" customHeight="1">
      <c r="A21" s="19"/>
      <c r="B21" s="249" t="s">
        <v>82</v>
      </c>
      <c r="C21" s="250"/>
      <c r="D21" s="250"/>
      <c r="E21" s="250"/>
      <c r="F21" s="250"/>
      <c r="G21" s="250"/>
      <c r="H21" s="250"/>
      <c r="I21" s="250"/>
      <c r="J21" s="250"/>
      <c r="K21" s="251"/>
      <c r="M21" s="107" t="s">
        <v>249</v>
      </c>
    </row>
    <row r="22" spans="1:13" ht="18" customHeight="1">
      <c r="A22" s="19"/>
      <c r="B22" s="255"/>
      <c r="C22" s="256"/>
      <c r="D22" s="256"/>
      <c r="E22" s="256"/>
      <c r="F22" s="256"/>
      <c r="G22" s="256"/>
      <c r="H22" s="256"/>
      <c r="I22" s="256"/>
      <c r="J22" s="256"/>
      <c r="K22" s="257"/>
      <c r="M22" s="107" t="s">
        <v>261</v>
      </c>
    </row>
    <row r="23" spans="1:13" ht="18" customHeight="1">
      <c r="A23" s="19"/>
      <c r="B23" s="255"/>
      <c r="C23" s="256"/>
      <c r="D23" s="256"/>
      <c r="E23" s="256"/>
      <c r="F23" s="256"/>
      <c r="G23" s="256"/>
      <c r="H23" s="256"/>
      <c r="I23" s="256"/>
      <c r="J23" s="256"/>
      <c r="K23" s="257"/>
      <c r="M23" s="108" t="s">
        <v>262</v>
      </c>
    </row>
    <row r="24" spans="1:13" ht="18" customHeight="1" thickBot="1">
      <c r="A24" s="19"/>
      <c r="B24" s="252"/>
      <c r="C24" s="253"/>
      <c r="D24" s="253"/>
      <c r="E24" s="253"/>
      <c r="F24" s="253"/>
      <c r="G24" s="253"/>
      <c r="H24" s="253"/>
      <c r="I24" s="253"/>
      <c r="J24" s="253"/>
      <c r="K24" s="254"/>
      <c r="L24" s="33"/>
      <c r="M24" s="108" t="s">
        <v>250</v>
      </c>
    </row>
    <row r="25" spans="1:13" ht="7.5" customHeight="1">
      <c r="A25" s="19"/>
      <c r="B25" s="32"/>
      <c r="C25" s="32"/>
      <c r="D25" s="32"/>
      <c r="E25" s="32"/>
      <c r="F25" s="32"/>
      <c r="G25" s="32"/>
      <c r="H25" s="32"/>
      <c r="I25" s="32"/>
      <c r="J25" s="32"/>
      <c r="K25" s="32"/>
      <c r="L25" s="33"/>
      <c r="M25" s="108" t="s">
        <v>223</v>
      </c>
    </row>
    <row r="26" spans="1:13" ht="18.75" customHeight="1" thickBot="1">
      <c r="A26" s="19">
        <v>5</v>
      </c>
      <c r="B26" s="1" t="s">
        <v>52</v>
      </c>
      <c r="C26" s="209"/>
      <c r="D26" s="209"/>
      <c r="E26" s="19">
        <v>6</v>
      </c>
      <c r="F26" s="26" t="s">
        <v>33</v>
      </c>
      <c r="G26" s="34"/>
      <c r="H26" s="34"/>
      <c r="I26" s="34"/>
      <c r="J26" s="34"/>
      <c r="K26" s="34"/>
      <c r="M26" s="108" t="s">
        <v>263</v>
      </c>
    </row>
    <row r="27" spans="1:13" ht="18" customHeight="1">
      <c r="A27" s="19"/>
      <c r="B27" s="35" t="s">
        <v>115</v>
      </c>
      <c r="C27" s="198"/>
      <c r="D27" s="199"/>
      <c r="E27" s="25"/>
      <c r="F27" s="36" t="s">
        <v>33</v>
      </c>
      <c r="G27" s="37"/>
      <c r="H27" s="37"/>
      <c r="I27" s="258">
        <v>6000000</v>
      </c>
      <c r="J27" s="259"/>
      <c r="K27" s="38" t="s">
        <v>13</v>
      </c>
      <c r="M27" s="107" t="s">
        <v>251</v>
      </c>
    </row>
    <row r="28" spans="1:13" ht="18" customHeight="1">
      <c r="A28" s="19"/>
      <c r="B28" s="39" t="s">
        <v>122</v>
      </c>
      <c r="C28" s="260">
        <v>45536</v>
      </c>
      <c r="D28" s="261"/>
      <c r="F28" s="40" t="s">
        <v>116</v>
      </c>
      <c r="G28" s="41"/>
      <c r="H28" s="41"/>
      <c r="I28" s="262">
        <v>2000000</v>
      </c>
      <c r="J28" s="263"/>
      <c r="K28" s="42"/>
      <c r="M28" s="109" t="s">
        <v>227</v>
      </c>
    </row>
    <row r="29" spans="1:11" ht="18" customHeight="1">
      <c r="A29" s="18"/>
      <c r="B29" s="43" t="s">
        <v>123</v>
      </c>
      <c r="C29" s="264">
        <v>45747</v>
      </c>
      <c r="D29" s="265"/>
      <c r="E29" s="34"/>
      <c r="F29" s="44"/>
      <c r="G29" s="45" t="s">
        <v>50</v>
      </c>
      <c r="H29" s="46"/>
      <c r="I29" s="266">
        <v>2000000</v>
      </c>
      <c r="J29" s="267"/>
      <c r="K29" s="47"/>
    </row>
    <row r="30" spans="1:11" ht="30" customHeight="1">
      <c r="A30" s="19"/>
      <c r="B30" s="205" t="s">
        <v>124</v>
      </c>
      <c r="C30" s="206"/>
      <c r="D30" s="207"/>
      <c r="E30" s="34"/>
      <c r="F30" s="48"/>
      <c r="G30" s="49"/>
      <c r="H30" s="87" t="s">
        <v>162</v>
      </c>
      <c r="I30" s="262">
        <v>2000000</v>
      </c>
      <c r="J30" s="263"/>
      <c r="K30" s="51"/>
    </row>
    <row r="31" spans="1:11" ht="18" customHeight="1">
      <c r="A31" s="19"/>
      <c r="B31" s="208"/>
      <c r="C31" s="209"/>
      <c r="D31" s="210"/>
      <c r="E31" s="34"/>
      <c r="F31" s="39" t="s">
        <v>117</v>
      </c>
      <c r="G31" s="52"/>
      <c r="H31" s="52"/>
      <c r="I31" s="268"/>
      <c r="J31" s="269"/>
      <c r="K31" s="53"/>
    </row>
    <row r="32" spans="1:11" ht="18" customHeight="1">
      <c r="A32" s="19"/>
      <c r="B32" s="211"/>
      <c r="C32" s="145"/>
      <c r="D32" s="165"/>
      <c r="E32" s="34"/>
      <c r="F32" s="54" t="s">
        <v>118</v>
      </c>
      <c r="G32" s="55"/>
      <c r="H32" s="55"/>
      <c r="I32" s="262"/>
      <c r="J32" s="263"/>
      <c r="K32" s="51"/>
    </row>
    <row r="33" spans="1:11" ht="18" customHeight="1" thickBot="1">
      <c r="A33" s="19"/>
      <c r="B33" s="212"/>
      <c r="C33" s="213"/>
      <c r="D33" s="214"/>
      <c r="E33" s="34"/>
      <c r="F33" s="56" t="s">
        <v>119</v>
      </c>
      <c r="G33" s="57"/>
      <c r="H33" s="57"/>
      <c r="I33" s="270">
        <v>4000000</v>
      </c>
      <c r="J33" s="271"/>
      <c r="K33" s="58"/>
    </row>
    <row r="34" spans="1:5" ht="7.5" customHeight="1">
      <c r="A34" s="19"/>
      <c r="E34" s="34"/>
    </row>
    <row r="35" spans="1:2" ht="18.75" customHeight="1" thickBot="1">
      <c r="A35" s="19">
        <v>7</v>
      </c>
      <c r="B35" s="1" t="s">
        <v>146</v>
      </c>
    </row>
    <row r="36" spans="1:11" ht="18" customHeight="1">
      <c r="A36" s="18"/>
      <c r="B36" s="59" t="s">
        <v>125</v>
      </c>
      <c r="C36" s="153" t="s">
        <v>126</v>
      </c>
      <c r="D36" s="154"/>
      <c r="E36" s="188"/>
      <c r="F36" s="153" t="s">
        <v>145</v>
      </c>
      <c r="G36" s="154"/>
      <c r="H36" s="188"/>
      <c r="I36" s="153" t="s">
        <v>111</v>
      </c>
      <c r="J36" s="154"/>
      <c r="K36" s="155"/>
    </row>
    <row r="37" spans="1:11" ht="18" customHeight="1">
      <c r="A37" s="18"/>
      <c r="B37" s="60" t="s">
        <v>120</v>
      </c>
      <c r="C37" s="202"/>
      <c r="D37" s="203"/>
      <c r="E37" s="204"/>
      <c r="F37" s="45"/>
      <c r="G37" s="64"/>
      <c r="H37" s="65" t="s">
        <v>13</v>
      </c>
      <c r="I37" s="66"/>
      <c r="J37" s="64"/>
      <c r="K37" s="67"/>
    </row>
    <row r="38" spans="1:11" ht="18" customHeight="1">
      <c r="A38" s="18"/>
      <c r="B38" s="129"/>
      <c r="C38" s="144"/>
      <c r="D38" s="145"/>
      <c r="E38" s="146"/>
      <c r="F38" s="147"/>
      <c r="G38" s="148"/>
      <c r="H38" s="149"/>
      <c r="I38" s="150"/>
      <c r="J38" s="151"/>
      <c r="K38" s="152"/>
    </row>
    <row r="39" spans="1:11" ht="18" customHeight="1">
      <c r="A39" s="18"/>
      <c r="B39" s="130" t="s">
        <v>84</v>
      </c>
      <c r="C39" s="272" t="s">
        <v>83</v>
      </c>
      <c r="D39" s="273"/>
      <c r="E39" s="274"/>
      <c r="F39" s="275">
        <v>6000000</v>
      </c>
      <c r="G39" s="276"/>
      <c r="H39" s="277"/>
      <c r="I39" s="150"/>
      <c r="J39" s="151"/>
      <c r="K39" s="152"/>
    </row>
    <row r="40" spans="1:11" ht="18" customHeight="1">
      <c r="A40" s="18"/>
      <c r="B40" s="129"/>
      <c r="C40" s="144"/>
      <c r="D40" s="145"/>
      <c r="E40" s="146"/>
      <c r="F40" s="147"/>
      <c r="G40" s="148"/>
      <c r="H40" s="149"/>
      <c r="I40" s="150"/>
      <c r="J40" s="151"/>
      <c r="K40" s="152"/>
    </row>
    <row r="41" spans="1:11" ht="18" customHeight="1" hidden="1">
      <c r="A41" s="18"/>
      <c r="B41" s="129"/>
      <c r="C41" s="144"/>
      <c r="D41" s="145"/>
      <c r="E41" s="146"/>
      <c r="F41" s="147"/>
      <c r="G41" s="148"/>
      <c r="H41" s="149"/>
      <c r="I41" s="150"/>
      <c r="J41" s="151"/>
      <c r="K41" s="152"/>
    </row>
    <row r="42" spans="1:11" ht="18" customHeight="1" hidden="1">
      <c r="A42" s="18"/>
      <c r="B42" s="129"/>
      <c r="C42" s="144"/>
      <c r="D42" s="145"/>
      <c r="E42" s="146"/>
      <c r="F42" s="147"/>
      <c r="G42" s="148"/>
      <c r="H42" s="149"/>
      <c r="I42" s="150"/>
      <c r="J42" s="151"/>
      <c r="K42" s="152"/>
    </row>
    <row r="43" spans="1:11" ht="18" customHeight="1" hidden="1">
      <c r="A43" s="18"/>
      <c r="B43" s="129"/>
      <c r="C43" s="144"/>
      <c r="D43" s="145"/>
      <c r="E43" s="146"/>
      <c r="F43" s="147"/>
      <c r="G43" s="148"/>
      <c r="H43" s="149"/>
      <c r="I43" s="150"/>
      <c r="J43" s="151"/>
      <c r="K43" s="152"/>
    </row>
    <row r="44" spans="1:11" ht="18" customHeight="1">
      <c r="A44" s="18"/>
      <c r="B44" s="129"/>
      <c r="C44" s="162"/>
      <c r="D44" s="163"/>
      <c r="E44" s="216"/>
      <c r="F44" s="147"/>
      <c r="G44" s="148"/>
      <c r="H44" s="149"/>
      <c r="I44" s="150"/>
      <c r="J44" s="151"/>
      <c r="K44" s="152"/>
    </row>
    <row r="45" spans="1:11" ht="18" customHeight="1">
      <c r="A45" s="18"/>
      <c r="B45" s="69" t="s">
        <v>22</v>
      </c>
      <c r="C45" s="156" t="s">
        <v>31</v>
      </c>
      <c r="D45" s="157"/>
      <c r="E45" s="226"/>
      <c r="F45" s="172">
        <f>IF(SUM(F38:H44)=0,"",SUM(F38:H44))</f>
        <v>6000000</v>
      </c>
      <c r="G45" s="173"/>
      <c r="H45" s="174"/>
      <c r="I45" s="156" t="s">
        <v>31</v>
      </c>
      <c r="J45" s="157"/>
      <c r="K45" s="158"/>
    </row>
    <row r="46" spans="1:11" ht="18" customHeight="1">
      <c r="A46" s="18"/>
      <c r="B46" s="60" t="s">
        <v>121</v>
      </c>
      <c r="C46" s="159"/>
      <c r="D46" s="160"/>
      <c r="E46" s="227"/>
      <c r="F46" s="45"/>
      <c r="G46" s="64"/>
      <c r="H46" s="65" t="s">
        <v>13</v>
      </c>
      <c r="I46" s="159"/>
      <c r="J46" s="160"/>
      <c r="K46" s="161"/>
    </row>
    <row r="47" spans="1:11" ht="18" customHeight="1">
      <c r="A47" s="18"/>
      <c r="B47" s="129"/>
      <c r="C47" s="144"/>
      <c r="D47" s="145"/>
      <c r="E47" s="146"/>
      <c r="F47" s="147"/>
      <c r="G47" s="148"/>
      <c r="H47" s="149"/>
      <c r="I47" s="144"/>
      <c r="J47" s="145"/>
      <c r="K47" s="165"/>
    </row>
    <row r="48" spans="1:11" ht="18" customHeight="1">
      <c r="A48" s="18"/>
      <c r="B48" s="129"/>
      <c r="C48" s="144"/>
      <c r="D48" s="145"/>
      <c r="E48" s="146"/>
      <c r="F48" s="147"/>
      <c r="G48" s="148"/>
      <c r="H48" s="149"/>
      <c r="I48" s="144"/>
      <c r="J48" s="145"/>
      <c r="K48" s="165"/>
    </row>
    <row r="49" spans="1:11" ht="18" customHeight="1">
      <c r="A49" s="18"/>
      <c r="B49" s="129"/>
      <c r="C49" s="162"/>
      <c r="D49" s="163"/>
      <c r="E49" s="216"/>
      <c r="F49" s="147"/>
      <c r="G49" s="148"/>
      <c r="H49" s="149"/>
      <c r="I49" s="162"/>
      <c r="J49" s="163"/>
      <c r="K49" s="164"/>
    </row>
    <row r="50" spans="1:11" ht="18" customHeight="1">
      <c r="A50" s="18"/>
      <c r="B50" s="69" t="s">
        <v>22</v>
      </c>
      <c r="C50" s="156" t="s">
        <v>31</v>
      </c>
      <c r="D50" s="157"/>
      <c r="E50" s="226"/>
      <c r="F50" s="172">
        <f>IF(SUM(F47:H49)=0,"",SUM(F47:H49))</f>
      </c>
      <c r="G50" s="173"/>
      <c r="H50" s="174"/>
      <c r="I50" s="156" t="s">
        <v>31</v>
      </c>
      <c r="J50" s="157"/>
      <c r="K50" s="158"/>
    </row>
    <row r="51" spans="1:11" ht="18" customHeight="1" thickBot="1">
      <c r="A51" s="18"/>
      <c r="B51" s="70" t="s">
        <v>23</v>
      </c>
      <c r="C51" s="223" t="s">
        <v>31</v>
      </c>
      <c r="D51" s="224"/>
      <c r="E51" s="225"/>
      <c r="F51" s="189">
        <f>IF(SUM(F45,F50)=0,"",SUM(F45,F50))</f>
        <v>6000000</v>
      </c>
      <c r="G51" s="190"/>
      <c r="H51" s="191"/>
      <c r="I51" s="223" t="s">
        <v>31</v>
      </c>
      <c r="J51" s="224"/>
      <c r="K51" s="228"/>
    </row>
    <row r="52" ht="7.5" customHeight="1">
      <c r="A52" s="18"/>
    </row>
    <row r="53" spans="1:11" ht="18.75" customHeight="1" thickBot="1">
      <c r="A53" s="19">
        <v>8</v>
      </c>
      <c r="B53" s="1" t="s">
        <v>34</v>
      </c>
      <c r="C53" s="31"/>
      <c r="D53" s="34"/>
      <c r="E53" s="34"/>
      <c r="F53" s="34"/>
      <c r="G53" s="34"/>
      <c r="H53" s="34"/>
      <c r="I53" s="34"/>
      <c r="J53" s="34"/>
      <c r="K53" s="34"/>
    </row>
    <row r="54" spans="1:11" ht="18" customHeight="1">
      <c r="A54" s="18"/>
      <c r="B54" s="59" t="s">
        <v>127</v>
      </c>
      <c r="C54" s="217" t="s">
        <v>36</v>
      </c>
      <c r="D54" s="217"/>
      <c r="E54" s="217"/>
      <c r="F54" s="153" t="s">
        <v>147</v>
      </c>
      <c r="G54" s="154"/>
      <c r="H54" s="188"/>
      <c r="I54" s="71" t="s">
        <v>35</v>
      </c>
      <c r="J54" s="217" t="s">
        <v>111</v>
      </c>
      <c r="K54" s="236"/>
    </row>
    <row r="55" spans="1:11" ht="18" customHeight="1">
      <c r="A55" s="18"/>
      <c r="B55" s="72"/>
      <c r="C55" s="61"/>
      <c r="D55" s="62"/>
      <c r="E55" s="63"/>
      <c r="F55" s="73"/>
      <c r="G55" s="74"/>
      <c r="H55" s="65" t="s">
        <v>13</v>
      </c>
      <c r="I55" s="8" t="s">
        <v>13</v>
      </c>
      <c r="J55" s="61"/>
      <c r="K55" s="75"/>
    </row>
    <row r="56" spans="1:11" ht="18" customHeight="1">
      <c r="A56" s="18"/>
      <c r="B56" s="128" t="s">
        <v>267</v>
      </c>
      <c r="C56" s="218"/>
      <c r="D56" s="218"/>
      <c r="E56" s="218"/>
      <c r="F56" s="220">
        <f>F51</f>
        <v>6000000</v>
      </c>
      <c r="G56" s="221"/>
      <c r="H56" s="222"/>
      <c r="I56" s="127">
        <f>IF(I30="","",I30)</f>
        <v>2000000</v>
      </c>
      <c r="J56" s="162"/>
      <c r="K56" s="164"/>
    </row>
    <row r="57" spans="1:11" ht="18" customHeight="1">
      <c r="A57" s="18"/>
      <c r="B57" s="116"/>
      <c r="C57" s="219"/>
      <c r="D57" s="219"/>
      <c r="E57" s="219"/>
      <c r="F57" s="141"/>
      <c r="G57" s="142"/>
      <c r="H57" s="143"/>
      <c r="I57" s="117"/>
      <c r="J57" s="162"/>
      <c r="K57" s="164"/>
    </row>
    <row r="58" spans="1:11" ht="18" customHeight="1">
      <c r="A58" s="18"/>
      <c r="B58" s="116"/>
      <c r="C58" s="219"/>
      <c r="D58" s="219"/>
      <c r="E58" s="219"/>
      <c r="F58" s="141"/>
      <c r="G58" s="142"/>
      <c r="H58" s="143"/>
      <c r="I58" s="117"/>
      <c r="J58" s="162"/>
      <c r="K58" s="164"/>
    </row>
    <row r="59" spans="1:11" ht="18" customHeight="1">
      <c r="A59" s="18"/>
      <c r="B59" s="116"/>
      <c r="C59" s="219"/>
      <c r="D59" s="219"/>
      <c r="E59" s="219"/>
      <c r="F59" s="141"/>
      <c r="G59" s="142"/>
      <c r="H59" s="143"/>
      <c r="I59" s="117"/>
      <c r="J59" s="162"/>
      <c r="K59" s="164"/>
    </row>
    <row r="60" spans="1:11" ht="18" customHeight="1" thickBot="1">
      <c r="A60" s="18"/>
      <c r="B60" s="70" t="s">
        <v>30</v>
      </c>
      <c r="C60" s="223" t="s">
        <v>31</v>
      </c>
      <c r="D60" s="224"/>
      <c r="E60" s="225"/>
      <c r="F60" s="233">
        <f>IF(SUM(F56:F59)=0,"",SUM(F56:F59))</f>
        <v>6000000</v>
      </c>
      <c r="G60" s="234">
        <f>IF(SUM(G56:G59)=0,"",SUM(G56:G59))</f>
      </c>
      <c r="H60" s="235">
        <f>IF(SUM(H56:H59)=0,"",SUM(H56:H59))</f>
      </c>
      <c r="I60" s="79">
        <f>IF(SUM(I56:I59)=0,"",SUM(I56:I59))</f>
        <v>2000000</v>
      </c>
      <c r="J60" s="231" t="s">
        <v>234</v>
      </c>
      <c r="K60" s="232"/>
    </row>
    <row r="61" ht="7.5" customHeight="1">
      <c r="A61" s="18"/>
    </row>
    <row r="62" spans="1:2" ht="18.75" customHeight="1" thickBot="1">
      <c r="A62" s="19">
        <v>9</v>
      </c>
      <c r="B62" s="1" t="s">
        <v>160</v>
      </c>
    </row>
    <row r="63" spans="1:11" ht="18" customHeight="1">
      <c r="A63" s="19"/>
      <c r="B63" s="249" t="s">
        <v>268</v>
      </c>
      <c r="C63" s="250"/>
      <c r="D63" s="250"/>
      <c r="E63" s="250"/>
      <c r="F63" s="250"/>
      <c r="G63" s="250"/>
      <c r="H63" s="250"/>
      <c r="I63" s="250"/>
      <c r="J63" s="250"/>
      <c r="K63" s="251"/>
    </row>
    <row r="64" spans="1:11" ht="18" customHeight="1" thickBot="1">
      <c r="A64" s="80"/>
      <c r="B64" s="252"/>
      <c r="C64" s="253"/>
      <c r="D64" s="253"/>
      <c r="E64" s="253"/>
      <c r="F64" s="253"/>
      <c r="G64" s="253"/>
      <c r="H64" s="253"/>
      <c r="I64" s="253"/>
      <c r="J64" s="253"/>
      <c r="K64" s="254"/>
    </row>
    <row r="65" spans="2:11" ht="18.75" customHeight="1">
      <c r="B65" s="74"/>
      <c r="C65" s="25"/>
      <c r="D65" s="25"/>
      <c r="E65" s="25"/>
      <c r="F65" s="25"/>
      <c r="G65" s="25"/>
      <c r="H65" s="25"/>
      <c r="I65" s="25"/>
      <c r="J65" s="25"/>
      <c r="K65" s="25"/>
    </row>
    <row r="66" spans="2:11" ht="18.75" customHeight="1" hidden="1">
      <c r="B66" s="74"/>
      <c r="C66" s="25"/>
      <c r="D66" s="25"/>
      <c r="E66" s="25"/>
      <c r="F66" s="25"/>
      <c r="G66" s="25"/>
      <c r="H66" s="25"/>
      <c r="I66" s="25"/>
      <c r="J66" s="25"/>
      <c r="K66" s="25"/>
    </row>
    <row r="67" spans="3:11" ht="18.75" customHeight="1">
      <c r="C67" s="25"/>
      <c r="D67" s="25"/>
      <c r="E67" s="25"/>
      <c r="F67" s="25"/>
      <c r="G67" s="25"/>
      <c r="H67" s="25"/>
      <c r="I67" s="25"/>
      <c r="J67" s="25"/>
      <c r="K67" s="25"/>
    </row>
    <row r="68" spans="1:11" ht="22.5" customHeight="1">
      <c r="A68" s="25" t="s">
        <v>37</v>
      </c>
      <c r="B68" s="26"/>
      <c r="C68" s="26"/>
      <c r="D68" s="26"/>
      <c r="E68" s="26"/>
      <c r="F68" s="26"/>
      <c r="G68" s="26"/>
      <c r="H68" s="26"/>
      <c r="I68" s="26"/>
      <c r="J68" s="26"/>
      <c r="K68" s="26"/>
    </row>
    <row r="69" spans="1:11" ht="22.5" customHeight="1">
      <c r="A69" s="1">
        <v>1</v>
      </c>
      <c r="B69" s="137" t="s">
        <v>91</v>
      </c>
      <c r="C69" s="137"/>
      <c r="D69" s="137"/>
      <c r="E69" s="137"/>
      <c r="F69" s="137"/>
      <c r="G69" s="137"/>
      <c r="H69" s="137"/>
      <c r="I69" s="137"/>
      <c r="J69" s="137"/>
      <c r="K69" s="137"/>
    </row>
    <row r="70" spans="2:11" ht="12" customHeight="1">
      <c r="B70" s="137"/>
      <c r="C70" s="137"/>
      <c r="D70" s="137"/>
      <c r="E70" s="137"/>
      <c r="F70" s="137"/>
      <c r="G70" s="137"/>
      <c r="H70" s="137"/>
      <c r="I70" s="137"/>
      <c r="J70" s="137"/>
      <c r="K70" s="137"/>
    </row>
    <row r="71" spans="1:11" ht="22.5" customHeight="1">
      <c r="A71" s="1">
        <v>2</v>
      </c>
      <c r="B71" s="137" t="s">
        <v>92</v>
      </c>
      <c r="C71" s="137"/>
      <c r="D71" s="137"/>
      <c r="E71" s="137"/>
      <c r="F71" s="137"/>
      <c r="G71" s="137"/>
      <c r="H71" s="137"/>
      <c r="I71" s="137"/>
      <c r="J71" s="137"/>
      <c r="K71" s="137"/>
    </row>
    <row r="72" spans="2:11" ht="12" customHeight="1">
      <c r="B72" s="137"/>
      <c r="C72" s="137"/>
      <c r="D72" s="137"/>
      <c r="E72" s="137"/>
      <c r="F72" s="137"/>
      <c r="G72" s="137"/>
      <c r="H72" s="137"/>
      <c r="I72" s="137"/>
      <c r="J72" s="137"/>
      <c r="K72" s="137"/>
    </row>
    <row r="73" spans="1:11" ht="22.5" customHeight="1">
      <c r="A73" s="1">
        <v>3</v>
      </c>
      <c r="B73" s="137" t="s">
        <v>60</v>
      </c>
      <c r="C73" s="137"/>
      <c r="D73" s="137"/>
      <c r="E73" s="137"/>
      <c r="F73" s="137"/>
      <c r="G73" s="137"/>
      <c r="H73" s="137"/>
      <c r="I73" s="137"/>
      <c r="J73" s="137"/>
      <c r="K73" s="137"/>
    </row>
    <row r="74" spans="2:11" ht="22.5" customHeight="1">
      <c r="B74" s="82" t="s">
        <v>65</v>
      </c>
      <c r="C74" s="82"/>
      <c r="D74" s="82"/>
      <c r="E74" s="82"/>
      <c r="F74" s="82"/>
      <c r="G74" s="82"/>
      <c r="H74" s="82"/>
      <c r="I74" s="82"/>
      <c r="J74" s="82"/>
      <c r="K74" s="82"/>
    </row>
    <row r="75" spans="2:11" ht="22.5" customHeight="1">
      <c r="B75" s="137" t="s">
        <v>128</v>
      </c>
      <c r="C75" s="137"/>
      <c r="D75" s="137"/>
      <c r="E75" s="137"/>
      <c r="F75" s="137"/>
      <c r="G75" s="137"/>
      <c r="H75" s="137"/>
      <c r="I75" s="137"/>
      <c r="J75" s="137"/>
      <c r="K75" s="137"/>
    </row>
    <row r="76" spans="2:11" ht="22.5" customHeight="1">
      <c r="B76" s="137" t="s">
        <v>139</v>
      </c>
      <c r="C76" s="137"/>
      <c r="D76" s="137"/>
      <c r="E76" s="137"/>
      <c r="F76" s="137"/>
      <c r="G76" s="137"/>
      <c r="H76" s="137"/>
      <c r="I76" s="137"/>
      <c r="J76" s="137"/>
      <c r="K76" s="137"/>
    </row>
    <row r="77" spans="2:11" ht="22.5" customHeight="1">
      <c r="B77" s="137" t="s">
        <v>140</v>
      </c>
      <c r="C77" s="137"/>
      <c r="D77" s="137"/>
      <c r="E77" s="137"/>
      <c r="F77" s="137"/>
      <c r="G77" s="137"/>
      <c r="H77" s="137"/>
      <c r="I77" s="137"/>
      <c r="J77" s="137"/>
      <c r="K77" s="137"/>
    </row>
    <row r="78" spans="2:11" ht="22.5" customHeight="1">
      <c r="B78" s="137" t="s">
        <v>141</v>
      </c>
      <c r="C78" s="137"/>
      <c r="D78" s="137"/>
      <c r="E78" s="137"/>
      <c r="F78" s="137"/>
      <c r="G78" s="137"/>
      <c r="H78" s="137"/>
      <c r="I78" s="137"/>
      <c r="J78" s="137"/>
      <c r="K78" s="137"/>
    </row>
    <row r="79" spans="2:11" ht="12" customHeight="1">
      <c r="B79" s="82"/>
      <c r="C79" s="82"/>
      <c r="D79" s="82"/>
      <c r="E79" s="82"/>
      <c r="F79" s="82"/>
      <c r="G79" s="82"/>
      <c r="H79" s="82"/>
      <c r="I79" s="82"/>
      <c r="J79" s="82"/>
      <c r="K79" s="82"/>
    </row>
    <row r="80" spans="2:11" ht="22.5" customHeight="1">
      <c r="B80" s="137" t="s">
        <v>129</v>
      </c>
      <c r="C80" s="137"/>
      <c r="D80" s="137"/>
      <c r="E80" s="137"/>
      <c r="F80" s="137"/>
      <c r="G80" s="137"/>
      <c r="H80" s="137"/>
      <c r="I80" s="137"/>
      <c r="J80" s="137"/>
      <c r="K80" s="137"/>
    </row>
    <row r="81" spans="2:11" ht="22.5" customHeight="1">
      <c r="B81" s="137" t="s">
        <v>142</v>
      </c>
      <c r="C81" s="137"/>
      <c r="D81" s="137"/>
      <c r="E81" s="137"/>
      <c r="F81" s="137"/>
      <c r="G81" s="137"/>
      <c r="H81" s="137"/>
      <c r="I81" s="137"/>
      <c r="J81" s="137"/>
      <c r="K81" s="137"/>
    </row>
    <row r="82" ht="12" customHeight="1"/>
    <row r="83" spans="2:11" ht="22.5" customHeight="1">
      <c r="B83" s="137" t="s">
        <v>130</v>
      </c>
      <c r="C83" s="137"/>
      <c r="D83" s="137"/>
      <c r="E83" s="137"/>
      <c r="F83" s="137"/>
      <c r="G83" s="137"/>
      <c r="H83" s="137"/>
      <c r="I83" s="137"/>
      <c r="J83" s="137"/>
      <c r="K83" s="137"/>
    </row>
    <row r="84" spans="2:11" ht="22.5" customHeight="1">
      <c r="B84" s="137" t="s">
        <v>76</v>
      </c>
      <c r="C84" s="137"/>
      <c r="D84" s="137"/>
      <c r="E84" s="137"/>
      <c r="F84" s="137"/>
      <c r="G84" s="137"/>
      <c r="H84" s="137"/>
      <c r="I84" s="137"/>
      <c r="J84" s="137"/>
      <c r="K84" s="137"/>
    </row>
    <row r="85" spans="2:11" ht="12" customHeight="1">
      <c r="B85" s="82"/>
      <c r="C85" s="82"/>
      <c r="D85" s="82"/>
      <c r="E85" s="82"/>
      <c r="F85" s="82"/>
      <c r="G85" s="82"/>
      <c r="H85" s="82"/>
      <c r="I85" s="82"/>
      <c r="J85" s="82"/>
      <c r="K85" s="82"/>
    </row>
    <row r="86" spans="1:11" ht="22.5" customHeight="1">
      <c r="A86" s="1">
        <v>4</v>
      </c>
      <c r="B86" s="137" t="s">
        <v>78</v>
      </c>
      <c r="C86" s="137"/>
      <c r="D86" s="137"/>
      <c r="E86" s="137"/>
      <c r="F86" s="137"/>
      <c r="G86" s="137"/>
      <c r="H86" s="137"/>
      <c r="I86" s="137"/>
      <c r="J86" s="137"/>
      <c r="K86" s="137"/>
    </row>
    <row r="87" spans="2:11" ht="22.5" customHeight="1">
      <c r="B87" s="137" t="s">
        <v>79</v>
      </c>
      <c r="C87" s="137"/>
      <c r="D87" s="137"/>
      <c r="E87" s="137"/>
      <c r="F87" s="137"/>
      <c r="G87" s="137"/>
      <c r="H87" s="137"/>
      <c r="I87" s="137"/>
      <c r="J87" s="137"/>
      <c r="K87" s="137"/>
    </row>
    <row r="88" spans="2:11" ht="12" customHeight="1">
      <c r="B88" s="82"/>
      <c r="C88" s="82"/>
      <c r="D88" s="82"/>
      <c r="E88" s="82"/>
      <c r="F88" s="82"/>
      <c r="G88" s="82"/>
      <c r="H88" s="82"/>
      <c r="I88" s="82"/>
      <c r="J88" s="82"/>
      <c r="K88" s="82"/>
    </row>
    <row r="89" spans="1:11" ht="22.5" customHeight="1">
      <c r="A89" s="1">
        <v>5</v>
      </c>
      <c r="B89" s="137" t="s">
        <v>202</v>
      </c>
      <c r="C89" s="137"/>
      <c r="D89" s="137"/>
      <c r="E89" s="137"/>
      <c r="F89" s="137"/>
      <c r="G89" s="137"/>
      <c r="H89" s="137"/>
      <c r="I89" s="137"/>
      <c r="J89" s="137"/>
      <c r="K89" s="137"/>
    </row>
    <row r="90" spans="2:11" ht="22.5" customHeight="1">
      <c r="B90" s="137" t="s">
        <v>128</v>
      </c>
      <c r="C90" s="137"/>
      <c r="D90" s="137"/>
      <c r="E90" s="137"/>
      <c r="F90" s="137"/>
      <c r="G90" s="137"/>
      <c r="H90" s="137"/>
      <c r="I90" s="137"/>
      <c r="J90" s="137"/>
      <c r="K90" s="137"/>
    </row>
    <row r="91" spans="2:11" ht="22.5" customHeight="1">
      <c r="B91" s="137" t="s">
        <v>137</v>
      </c>
      <c r="C91" s="137"/>
      <c r="D91" s="137"/>
      <c r="E91" s="137"/>
      <c r="F91" s="137"/>
      <c r="G91" s="137"/>
      <c r="H91" s="137"/>
      <c r="I91" s="137"/>
      <c r="J91" s="137"/>
      <c r="K91" s="137"/>
    </row>
    <row r="92" spans="2:11" ht="22.5" customHeight="1">
      <c r="B92" s="137" t="s">
        <v>138</v>
      </c>
      <c r="C92" s="137"/>
      <c r="D92" s="137"/>
      <c r="E92" s="137"/>
      <c r="F92" s="137"/>
      <c r="G92" s="137"/>
      <c r="H92" s="137"/>
      <c r="I92" s="137"/>
      <c r="J92" s="137"/>
      <c r="K92" s="137"/>
    </row>
    <row r="93" spans="2:11" ht="12" customHeight="1">
      <c r="B93" s="137" t="s">
        <v>77</v>
      </c>
      <c r="C93" s="137"/>
      <c r="D93" s="137"/>
      <c r="E93" s="137"/>
      <c r="F93" s="137"/>
      <c r="G93" s="137"/>
      <c r="H93" s="137"/>
      <c r="I93" s="137"/>
      <c r="J93" s="137"/>
      <c r="K93" s="137"/>
    </row>
    <row r="94" spans="2:11" ht="22.5" customHeight="1">
      <c r="B94" s="137" t="s">
        <v>129</v>
      </c>
      <c r="C94" s="137"/>
      <c r="D94" s="137"/>
      <c r="E94" s="137"/>
      <c r="F94" s="137"/>
      <c r="G94" s="137"/>
      <c r="H94" s="137"/>
      <c r="I94" s="137"/>
      <c r="J94" s="137"/>
      <c r="K94" s="137"/>
    </row>
    <row r="95" spans="2:11" ht="22.5" customHeight="1">
      <c r="B95" s="137" t="s">
        <v>136</v>
      </c>
      <c r="C95" s="137"/>
      <c r="D95" s="137"/>
      <c r="E95" s="137"/>
      <c r="F95" s="137"/>
      <c r="G95" s="137"/>
      <c r="H95" s="137"/>
      <c r="I95" s="137"/>
      <c r="J95" s="137"/>
      <c r="K95" s="137"/>
    </row>
    <row r="96" spans="2:11" ht="22.5" customHeight="1">
      <c r="B96" s="137" t="s">
        <v>135</v>
      </c>
      <c r="C96" s="137"/>
      <c r="D96" s="137"/>
      <c r="E96" s="137"/>
      <c r="F96" s="137"/>
      <c r="G96" s="137"/>
      <c r="H96" s="137"/>
      <c r="I96" s="137"/>
      <c r="J96" s="137"/>
      <c r="K96" s="137"/>
    </row>
    <row r="97" spans="2:11" ht="22.5" customHeight="1">
      <c r="B97" s="137" t="s">
        <v>134</v>
      </c>
      <c r="C97" s="137"/>
      <c r="D97" s="137"/>
      <c r="E97" s="137"/>
      <c r="F97" s="137"/>
      <c r="G97" s="137"/>
      <c r="H97" s="137"/>
      <c r="I97" s="137"/>
      <c r="J97" s="137"/>
      <c r="K97" s="137"/>
    </row>
    <row r="98" spans="2:11" ht="12" customHeight="1">
      <c r="B98" s="137"/>
      <c r="C98" s="137"/>
      <c r="D98" s="137"/>
      <c r="E98" s="137"/>
      <c r="F98" s="137"/>
      <c r="G98" s="137"/>
      <c r="H98" s="137"/>
      <c r="I98" s="137"/>
      <c r="J98" s="137"/>
      <c r="K98" s="137"/>
    </row>
    <row r="99" spans="2:11" ht="22.5" customHeight="1">
      <c r="B99" s="137" t="s">
        <v>130</v>
      </c>
      <c r="C99" s="137"/>
      <c r="D99" s="137"/>
      <c r="E99" s="137"/>
      <c r="F99" s="137"/>
      <c r="G99" s="137"/>
      <c r="H99" s="137"/>
      <c r="I99" s="137"/>
      <c r="J99" s="137"/>
      <c r="K99" s="137"/>
    </row>
    <row r="100" spans="2:11" ht="22.5" customHeight="1">
      <c r="B100" s="137" t="s">
        <v>131</v>
      </c>
      <c r="C100" s="137"/>
      <c r="D100" s="137"/>
      <c r="E100" s="137"/>
      <c r="F100" s="137"/>
      <c r="G100" s="137"/>
      <c r="H100" s="137"/>
      <c r="I100" s="137"/>
      <c r="J100" s="137"/>
      <c r="K100" s="137"/>
    </row>
    <row r="101" spans="2:11" ht="22.5" customHeight="1">
      <c r="B101" s="137" t="s">
        <v>132</v>
      </c>
      <c r="C101" s="137"/>
      <c r="D101" s="137"/>
      <c r="E101" s="137"/>
      <c r="F101" s="137"/>
      <c r="G101" s="137"/>
      <c r="H101" s="137"/>
      <c r="I101" s="137"/>
      <c r="J101" s="137"/>
      <c r="K101" s="137"/>
    </row>
    <row r="102" spans="2:11" ht="22.5" customHeight="1">
      <c r="B102" s="137" t="s">
        <v>133</v>
      </c>
      <c r="C102" s="137"/>
      <c r="D102" s="137"/>
      <c r="E102" s="137"/>
      <c r="F102" s="137"/>
      <c r="G102" s="137"/>
      <c r="H102" s="137"/>
      <c r="I102" s="137"/>
      <c r="J102" s="137"/>
      <c r="K102" s="137"/>
    </row>
    <row r="103" spans="2:11" ht="12" customHeight="1">
      <c r="B103" s="82"/>
      <c r="C103" s="82"/>
      <c r="D103" s="82"/>
      <c r="E103" s="82"/>
      <c r="F103" s="82"/>
      <c r="G103" s="82"/>
      <c r="H103" s="82"/>
      <c r="I103" s="82"/>
      <c r="J103" s="82"/>
      <c r="K103" s="82"/>
    </row>
    <row r="104" spans="1:11" ht="22.5" customHeight="1">
      <c r="A104" s="1">
        <v>6</v>
      </c>
      <c r="B104" s="137" t="s">
        <v>205</v>
      </c>
      <c r="C104" s="137"/>
      <c r="D104" s="137"/>
      <c r="E104" s="137"/>
      <c r="F104" s="137"/>
      <c r="G104" s="137"/>
      <c r="H104" s="137"/>
      <c r="I104" s="137"/>
      <c r="J104" s="137"/>
      <c r="K104" s="137"/>
    </row>
  </sheetData>
  <sheetProtection/>
  <mergeCells count="119">
    <mergeCell ref="B104:K104"/>
    <mergeCell ref="B97:K97"/>
    <mergeCell ref="B98:K98"/>
    <mergeCell ref="B99:K99"/>
    <mergeCell ref="B100:K100"/>
    <mergeCell ref="B101:K101"/>
    <mergeCell ref="B102:K102"/>
    <mergeCell ref="B91:K91"/>
    <mergeCell ref="B92:K92"/>
    <mergeCell ref="B93:K93"/>
    <mergeCell ref="B94:K94"/>
    <mergeCell ref="B95:K95"/>
    <mergeCell ref="B96:K96"/>
    <mergeCell ref="B83:K83"/>
    <mergeCell ref="B84:K84"/>
    <mergeCell ref="B86:K86"/>
    <mergeCell ref="B87:K87"/>
    <mergeCell ref="B89:K89"/>
    <mergeCell ref="B90:K90"/>
    <mergeCell ref="B75:K75"/>
    <mergeCell ref="B76:K76"/>
    <mergeCell ref="B77:K77"/>
    <mergeCell ref="B78:K78"/>
    <mergeCell ref="B80:K80"/>
    <mergeCell ref="B81:K81"/>
    <mergeCell ref="B63:K64"/>
    <mergeCell ref="B69:K69"/>
    <mergeCell ref="B70:K70"/>
    <mergeCell ref="B71:K71"/>
    <mergeCell ref="B72:K72"/>
    <mergeCell ref="B73:K73"/>
    <mergeCell ref="C59:E59"/>
    <mergeCell ref="F59:H59"/>
    <mergeCell ref="J59:K59"/>
    <mergeCell ref="C60:E60"/>
    <mergeCell ref="F60:H60"/>
    <mergeCell ref="J60:K60"/>
    <mergeCell ref="C57:E57"/>
    <mergeCell ref="F57:H57"/>
    <mergeCell ref="J57:K57"/>
    <mergeCell ref="C58:E58"/>
    <mergeCell ref="F58:H58"/>
    <mergeCell ref="J58:K58"/>
    <mergeCell ref="C54:E54"/>
    <mergeCell ref="F54:H54"/>
    <mergeCell ref="J54:K54"/>
    <mergeCell ref="C56:E56"/>
    <mergeCell ref="F56:H56"/>
    <mergeCell ref="J56:K56"/>
    <mergeCell ref="C50:E50"/>
    <mergeCell ref="F50:H50"/>
    <mergeCell ref="I50:K50"/>
    <mergeCell ref="C51:E51"/>
    <mergeCell ref="F51:H51"/>
    <mergeCell ref="I51:K51"/>
    <mergeCell ref="C48:E48"/>
    <mergeCell ref="F48:H48"/>
    <mergeCell ref="I48:K48"/>
    <mergeCell ref="C49:E49"/>
    <mergeCell ref="F49:H49"/>
    <mergeCell ref="I49:K49"/>
    <mergeCell ref="C45:E45"/>
    <mergeCell ref="F45:H45"/>
    <mergeCell ref="I45:K45"/>
    <mergeCell ref="C46:E46"/>
    <mergeCell ref="I46:K46"/>
    <mergeCell ref="C47:E47"/>
    <mergeCell ref="F47:H47"/>
    <mergeCell ref="I47:K47"/>
    <mergeCell ref="C43:E43"/>
    <mergeCell ref="F43:H43"/>
    <mergeCell ref="I43:K43"/>
    <mergeCell ref="C44:E44"/>
    <mergeCell ref="F44:H44"/>
    <mergeCell ref="I44:K44"/>
    <mergeCell ref="C41:E41"/>
    <mergeCell ref="F41:H41"/>
    <mergeCell ref="I41:K41"/>
    <mergeCell ref="C42:E42"/>
    <mergeCell ref="F42:H42"/>
    <mergeCell ref="I42:K42"/>
    <mergeCell ref="C39:E39"/>
    <mergeCell ref="F39:H39"/>
    <mergeCell ref="I39:K39"/>
    <mergeCell ref="C40:E40"/>
    <mergeCell ref="F40:H40"/>
    <mergeCell ref="I40:K40"/>
    <mergeCell ref="C36:E36"/>
    <mergeCell ref="F36:H36"/>
    <mergeCell ref="I36:K36"/>
    <mergeCell ref="C37:E37"/>
    <mergeCell ref="C38:E38"/>
    <mergeCell ref="F38:H38"/>
    <mergeCell ref="I38:K38"/>
    <mergeCell ref="B30:D31"/>
    <mergeCell ref="I30:J30"/>
    <mergeCell ref="I31:J31"/>
    <mergeCell ref="B32:D33"/>
    <mergeCell ref="I32:J32"/>
    <mergeCell ref="I33:J33"/>
    <mergeCell ref="C26:D26"/>
    <mergeCell ref="C27:D27"/>
    <mergeCell ref="I27:J27"/>
    <mergeCell ref="C28:D28"/>
    <mergeCell ref="I28:J28"/>
    <mergeCell ref="C29:D29"/>
    <mergeCell ref="I29:J29"/>
    <mergeCell ref="C9:J9"/>
    <mergeCell ref="C10:K10"/>
    <mergeCell ref="C11:K11"/>
    <mergeCell ref="B14:K14"/>
    <mergeCell ref="B17:K18"/>
    <mergeCell ref="B21:K24"/>
    <mergeCell ref="A2:K2"/>
    <mergeCell ref="H4:K4"/>
    <mergeCell ref="I5:K5"/>
    <mergeCell ref="I6:K6"/>
    <mergeCell ref="I7:K7"/>
    <mergeCell ref="I8:K8"/>
  </mergeCells>
  <dataValidations count="2">
    <dataValidation allowBlank="1" showInputMessage="1" showErrorMessage="1" prompt="できる限り、数値目標を記載してください" sqref="B63:K64"/>
    <dataValidation type="list" allowBlank="1" showInputMessage="1" showErrorMessage="1" promptTitle="事業名を選択" prompt="ドロップダウンリストから選択してください。" sqref="B14:K14">
      <formula1>$M$4:$M$28</formula1>
    </dataValidation>
  </dataValidations>
  <printOptions horizontalCentered="1"/>
  <pageMargins left="0.5905511811023623" right="0.5905511811023623" top="0.4330708661417323" bottom="0.2362204724409449" header="0.3937007874015748" footer="0.35433070866141736"/>
  <pageSetup blackAndWhite="1" fitToHeight="0" fitToWidth="1" horizontalDpi="1200" verticalDpi="1200" orientation="portrait" paperSize="9" scale="78" r:id="rId2"/>
  <rowBreaks count="1" manualBreakCount="1">
    <brk id="64" max="10" man="1"/>
  </rowBreaks>
  <drawing r:id="rId1"/>
</worksheet>
</file>

<file path=xl/worksheets/sheet5.xml><?xml version="1.0" encoding="utf-8"?>
<worksheet xmlns="http://schemas.openxmlformats.org/spreadsheetml/2006/main" xmlns:r="http://schemas.openxmlformats.org/officeDocument/2006/relationships">
  <sheetPr>
    <tabColor rgb="FFFFFF00"/>
  </sheetPr>
  <dimension ref="A1:J27"/>
  <sheetViews>
    <sheetView view="pageBreakPreview" zoomScaleSheetLayoutView="100" zoomScalePageLayoutView="0" workbookViewId="0" topLeftCell="A1">
      <selection activeCell="B34" sqref="B34:B36"/>
    </sheetView>
  </sheetViews>
  <sheetFormatPr defaultColWidth="9.00390625" defaultRowHeight="13.5"/>
  <cols>
    <col min="1" max="1" width="14.875" style="1" customWidth="1"/>
    <col min="2" max="9" width="13.00390625" style="1" customWidth="1"/>
    <col min="10" max="10" width="14.25390625" style="1" customWidth="1"/>
    <col min="11" max="16384" width="9.00390625" style="1" customWidth="1"/>
  </cols>
  <sheetData>
    <row r="1" spans="1:10" ht="18.75" customHeight="1">
      <c r="A1" s="1" t="s">
        <v>0</v>
      </c>
      <c r="J1" s="2" t="s">
        <v>208</v>
      </c>
    </row>
    <row r="2" ht="16.5" customHeight="1"/>
    <row r="3" spans="1:10" ht="18.75" customHeight="1">
      <c r="A3" s="131" t="s">
        <v>89</v>
      </c>
      <c r="B3" s="131"/>
      <c r="C3" s="131"/>
      <c r="D3" s="131"/>
      <c r="E3" s="131"/>
      <c r="F3" s="131"/>
      <c r="G3" s="131"/>
      <c r="H3" s="131"/>
      <c r="I3" s="131"/>
      <c r="J3" s="131"/>
    </row>
    <row r="4" spans="1:10" ht="16.5" customHeight="1">
      <c r="A4" s="3"/>
      <c r="B4" s="3"/>
      <c r="C4" s="3"/>
      <c r="D4" s="3"/>
      <c r="E4" s="3"/>
      <c r="F4" s="3"/>
      <c r="G4" s="3"/>
      <c r="H4" s="3"/>
      <c r="I4" s="3"/>
      <c r="J4" s="3"/>
    </row>
    <row r="5" ht="18.75" customHeight="1">
      <c r="J5" s="4" t="s">
        <v>163</v>
      </c>
    </row>
    <row r="6" ht="16.5" customHeight="1">
      <c r="J6" s="4"/>
    </row>
    <row r="7" spans="1:10" ht="31.5">
      <c r="A7" s="278" t="s">
        <v>17</v>
      </c>
      <c r="B7" s="5" t="s">
        <v>1</v>
      </c>
      <c r="C7" s="5" t="s">
        <v>2</v>
      </c>
      <c r="D7" s="5" t="s">
        <v>14</v>
      </c>
      <c r="E7" s="5" t="s">
        <v>16</v>
      </c>
      <c r="F7" s="5" t="s">
        <v>3</v>
      </c>
      <c r="G7" s="5" t="s">
        <v>4</v>
      </c>
      <c r="H7" s="5" t="s">
        <v>5</v>
      </c>
      <c r="I7" s="5" t="s">
        <v>6</v>
      </c>
      <c r="J7" s="278" t="s">
        <v>18</v>
      </c>
    </row>
    <row r="8" spans="1:10" ht="16.5" customHeight="1">
      <c r="A8" s="279"/>
      <c r="B8" s="6" t="s">
        <v>7</v>
      </c>
      <c r="C8" s="6" t="s">
        <v>8</v>
      </c>
      <c r="D8" s="6" t="s">
        <v>9</v>
      </c>
      <c r="E8" s="6" t="s">
        <v>10</v>
      </c>
      <c r="F8" s="6" t="s">
        <v>11</v>
      </c>
      <c r="G8" s="6" t="s">
        <v>12</v>
      </c>
      <c r="H8" s="6" t="s">
        <v>24</v>
      </c>
      <c r="I8" s="6" t="s">
        <v>25</v>
      </c>
      <c r="J8" s="279"/>
    </row>
    <row r="9" spans="1:10" ht="16.5" customHeight="1">
      <c r="A9" s="7"/>
      <c r="B9" s="8" t="s">
        <v>13</v>
      </c>
      <c r="C9" s="8" t="s">
        <v>13</v>
      </c>
      <c r="D9" s="8" t="s">
        <v>13</v>
      </c>
      <c r="E9" s="8" t="s">
        <v>13</v>
      </c>
      <c r="F9" s="8" t="s">
        <v>13</v>
      </c>
      <c r="G9" s="8" t="s">
        <v>13</v>
      </c>
      <c r="H9" s="8" t="s">
        <v>13</v>
      </c>
      <c r="I9" s="8" t="s">
        <v>13</v>
      </c>
      <c r="J9" s="7"/>
    </row>
    <row r="10" spans="1:10" ht="16.5" customHeight="1">
      <c r="A10" s="11"/>
      <c r="B10" s="9"/>
      <c r="C10" s="9"/>
      <c r="D10" s="9"/>
      <c r="E10" s="9"/>
      <c r="F10" s="10"/>
      <c r="G10" s="9"/>
      <c r="H10" s="9"/>
      <c r="I10" s="9"/>
      <c r="J10" s="11"/>
    </row>
    <row r="11" spans="1:10" ht="16.5" customHeight="1">
      <c r="A11" s="89" t="s">
        <v>88</v>
      </c>
      <c r="B11" s="90">
        <v>6000000</v>
      </c>
      <c r="C11" s="90">
        <v>0</v>
      </c>
      <c r="D11" s="90">
        <v>6000000</v>
      </c>
      <c r="E11" s="90">
        <v>6000000</v>
      </c>
      <c r="F11" s="91">
        <v>1500000</v>
      </c>
      <c r="G11" s="90">
        <v>1500000</v>
      </c>
      <c r="H11" s="90">
        <v>1500000</v>
      </c>
      <c r="I11" s="90">
        <v>500000</v>
      </c>
      <c r="J11" s="11"/>
    </row>
    <row r="12" spans="1:10" ht="16.5" customHeight="1">
      <c r="A12" s="89"/>
      <c r="B12" s="9"/>
      <c r="C12" s="9"/>
      <c r="D12" s="9"/>
      <c r="E12" s="9"/>
      <c r="F12" s="9"/>
      <c r="G12" s="9"/>
      <c r="H12" s="9"/>
      <c r="I12" s="9"/>
      <c r="J12" s="11"/>
    </row>
    <row r="13" spans="1:10" ht="16.5" customHeight="1">
      <c r="A13" s="89"/>
      <c r="B13" s="9"/>
      <c r="C13" s="9"/>
      <c r="D13" s="9"/>
      <c r="E13" s="9"/>
      <c r="F13" s="9"/>
      <c r="G13" s="9"/>
      <c r="H13" s="9"/>
      <c r="I13" s="9"/>
      <c r="J13" s="11"/>
    </row>
    <row r="14" spans="1:10" ht="16.5" customHeight="1">
      <c r="A14" s="11"/>
      <c r="B14" s="9"/>
      <c r="C14" s="9"/>
      <c r="D14" s="9"/>
      <c r="E14" s="9"/>
      <c r="F14" s="9"/>
      <c r="G14" s="9"/>
      <c r="H14" s="9"/>
      <c r="I14" s="9"/>
      <c r="J14" s="11"/>
    </row>
    <row r="15" spans="1:10" ht="16.5" customHeight="1">
      <c r="A15" s="11"/>
      <c r="B15" s="9"/>
      <c r="C15" s="9"/>
      <c r="D15" s="9"/>
      <c r="E15" s="9"/>
      <c r="F15" s="9"/>
      <c r="G15" s="9"/>
      <c r="H15" s="9"/>
      <c r="I15" s="9"/>
      <c r="J15" s="11"/>
    </row>
    <row r="16" spans="1:10" ht="16.5" customHeight="1">
      <c r="A16" s="11"/>
      <c r="B16" s="9"/>
      <c r="C16" s="9"/>
      <c r="D16" s="9"/>
      <c r="E16" s="9"/>
      <c r="F16" s="9"/>
      <c r="G16" s="9"/>
      <c r="H16" s="9"/>
      <c r="I16" s="9"/>
      <c r="J16" s="11"/>
    </row>
    <row r="17" spans="1:10" ht="16.5" customHeight="1">
      <c r="A17" s="11"/>
      <c r="B17" s="9"/>
      <c r="C17" s="9"/>
      <c r="D17" s="9"/>
      <c r="E17" s="9"/>
      <c r="F17" s="9"/>
      <c r="G17" s="9"/>
      <c r="H17" s="9"/>
      <c r="I17" s="9"/>
      <c r="J17" s="11"/>
    </row>
    <row r="18" spans="1:10" ht="16.5" customHeight="1">
      <c r="A18" s="11"/>
      <c r="B18" s="9"/>
      <c r="C18" s="9"/>
      <c r="D18" s="9"/>
      <c r="E18" s="9"/>
      <c r="F18" s="9"/>
      <c r="G18" s="9"/>
      <c r="H18" s="9"/>
      <c r="I18" s="9"/>
      <c r="J18" s="11"/>
    </row>
    <row r="19" spans="1:10" ht="16.5" customHeight="1">
      <c r="A19" s="11"/>
      <c r="B19" s="9"/>
      <c r="C19" s="9"/>
      <c r="D19" s="9"/>
      <c r="E19" s="9"/>
      <c r="F19" s="9"/>
      <c r="G19" s="9"/>
      <c r="H19" s="9"/>
      <c r="I19" s="9"/>
      <c r="J19" s="11"/>
    </row>
    <row r="20" spans="1:10" ht="16.5" customHeight="1">
      <c r="A20" s="11"/>
      <c r="B20" s="9"/>
      <c r="C20" s="9"/>
      <c r="D20" s="9"/>
      <c r="E20" s="9"/>
      <c r="F20" s="9"/>
      <c r="G20" s="9"/>
      <c r="H20" s="9"/>
      <c r="I20" s="9"/>
      <c r="J20" s="11"/>
    </row>
    <row r="21" spans="1:10" ht="16.5" customHeight="1">
      <c r="A21" s="11"/>
      <c r="B21" s="9"/>
      <c r="C21" s="9"/>
      <c r="D21" s="9"/>
      <c r="E21" s="9"/>
      <c r="F21" s="9"/>
      <c r="G21" s="9"/>
      <c r="H21" s="9"/>
      <c r="I21" s="9"/>
      <c r="J21" s="11"/>
    </row>
    <row r="22" spans="1:10" ht="16.5" customHeight="1">
      <c r="A22" s="11"/>
      <c r="B22" s="9"/>
      <c r="C22" s="9"/>
      <c r="D22" s="9"/>
      <c r="E22" s="9"/>
      <c r="F22" s="9"/>
      <c r="G22" s="9"/>
      <c r="H22" s="9"/>
      <c r="I22" s="9"/>
      <c r="J22" s="11"/>
    </row>
    <row r="23" spans="1:10" ht="16.5" customHeight="1">
      <c r="A23" s="13"/>
      <c r="B23" s="14"/>
      <c r="C23" s="14"/>
      <c r="D23" s="14"/>
      <c r="E23" s="14"/>
      <c r="F23" s="14"/>
      <c r="G23" s="14"/>
      <c r="H23" s="14"/>
      <c r="I23" s="14"/>
      <c r="J23" s="13"/>
    </row>
    <row r="24" ht="16.5" customHeight="1"/>
    <row r="25" ht="18.75" customHeight="1">
      <c r="A25" s="1" t="s">
        <v>19</v>
      </c>
    </row>
    <row r="26" ht="18.75" customHeight="1">
      <c r="A26" s="1" t="s">
        <v>20</v>
      </c>
    </row>
    <row r="27" ht="18.75" customHeight="1">
      <c r="A27" s="1" t="s">
        <v>21</v>
      </c>
    </row>
  </sheetData>
  <sheetProtection/>
  <mergeCells count="3">
    <mergeCell ref="A3:J3"/>
    <mergeCell ref="A7:A8"/>
    <mergeCell ref="J7:J8"/>
  </mergeCells>
  <printOptions/>
  <pageMargins left="0.787" right="0.787" top="0.984" bottom="0.984" header="0.512" footer="0.512"/>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L104"/>
  <sheetViews>
    <sheetView view="pageBreakPreview" zoomScaleNormal="90" zoomScaleSheetLayoutView="100" zoomScalePageLayoutView="0" workbookViewId="0" topLeftCell="A1">
      <selection activeCell="B63" sqref="B63:K64"/>
    </sheetView>
  </sheetViews>
  <sheetFormatPr defaultColWidth="9.00390625" defaultRowHeight="13.5"/>
  <cols>
    <col min="1" max="1" width="5.375" style="1" customWidth="1"/>
    <col min="2" max="2" width="29.00390625" style="1" customWidth="1"/>
    <col min="3" max="4" width="11.25390625" style="1" customWidth="1"/>
    <col min="5" max="5" width="5.375" style="1" customWidth="1"/>
    <col min="6" max="6" width="4.50390625" style="1" customWidth="1"/>
    <col min="7" max="7" width="3.50390625" style="1" customWidth="1"/>
    <col min="8" max="8" width="13.50390625" style="1" customWidth="1"/>
    <col min="9" max="9" width="16.75390625" style="1" customWidth="1"/>
    <col min="10" max="10" width="12.50390625" style="1" customWidth="1"/>
    <col min="11" max="11" width="4.50390625" style="1" customWidth="1"/>
    <col min="12" max="16384" width="9.00390625" style="1" customWidth="1"/>
  </cols>
  <sheetData>
    <row r="1" spans="1:11" ht="21.75" customHeight="1">
      <c r="A1" s="1" t="s">
        <v>51</v>
      </c>
      <c r="K1" s="2" t="s">
        <v>208</v>
      </c>
    </row>
    <row r="2" spans="1:11" ht="24" customHeight="1">
      <c r="A2" s="215" t="s">
        <v>87</v>
      </c>
      <c r="B2" s="215"/>
      <c r="C2" s="215"/>
      <c r="D2" s="215"/>
      <c r="E2" s="215"/>
      <c r="F2" s="215"/>
      <c r="G2" s="215"/>
      <c r="H2" s="215"/>
      <c r="I2" s="215"/>
      <c r="J2" s="215"/>
      <c r="K2" s="215"/>
    </row>
    <row r="3" spans="1:11" ht="14.25" customHeight="1">
      <c r="A3" s="3"/>
      <c r="B3" s="3"/>
      <c r="C3" s="3"/>
      <c r="D3" s="3"/>
      <c r="E3" s="3"/>
      <c r="F3" s="3"/>
      <c r="G3" s="3"/>
      <c r="H3" s="3"/>
      <c r="I3" s="3"/>
      <c r="J3" s="3"/>
      <c r="K3" s="3"/>
    </row>
    <row r="4" spans="1:11" ht="18" customHeight="1">
      <c r="A4" s="3"/>
      <c r="B4" s="3"/>
      <c r="C4" s="3"/>
      <c r="D4" s="3"/>
      <c r="F4" s="3"/>
      <c r="G4" s="23" t="s">
        <v>56</v>
      </c>
      <c r="H4" s="349" t="s">
        <v>98</v>
      </c>
      <c r="I4" s="349"/>
      <c r="J4" s="349"/>
      <c r="K4" s="349"/>
    </row>
    <row r="5" spans="1:11" ht="18" customHeight="1">
      <c r="A5" s="3"/>
      <c r="B5" s="3"/>
      <c r="C5" s="3"/>
      <c r="D5" s="3"/>
      <c r="E5" s="3"/>
      <c r="F5" s="3"/>
      <c r="G5" s="4" t="s">
        <v>97</v>
      </c>
      <c r="H5" s="24" t="s">
        <v>93</v>
      </c>
      <c r="I5" s="359" t="s">
        <v>99</v>
      </c>
      <c r="J5" s="359"/>
      <c r="K5" s="359"/>
    </row>
    <row r="6" spans="4:11" ht="18" customHeight="1">
      <c r="D6" s="25"/>
      <c r="E6" s="25"/>
      <c r="F6" s="26"/>
      <c r="G6" s="26"/>
      <c r="H6" s="24" t="s">
        <v>94</v>
      </c>
      <c r="I6" s="349" t="s">
        <v>100</v>
      </c>
      <c r="J6" s="349"/>
      <c r="K6" s="349"/>
    </row>
    <row r="7" spans="2:11" ht="18" customHeight="1">
      <c r="B7" s="27"/>
      <c r="C7" s="25"/>
      <c r="D7" s="25"/>
      <c r="E7" s="25"/>
      <c r="F7" s="26"/>
      <c r="G7" s="26"/>
      <c r="H7" s="24" t="s">
        <v>95</v>
      </c>
      <c r="I7" s="349" t="s">
        <v>101</v>
      </c>
      <c r="J7" s="349"/>
      <c r="K7" s="349"/>
    </row>
    <row r="8" spans="5:11" ht="18" customHeight="1">
      <c r="E8" s="26"/>
      <c r="F8" s="26"/>
      <c r="G8" s="26"/>
      <c r="H8" s="24" t="s">
        <v>96</v>
      </c>
      <c r="I8" s="349" t="s">
        <v>102</v>
      </c>
      <c r="J8" s="349"/>
      <c r="K8" s="349"/>
    </row>
    <row r="9" spans="1:10" ht="18.75" customHeight="1" thickBot="1">
      <c r="A9" s="19">
        <v>1</v>
      </c>
      <c r="B9" s="1" t="s">
        <v>32</v>
      </c>
      <c r="C9" s="209"/>
      <c r="D9" s="209"/>
      <c r="E9" s="209"/>
      <c r="F9" s="209"/>
      <c r="G9" s="209"/>
      <c r="H9" s="209"/>
      <c r="I9" s="209"/>
      <c r="J9" s="209"/>
    </row>
    <row r="10" spans="1:11" ht="18" customHeight="1">
      <c r="A10" s="18"/>
      <c r="B10" s="28" t="s">
        <v>46</v>
      </c>
      <c r="C10" s="350" t="s">
        <v>80</v>
      </c>
      <c r="D10" s="351"/>
      <c r="E10" s="351"/>
      <c r="F10" s="351"/>
      <c r="G10" s="351"/>
      <c r="H10" s="351"/>
      <c r="I10" s="351"/>
      <c r="J10" s="351"/>
      <c r="K10" s="352"/>
    </row>
    <row r="11" spans="1:11" ht="18" customHeight="1" thickBot="1">
      <c r="A11" s="18"/>
      <c r="B11" s="29" t="s">
        <v>47</v>
      </c>
      <c r="C11" s="353" t="s">
        <v>81</v>
      </c>
      <c r="D11" s="354"/>
      <c r="E11" s="354"/>
      <c r="F11" s="354"/>
      <c r="G11" s="354"/>
      <c r="H11" s="354"/>
      <c r="I11" s="354"/>
      <c r="J11" s="354"/>
      <c r="K11" s="355"/>
    </row>
    <row r="12" spans="1:11" ht="7.5" customHeight="1">
      <c r="A12" s="18"/>
      <c r="B12" s="25"/>
      <c r="C12" s="30"/>
      <c r="D12" s="30"/>
      <c r="E12" s="30"/>
      <c r="F12" s="30"/>
      <c r="G12" s="30"/>
      <c r="H12" s="30"/>
      <c r="I12" s="30"/>
      <c r="J12" s="30"/>
      <c r="K12" s="30"/>
    </row>
    <row r="13" spans="1:11" ht="18.75" customHeight="1" thickBot="1">
      <c r="A13" s="19">
        <v>2</v>
      </c>
      <c r="B13" s="1" t="s">
        <v>26</v>
      </c>
      <c r="C13" s="31"/>
      <c r="D13" s="31"/>
      <c r="E13" s="19"/>
      <c r="G13" s="31"/>
      <c r="H13" s="31"/>
      <c r="I13" s="31"/>
      <c r="J13" s="31"/>
      <c r="K13" s="31"/>
    </row>
    <row r="14" spans="1:11" ht="18" customHeight="1" thickBot="1">
      <c r="A14" s="19"/>
      <c r="B14" s="356" t="s">
        <v>106</v>
      </c>
      <c r="C14" s="357"/>
      <c r="D14" s="357"/>
      <c r="E14" s="357"/>
      <c r="F14" s="357"/>
      <c r="G14" s="357"/>
      <c r="H14" s="357"/>
      <c r="I14" s="357"/>
      <c r="J14" s="357"/>
      <c r="K14" s="358"/>
    </row>
    <row r="15" ht="7.5" customHeight="1">
      <c r="A15" s="19"/>
    </row>
    <row r="16" spans="1:2" ht="18.75" customHeight="1" thickBot="1">
      <c r="A16" s="19">
        <v>3</v>
      </c>
      <c r="B16" s="1" t="s">
        <v>48</v>
      </c>
    </row>
    <row r="17" spans="1:11" ht="18" customHeight="1">
      <c r="A17" s="19"/>
      <c r="B17" s="280" t="s">
        <v>103</v>
      </c>
      <c r="C17" s="281"/>
      <c r="D17" s="281"/>
      <c r="E17" s="281"/>
      <c r="F17" s="281"/>
      <c r="G17" s="281"/>
      <c r="H17" s="281"/>
      <c r="I17" s="281"/>
      <c r="J17" s="281"/>
      <c r="K17" s="282"/>
    </row>
    <row r="18" spans="1:12" ht="18" customHeight="1" thickBot="1">
      <c r="A18" s="19"/>
      <c r="B18" s="283"/>
      <c r="C18" s="284"/>
      <c r="D18" s="284"/>
      <c r="E18" s="284"/>
      <c r="F18" s="284"/>
      <c r="G18" s="284"/>
      <c r="H18" s="284"/>
      <c r="I18" s="284"/>
      <c r="J18" s="284"/>
      <c r="K18" s="285"/>
      <c r="L18" s="32"/>
    </row>
    <row r="19" ht="7.5" customHeight="1">
      <c r="A19" s="19"/>
    </row>
    <row r="20" spans="1:2" ht="18.75" customHeight="1" thickBot="1">
      <c r="A20" s="19">
        <v>4</v>
      </c>
      <c r="B20" s="1" t="s">
        <v>57</v>
      </c>
    </row>
    <row r="21" spans="1:11" ht="18" customHeight="1">
      <c r="A21" s="19"/>
      <c r="B21" s="280" t="s">
        <v>82</v>
      </c>
      <c r="C21" s="281"/>
      <c r="D21" s="281"/>
      <c r="E21" s="281"/>
      <c r="F21" s="281"/>
      <c r="G21" s="281"/>
      <c r="H21" s="281"/>
      <c r="I21" s="281"/>
      <c r="J21" s="281"/>
      <c r="K21" s="282"/>
    </row>
    <row r="22" spans="1:11" ht="18" customHeight="1">
      <c r="A22" s="19"/>
      <c r="B22" s="340"/>
      <c r="C22" s="341"/>
      <c r="D22" s="341"/>
      <c r="E22" s="341"/>
      <c r="F22" s="341"/>
      <c r="G22" s="341"/>
      <c r="H22" s="341"/>
      <c r="I22" s="341"/>
      <c r="J22" s="341"/>
      <c r="K22" s="342"/>
    </row>
    <row r="23" spans="1:11" ht="18" customHeight="1">
      <c r="A23" s="19"/>
      <c r="B23" s="340"/>
      <c r="C23" s="341"/>
      <c r="D23" s="341"/>
      <c r="E23" s="341"/>
      <c r="F23" s="341"/>
      <c r="G23" s="341"/>
      <c r="H23" s="341"/>
      <c r="I23" s="341"/>
      <c r="J23" s="341"/>
      <c r="K23" s="342"/>
    </row>
    <row r="24" spans="1:12" ht="18" customHeight="1" thickBot="1">
      <c r="A24" s="19"/>
      <c r="B24" s="283"/>
      <c r="C24" s="284"/>
      <c r="D24" s="284"/>
      <c r="E24" s="284"/>
      <c r="F24" s="284"/>
      <c r="G24" s="284"/>
      <c r="H24" s="284"/>
      <c r="I24" s="284"/>
      <c r="J24" s="284"/>
      <c r="K24" s="285"/>
      <c r="L24" s="33"/>
    </row>
    <row r="25" spans="1:12" ht="7.5" customHeight="1">
      <c r="A25" s="19"/>
      <c r="B25" s="32"/>
      <c r="C25" s="32"/>
      <c r="D25" s="32"/>
      <c r="E25" s="32"/>
      <c r="F25" s="32"/>
      <c r="G25" s="32"/>
      <c r="H25" s="32"/>
      <c r="I25" s="32"/>
      <c r="J25" s="32"/>
      <c r="K25" s="32"/>
      <c r="L25" s="33"/>
    </row>
    <row r="26" spans="1:11" ht="18.75" customHeight="1" thickBot="1">
      <c r="A26" s="19">
        <v>5</v>
      </c>
      <c r="B26" s="1" t="s">
        <v>203</v>
      </c>
      <c r="C26" s="92"/>
      <c r="D26" s="92"/>
      <c r="E26" s="19">
        <v>6</v>
      </c>
      <c r="F26" s="26" t="s">
        <v>33</v>
      </c>
      <c r="G26" s="34"/>
      <c r="H26" s="34"/>
      <c r="I26" s="34"/>
      <c r="J26" s="34"/>
      <c r="K26" s="34"/>
    </row>
    <row r="27" spans="1:11" ht="18" customHeight="1">
      <c r="A27" s="19"/>
      <c r="B27" s="35" t="s">
        <v>53</v>
      </c>
      <c r="C27" s="343"/>
      <c r="D27" s="344"/>
      <c r="E27" s="25"/>
      <c r="F27" s="36" t="s">
        <v>33</v>
      </c>
      <c r="G27" s="37"/>
      <c r="H27" s="37"/>
      <c r="I27" s="345">
        <v>6000000</v>
      </c>
      <c r="J27" s="346"/>
      <c r="K27" s="38" t="s">
        <v>13</v>
      </c>
    </row>
    <row r="28" spans="1:11" ht="18" customHeight="1">
      <c r="A28" s="19"/>
      <c r="B28" s="39" t="s">
        <v>54</v>
      </c>
      <c r="C28" s="347">
        <v>44287</v>
      </c>
      <c r="D28" s="348"/>
      <c r="F28" s="40" t="s">
        <v>49</v>
      </c>
      <c r="G28" s="41"/>
      <c r="H28" s="41"/>
      <c r="I28" s="331">
        <v>500000</v>
      </c>
      <c r="J28" s="332"/>
      <c r="K28" s="42"/>
    </row>
    <row r="29" spans="1:11" ht="18" customHeight="1">
      <c r="A29" s="18"/>
      <c r="B29" s="43" t="s">
        <v>55</v>
      </c>
      <c r="C29" s="327">
        <v>44651</v>
      </c>
      <c r="D29" s="328"/>
      <c r="E29" s="34"/>
      <c r="F29" s="44"/>
      <c r="G29" s="45" t="s">
        <v>50</v>
      </c>
      <c r="H29" s="46"/>
      <c r="I29" s="329">
        <v>500000</v>
      </c>
      <c r="J29" s="330"/>
      <c r="K29" s="47"/>
    </row>
    <row r="30" spans="1:11" ht="30" customHeight="1">
      <c r="A30" s="19"/>
      <c r="B30" s="205" t="s">
        <v>112</v>
      </c>
      <c r="C30" s="206"/>
      <c r="D30" s="207"/>
      <c r="E30" s="34"/>
      <c r="F30" s="48"/>
      <c r="G30" s="49"/>
      <c r="H30" s="50" t="s">
        <v>90</v>
      </c>
      <c r="I30" s="331">
        <v>500000</v>
      </c>
      <c r="J30" s="332"/>
      <c r="K30" s="51"/>
    </row>
    <row r="31" spans="1:11" ht="18" customHeight="1">
      <c r="A31" s="19"/>
      <c r="B31" s="208"/>
      <c r="C31" s="209"/>
      <c r="D31" s="210"/>
      <c r="E31" s="34"/>
      <c r="F31" s="39" t="s">
        <v>27</v>
      </c>
      <c r="G31" s="52"/>
      <c r="H31" s="52"/>
      <c r="I31" s="333"/>
      <c r="J31" s="334"/>
      <c r="K31" s="53"/>
    </row>
    <row r="32" spans="1:11" ht="18" customHeight="1">
      <c r="A32" s="19"/>
      <c r="B32" s="335"/>
      <c r="C32" s="307"/>
      <c r="D32" s="312"/>
      <c r="E32" s="34"/>
      <c r="F32" s="54" t="s">
        <v>28</v>
      </c>
      <c r="G32" s="55"/>
      <c r="H32" s="55"/>
      <c r="I32" s="331"/>
      <c r="J32" s="332"/>
      <c r="K32" s="51"/>
    </row>
    <row r="33" spans="1:11" ht="18" customHeight="1" thickBot="1">
      <c r="A33" s="19"/>
      <c r="B33" s="336"/>
      <c r="C33" s="337"/>
      <c r="D33" s="297"/>
      <c r="E33" s="34"/>
      <c r="F33" s="56" t="s">
        <v>29</v>
      </c>
      <c r="G33" s="57"/>
      <c r="H33" s="57"/>
      <c r="I33" s="338">
        <v>5500000</v>
      </c>
      <c r="J33" s="339"/>
      <c r="K33" s="58"/>
    </row>
    <row r="34" spans="1:10" ht="7.5" customHeight="1">
      <c r="A34" s="19"/>
      <c r="E34" s="34"/>
      <c r="I34" s="93"/>
      <c r="J34" s="93"/>
    </row>
    <row r="35" spans="1:2" ht="18.75" customHeight="1" thickBot="1">
      <c r="A35" s="19">
        <v>7</v>
      </c>
      <c r="B35" s="1" t="s">
        <v>146</v>
      </c>
    </row>
    <row r="36" spans="1:11" ht="18" customHeight="1">
      <c r="A36" s="18"/>
      <c r="B36" s="59" t="s">
        <v>40</v>
      </c>
      <c r="C36" s="153" t="s">
        <v>41</v>
      </c>
      <c r="D36" s="154"/>
      <c r="E36" s="188"/>
      <c r="F36" s="153" t="s">
        <v>42</v>
      </c>
      <c r="G36" s="154"/>
      <c r="H36" s="188"/>
      <c r="I36" s="153" t="s">
        <v>43</v>
      </c>
      <c r="J36" s="154"/>
      <c r="K36" s="155"/>
    </row>
    <row r="37" spans="1:11" ht="18" customHeight="1">
      <c r="A37" s="18"/>
      <c r="B37" s="60" t="s">
        <v>38</v>
      </c>
      <c r="C37" s="202"/>
      <c r="D37" s="203"/>
      <c r="E37" s="204"/>
      <c r="F37" s="45"/>
      <c r="G37" s="64"/>
      <c r="H37" s="65" t="s">
        <v>13</v>
      </c>
      <c r="I37" s="66"/>
      <c r="J37" s="64"/>
      <c r="K37" s="67"/>
    </row>
    <row r="38" spans="1:11" ht="18" customHeight="1">
      <c r="A38" s="18"/>
      <c r="B38" s="68"/>
      <c r="C38" s="306"/>
      <c r="D38" s="307"/>
      <c r="E38" s="308"/>
      <c r="F38" s="309"/>
      <c r="G38" s="310"/>
      <c r="H38" s="311"/>
      <c r="I38" s="318"/>
      <c r="J38" s="319"/>
      <c r="K38" s="320"/>
    </row>
    <row r="39" spans="1:11" ht="18" customHeight="1">
      <c r="A39" s="18"/>
      <c r="B39" s="94" t="s">
        <v>84</v>
      </c>
      <c r="C39" s="321" t="s">
        <v>83</v>
      </c>
      <c r="D39" s="322"/>
      <c r="E39" s="323"/>
      <c r="F39" s="324">
        <v>6000000</v>
      </c>
      <c r="G39" s="325"/>
      <c r="H39" s="326"/>
      <c r="I39" s="318"/>
      <c r="J39" s="319"/>
      <c r="K39" s="320"/>
    </row>
    <row r="40" spans="1:11" ht="18" customHeight="1">
      <c r="A40" s="18"/>
      <c r="B40" s="68"/>
      <c r="C40" s="306"/>
      <c r="D40" s="307"/>
      <c r="E40" s="308"/>
      <c r="F40" s="309"/>
      <c r="G40" s="310"/>
      <c r="H40" s="311"/>
      <c r="I40" s="318"/>
      <c r="J40" s="319"/>
      <c r="K40" s="320"/>
    </row>
    <row r="41" spans="1:11" ht="18" customHeight="1">
      <c r="A41" s="18"/>
      <c r="B41" s="68"/>
      <c r="C41" s="306"/>
      <c r="D41" s="307"/>
      <c r="E41" s="308"/>
      <c r="F41" s="309"/>
      <c r="G41" s="310"/>
      <c r="H41" s="311"/>
      <c r="I41" s="318"/>
      <c r="J41" s="319"/>
      <c r="K41" s="320"/>
    </row>
    <row r="42" spans="1:11" ht="18" customHeight="1">
      <c r="A42" s="18"/>
      <c r="B42" s="68"/>
      <c r="C42" s="306"/>
      <c r="D42" s="307"/>
      <c r="E42" s="308"/>
      <c r="F42" s="309"/>
      <c r="G42" s="310"/>
      <c r="H42" s="311"/>
      <c r="I42" s="318"/>
      <c r="J42" s="319"/>
      <c r="K42" s="320"/>
    </row>
    <row r="43" spans="1:11" ht="18" customHeight="1">
      <c r="A43" s="18"/>
      <c r="B43" s="68"/>
      <c r="C43" s="306"/>
      <c r="D43" s="307"/>
      <c r="E43" s="308"/>
      <c r="F43" s="309"/>
      <c r="G43" s="310"/>
      <c r="H43" s="311"/>
      <c r="I43" s="318"/>
      <c r="J43" s="319"/>
      <c r="K43" s="320"/>
    </row>
    <row r="44" spans="1:11" ht="18" customHeight="1">
      <c r="A44" s="18"/>
      <c r="B44" s="68"/>
      <c r="C44" s="290"/>
      <c r="D44" s="313"/>
      <c r="E44" s="314"/>
      <c r="F44" s="309"/>
      <c r="G44" s="310"/>
      <c r="H44" s="311"/>
      <c r="I44" s="318"/>
      <c r="J44" s="319"/>
      <c r="K44" s="320"/>
    </row>
    <row r="45" spans="1:11" ht="18" customHeight="1">
      <c r="A45" s="18"/>
      <c r="B45" s="69" t="s">
        <v>22</v>
      </c>
      <c r="C45" s="156" t="s">
        <v>31</v>
      </c>
      <c r="D45" s="157"/>
      <c r="E45" s="226"/>
      <c r="F45" s="315">
        <v>6000000</v>
      </c>
      <c r="G45" s="316"/>
      <c r="H45" s="317"/>
      <c r="I45" s="156" t="s">
        <v>31</v>
      </c>
      <c r="J45" s="157"/>
      <c r="K45" s="158"/>
    </row>
    <row r="46" spans="1:11" ht="18" customHeight="1">
      <c r="A46" s="18"/>
      <c r="B46" s="60" t="s">
        <v>39</v>
      </c>
      <c r="C46" s="159"/>
      <c r="D46" s="160"/>
      <c r="E46" s="227"/>
      <c r="F46" s="45"/>
      <c r="G46" s="64"/>
      <c r="H46" s="65" t="s">
        <v>13</v>
      </c>
      <c r="I46" s="159"/>
      <c r="J46" s="160"/>
      <c r="K46" s="161"/>
    </row>
    <row r="47" spans="1:11" ht="18" customHeight="1">
      <c r="A47" s="18"/>
      <c r="B47" s="68"/>
      <c r="C47" s="306"/>
      <c r="D47" s="307"/>
      <c r="E47" s="308"/>
      <c r="F47" s="309"/>
      <c r="G47" s="310"/>
      <c r="H47" s="311"/>
      <c r="I47" s="306"/>
      <c r="J47" s="307"/>
      <c r="K47" s="312"/>
    </row>
    <row r="48" spans="1:11" ht="18" customHeight="1">
      <c r="A48" s="18"/>
      <c r="B48" s="68"/>
      <c r="C48" s="306"/>
      <c r="D48" s="307"/>
      <c r="E48" s="308"/>
      <c r="F48" s="309"/>
      <c r="G48" s="310"/>
      <c r="H48" s="311"/>
      <c r="I48" s="306"/>
      <c r="J48" s="307"/>
      <c r="K48" s="312"/>
    </row>
    <row r="49" spans="1:11" ht="18" customHeight="1">
      <c r="A49" s="18"/>
      <c r="B49" s="68"/>
      <c r="C49" s="290"/>
      <c r="D49" s="313"/>
      <c r="E49" s="314"/>
      <c r="F49" s="309"/>
      <c r="G49" s="310"/>
      <c r="H49" s="311"/>
      <c r="I49" s="290"/>
      <c r="J49" s="313"/>
      <c r="K49" s="291"/>
    </row>
    <row r="50" spans="1:11" ht="18" customHeight="1">
      <c r="A50" s="18"/>
      <c r="B50" s="69" t="s">
        <v>22</v>
      </c>
      <c r="C50" s="156" t="s">
        <v>31</v>
      </c>
      <c r="D50" s="157"/>
      <c r="E50" s="226"/>
      <c r="F50" s="172"/>
      <c r="G50" s="173"/>
      <c r="H50" s="174"/>
      <c r="I50" s="156" t="s">
        <v>31</v>
      </c>
      <c r="J50" s="157"/>
      <c r="K50" s="158"/>
    </row>
    <row r="51" spans="1:11" ht="18" customHeight="1" thickBot="1">
      <c r="A51" s="18"/>
      <c r="B51" s="70" t="s">
        <v>23</v>
      </c>
      <c r="C51" s="223" t="s">
        <v>31</v>
      </c>
      <c r="D51" s="224"/>
      <c r="E51" s="225"/>
      <c r="F51" s="303">
        <v>6000000</v>
      </c>
      <c r="G51" s="304"/>
      <c r="H51" s="305"/>
      <c r="I51" s="223" t="s">
        <v>31</v>
      </c>
      <c r="J51" s="224"/>
      <c r="K51" s="228"/>
    </row>
    <row r="52" ht="7.5" customHeight="1">
      <c r="A52" s="18"/>
    </row>
    <row r="53" spans="1:11" ht="18.75" customHeight="1" thickBot="1">
      <c r="A53" s="19">
        <v>8</v>
      </c>
      <c r="B53" s="1" t="s">
        <v>34</v>
      </c>
      <c r="C53" s="31"/>
      <c r="D53" s="34"/>
      <c r="E53" s="34"/>
      <c r="F53" s="34"/>
      <c r="G53" s="34"/>
      <c r="H53" s="34"/>
      <c r="I53" s="34"/>
      <c r="J53" s="34"/>
      <c r="K53" s="34"/>
    </row>
    <row r="54" spans="1:11" ht="18" customHeight="1">
      <c r="A54" s="18"/>
      <c r="B54" s="59" t="s">
        <v>44</v>
      </c>
      <c r="C54" s="217" t="s">
        <v>36</v>
      </c>
      <c r="D54" s="217"/>
      <c r="E54" s="217"/>
      <c r="F54" s="153" t="s">
        <v>61</v>
      </c>
      <c r="G54" s="154"/>
      <c r="H54" s="188"/>
      <c r="I54" s="71" t="s">
        <v>35</v>
      </c>
      <c r="J54" s="217" t="s">
        <v>45</v>
      </c>
      <c r="K54" s="236"/>
    </row>
    <row r="55" spans="1:11" ht="18" customHeight="1">
      <c r="A55" s="18"/>
      <c r="B55" s="72"/>
      <c r="C55" s="61"/>
      <c r="D55" s="62"/>
      <c r="E55" s="63"/>
      <c r="F55" s="73"/>
      <c r="G55" s="74"/>
      <c r="H55" s="65" t="s">
        <v>13</v>
      </c>
      <c r="I55" s="8" t="s">
        <v>13</v>
      </c>
      <c r="J55" s="61"/>
      <c r="K55" s="75"/>
    </row>
    <row r="56" spans="1:11" ht="18" customHeight="1">
      <c r="A56" s="18"/>
      <c r="B56" s="76" t="s">
        <v>107</v>
      </c>
      <c r="C56" s="302" t="s">
        <v>85</v>
      </c>
      <c r="D56" s="302"/>
      <c r="E56" s="302"/>
      <c r="F56" s="299">
        <v>6000000</v>
      </c>
      <c r="G56" s="300"/>
      <c r="H56" s="301"/>
      <c r="I56" s="95">
        <v>500000</v>
      </c>
      <c r="J56" s="290"/>
      <c r="K56" s="291"/>
    </row>
    <row r="57" spans="1:11" ht="18" customHeight="1">
      <c r="A57" s="18"/>
      <c r="B57" s="76"/>
      <c r="C57" s="298"/>
      <c r="D57" s="298"/>
      <c r="E57" s="298"/>
      <c r="F57" s="299"/>
      <c r="G57" s="300"/>
      <c r="H57" s="301"/>
      <c r="I57" s="96"/>
      <c r="J57" s="290"/>
      <c r="K57" s="291"/>
    </row>
    <row r="58" spans="1:11" ht="18" customHeight="1">
      <c r="A58" s="18"/>
      <c r="B58" s="76"/>
      <c r="C58" s="298"/>
      <c r="D58" s="298"/>
      <c r="E58" s="298"/>
      <c r="F58" s="299"/>
      <c r="G58" s="300"/>
      <c r="H58" s="301"/>
      <c r="I58" s="96"/>
      <c r="J58" s="290"/>
      <c r="K58" s="291"/>
    </row>
    <row r="59" spans="1:11" ht="18" customHeight="1">
      <c r="A59" s="18"/>
      <c r="B59" s="77"/>
      <c r="C59" s="286"/>
      <c r="D59" s="286"/>
      <c r="E59" s="286"/>
      <c r="F59" s="287"/>
      <c r="G59" s="288"/>
      <c r="H59" s="289"/>
      <c r="I59" s="78"/>
      <c r="J59" s="290"/>
      <c r="K59" s="291"/>
    </row>
    <row r="60" spans="1:11" ht="18" customHeight="1" thickBot="1">
      <c r="A60" s="18"/>
      <c r="B60" s="70" t="s">
        <v>30</v>
      </c>
      <c r="C60" s="292"/>
      <c r="D60" s="292"/>
      <c r="E60" s="292"/>
      <c r="F60" s="293">
        <v>6000000</v>
      </c>
      <c r="G60" s="294"/>
      <c r="H60" s="295"/>
      <c r="I60" s="97">
        <v>500000</v>
      </c>
      <c r="J60" s="296"/>
      <c r="K60" s="297"/>
    </row>
    <row r="61" ht="7.5" customHeight="1">
      <c r="A61" s="18"/>
    </row>
    <row r="62" spans="1:2" ht="18.75" customHeight="1" thickBot="1">
      <c r="A62" s="19">
        <v>9</v>
      </c>
      <c r="B62" s="1" t="s">
        <v>159</v>
      </c>
    </row>
    <row r="63" spans="1:11" ht="18" customHeight="1">
      <c r="A63" s="19"/>
      <c r="B63" s="280" t="s">
        <v>209</v>
      </c>
      <c r="C63" s="281"/>
      <c r="D63" s="281"/>
      <c r="E63" s="281"/>
      <c r="F63" s="281"/>
      <c r="G63" s="281"/>
      <c r="H63" s="281"/>
      <c r="I63" s="281"/>
      <c r="J63" s="281"/>
      <c r="K63" s="282"/>
    </row>
    <row r="64" spans="1:11" ht="18" customHeight="1" thickBot="1">
      <c r="A64" s="80"/>
      <c r="B64" s="283"/>
      <c r="C64" s="284"/>
      <c r="D64" s="284"/>
      <c r="E64" s="284"/>
      <c r="F64" s="284"/>
      <c r="G64" s="284"/>
      <c r="H64" s="284"/>
      <c r="I64" s="284"/>
      <c r="J64" s="284"/>
      <c r="K64" s="285"/>
    </row>
    <row r="65" spans="3:11" ht="18.75" customHeight="1">
      <c r="C65" s="81"/>
      <c r="D65" s="81"/>
      <c r="E65" s="81"/>
      <c r="F65" s="81"/>
      <c r="G65" s="81"/>
      <c r="H65" s="81"/>
      <c r="I65" s="81"/>
      <c r="J65" s="81"/>
      <c r="K65" s="81"/>
    </row>
    <row r="66" spans="3:11" ht="18.75" customHeight="1">
      <c r="C66" s="25"/>
      <c r="D66" s="25"/>
      <c r="E66" s="25"/>
      <c r="F66" s="25"/>
      <c r="G66" s="25"/>
      <c r="H66" s="25"/>
      <c r="I66" s="25"/>
      <c r="J66" s="25"/>
      <c r="K66" s="25"/>
    </row>
    <row r="67" spans="3:11" ht="18.75" customHeight="1">
      <c r="C67" s="25"/>
      <c r="D67" s="25"/>
      <c r="E67" s="25"/>
      <c r="F67" s="25"/>
      <c r="G67" s="25"/>
      <c r="H67" s="25"/>
      <c r="I67" s="25"/>
      <c r="J67" s="25"/>
      <c r="K67" s="25"/>
    </row>
    <row r="68" spans="1:11" ht="22.5" customHeight="1">
      <c r="A68" s="25" t="s">
        <v>37</v>
      </c>
      <c r="B68" s="26"/>
      <c r="C68" s="26"/>
      <c r="D68" s="26"/>
      <c r="E68" s="26"/>
      <c r="F68" s="26"/>
      <c r="G68" s="26"/>
      <c r="H68" s="26"/>
      <c r="I68" s="26"/>
      <c r="J68" s="26"/>
      <c r="K68" s="26"/>
    </row>
    <row r="69" spans="1:11" ht="22.5" customHeight="1">
      <c r="A69" s="1">
        <v>1</v>
      </c>
      <c r="B69" s="137" t="s">
        <v>91</v>
      </c>
      <c r="C69" s="137"/>
      <c r="D69" s="137"/>
      <c r="E69" s="137"/>
      <c r="F69" s="137"/>
      <c r="G69" s="137"/>
      <c r="H69" s="137"/>
      <c r="I69" s="137"/>
      <c r="J69" s="137"/>
      <c r="K69" s="137"/>
    </row>
    <row r="70" spans="2:11" ht="22.5" customHeight="1">
      <c r="B70" s="137"/>
      <c r="C70" s="137"/>
      <c r="D70" s="137"/>
      <c r="E70" s="137"/>
      <c r="F70" s="137"/>
      <c r="G70" s="137"/>
      <c r="H70" s="137"/>
      <c r="I70" s="137"/>
      <c r="J70" s="137"/>
      <c r="K70" s="137"/>
    </row>
    <row r="71" spans="1:11" ht="22.5" customHeight="1">
      <c r="A71" s="1">
        <v>2</v>
      </c>
      <c r="B71" s="137" t="s">
        <v>92</v>
      </c>
      <c r="C71" s="137"/>
      <c r="D71" s="137"/>
      <c r="E71" s="137"/>
      <c r="F71" s="137"/>
      <c r="G71" s="137"/>
      <c r="H71" s="137"/>
      <c r="I71" s="137"/>
      <c r="J71" s="137"/>
      <c r="K71" s="137"/>
    </row>
    <row r="72" spans="2:11" ht="22.5" customHeight="1">
      <c r="B72" s="137"/>
      <c r="C72" s="137"/>
      <c r="D72" s="137"/>
      <c r="E72" s="137"/>
      <c r="F72" s="137"/>
      <c r="G72" s="137"/>
      <c r="H72" s="137"/>
      <c r="I72" s="137"/>
      <c r="J72" s="137"/>
      <c r="K72" s="137"/>
    </row>
    <row r="73" spans="1:11" ht="22.5" customHeight="1">
      <c r="A73" s="1">
        <v>3</v>
      </c>
      <c r="B73" s="137" t="s">
        <v>60</v>
      </c>
      <c r="C73" s="137"/>
      <c r="D73" s="137"/>
      <c r="E73" s="137"/>
      <c r="F73" s="137"/>
      <c r="G73" s="137"/>
      <c r="H73" s="137"/>
      <c r="I73" s="137"/>
      <c r="J73" s="137"/>
      <c r="K73" s="137"/>
    </row>
    <row r="74" spans="2:11" ht="22.5" customHeight="1">
      <c r="B74" s="82" t="s">
        <v>65</v>
      </c>
      <c r="C74" s="82"/>
      <c r="D74" s="82"/>
      <c r="E74" s="82"/>
      <c r="F74" s="82"/>
      <c r="G74" s="82"/>
      <c r="H74" s="82"/>
      <c r="I74" s="82"/>
      <c r="J74" s="82"/>
      <c r="K74" s="82"/>
    </row>
    <row r="75" spans="2:11" ht="22.5" customHeight="1">
      <c r="B75" s="137" t="s">
        <v>58</v>
      </c>
      <c r="C75" s="137"/>
      <c r="D75" s="137"/>
      <c r="E75" s="137"/>
      <c r="F75" s="137"/>
      <c r="G75" s="137"/>
      <c r="H75" s="137"/>
      <c r="I75" s="137"/>
      <c r="J75" s="137"/>
      <c r="K75" s="137"/>
    </row>
    <row r="76" spans="2:11" ht="22.5" customHeight="1">
      <c r="B76" s="137" t="s">
        <v>62</v>
      </c>
      <c r="C76" s="137"/>
      <c r="D76" s="137"/>
      <c r="E76" s="137"/>
      <c r="F76" s="137"/>
      <c r="G76" s="137"/>
      <c r="H76" s="137"/>
      <c r="I76" s="137"/>
      <c r="J76" s="137"/>
      <c r="K76" s="137"/>
    </row>
    <row r="77" spans="2:11" ht="22.5" customHeight="1">
      <c r="B77" s="137" t="s">
        <v>63</v>
      </c>
      <c r="C77" s="137"/>
      <c r="D77" s="137"/>
      <c r="E77" s="137"/>
      <c r="F77" s="137"/>
      <c r="G77" s="137"/>
      <c r="H77" s="137"/>
      <c r="I77" s="137"/>
      <c r="J77" s="137"/>
      <c r="K77" s="137"/>
    </row>
    <row r="78" spans="2:11" ht="22.5" customHeight="1">
      <c r="B78" s="137" t="s">
        <v>64</v>
      </c>
      <c r="C78" s="137"/>
      <c r="D78" s="137"/>
      <c r="E78" s="137"/>
      <c r="F78" s="137"/>
      <c r="G78" s="137"/>
      <c r="H78" s="137"/>
      <c r="I78" s="137"/>
      <c r="J78" s="137"/>
      <c r="K78" s="137"/>
    </row>
    <row r="79" spans="2:11" ht="22.5" customHeight="1">
      <c r="B79" s="82"/>
      <c r="C79" s="82"/>
      <c r="D79" s="82"/>
      <c r="E79" s="82"/>
      <c r="F79" s="82"/>
      <c r="G79" s="82"/>
      <c r="H79" s="82"/>
      <c r="I79" s="82"/>
      <c r="J79" s="82"/>
      <c r="K79" s="82"/>
    </row>
    <row r="80" spans="2:11" ht="22.5" customHeight="1">
      <c r="B80" s="137" t="s">
        <v>59</v>
      </c>
      <c r="C80" s="137"/>
      <c r="D80" s="137"/>
      <c r="E80" s="137"/>
      <c r="F80" s="137"/>
      <c r="G80" s="137"/>
      <c r="H80" s="137"/>
      <c r="I80" s="137"/>
      <c r="J80" s="137"/>
      <c r="K80" s="137"/>
    </row>
    <row r="81" spans="2:11" ht="22.5" customHeight="1">
      <c r="B81" s="137" t="s">
        <v>66</v>
      </c>
      <c r="C81" s="137"/>
      <c r="D81" s="137"/>
      <c r="E81" s="137"/>
      <c r="F81" s="137"/>
      <c r="G81" s="137"/>
      <c r="H81" s="137"/>
      <c r="I81" s="137"/>
      <c r="J81" s="137"/>
      <c r="K81" s="137"/>
    </row>
    <row r="82" ht="22.5" customHeight="1"/>
    <row r="83" spans="2:11" ht="22.5" customHeight="1">
      <c r="B83" s="137" t="s">
        <v>72</v>
      </c>
      <c r="C83" s="137"/>
      <c r="D83" s="137"/>
      <c r="E83" s="137"/>
      <c r="F83" s="137"/>
      <c r="G83" s="137"/>
      <c r="H83" s="137"/>
      <c r="I83" s="137"/>
      <c r="J83" s="137"/>
      <c r="K83" s="137"/>
    </row>
    <row r="84" spans="2:11" ht="22.5" customHeight="1">
      <c r="B84" s="137" t="s">
        <v>76</v>
      </c>
      <c r="C84" s="137"/>
      <c r="D84" s="137"/>
      <c r="E84" s="137"/>
      <c r="F84" s="137"/>
      <c r="G84" s="137"/>
      <c r="H84" s="137"/>
      <c r="I84" s="137"/>
      <c r="J84" s="137"/>
      <c r="K84" s="137"/>
    </row>
    <row r="85" spans="2:11" ht="22.5" customHeight="1">
      <c r="B85" s="82"/>
      <c r="C85" s="82"/>
      <c r="D85" s="82"/>
      <c r="E85" s="82"/>
      <c r="F85" s="82"/>
      <c r="G85" s="82"/>
      <c r="H85" s="82"/>
      <c r="I85" s="82"/>
      <c r="J85" s="82"/>
      <c r="K85" s="82"/>
    </row>
    <row r="86" spans="1:11" ht="22.5" customHeight="1">
      <c r="A86" s="1">
        <v>4</v>
      </c>
      <c r="B86" s="137" t="s">
        <v>78</v>
      </c>
      <c r="C86" s="137"/>
      <c r="D86" s="137"/>
      <c r="E86" s="137"/>
      <c r="F86" s="137"/>
      <c r="G86" s="137"/>
      <c r="H86" s="137"/>
      <c r="I86" s="137"/>
      <c r="J86" s="137"/>
      <c r="K86" s="137"/>
    </row>
    <row r="87" spans="2:11" ht="22.5" customHeight="1">
      <c r="B87" s="137" t="s">
        <v>79</v>
      </c>
      <c r="C87" s="137"/>
      <c r="D87" s="137"/>
      <c r="E87" s="137"/>
      <c r="F87" s="137"/>
      <c r="G87" s="137"/>
      <c r="H87" s="137"/>
      <c r="I87" s="137"/>
      <c r="J87" s="137"/>
      <c r="K87" s="137"/>
    </row>
    <row r="88" spans="2:11" ht="22.5" customHeight="1">
      <c r="B88" s="82"/>
      <c r="C88" s="82"/>
      <c r="D88" s="82"/>
      <c r="E88" s="82"/>
      <c r="F88" s="82"/>
      <c r="G88" s="82"/>
      <c r="H88" s="82"/>
      <c r="I88" s="82"/>
      <c r="J88" s="82"/>
      <c r="K88" s="82"/>
    </row>
    <row r="89" spans="1:11" ht="22.5" customHeight="1">
      <c r="A89" s="1">
        <v>5</v>
      </c>
      <c r="B89" s="137" t="s">
        <v>164</v>
      </c>
      <c r="C89" s="137"/>
      <c r="D89" s="137"/>
      <c r="E89" s="137"/>
      <c r="F89" s="137"/>
      <c r="G89" s="137"/>
      <c r="H89" s="137"/>
      <c r="I89" s="137"/>
      <c r="J89" s="137"/>
      <c r="K89" s="137"/>
    </row>
    <row r="90" spans="2:11" ht="22.5" customHeight="1">
      <c r="B90" s="137" t="s">
        <v>58</v>
      </c>
      <c r="C90" s="137"/>
      <c r="D90" s="137"/>
      <c r="E90" s="137"/>
      <c r="F90" s="137"/>
      <c r="G90" s="137"/>
      <c r="H90" s="137"/>
      <c r="I90" s="137"/>
      <c r="J90" s="137"/>
      <c r="K90" s="137"/>
    </row>
    <row r="91" spans="2:11" ht="22.5" customHeight="1">
      <c r="B91" s="137" t="s">
        <v>67</v>
      </c>
      <c r="C91" s="137"/>
      <c r="D91" s="137"/>
      <c r="E91" s="137"/>
      <c r="F91" s="137"/>
      <c r="G91" s="137"/>
      <c r="H91" s="137"/>
      <c r="I91" s="137"/>
      <c r="J91" s="137"/>
      <c r="K91" s="137"/>
    </row>
    <row r="92" spans="2:11" ht="22.5" customHeight="1">
      <c r="B92" s="137" t="s">
        <v>68</v>
      </c>
      <c r="C92" s="137"/>
      <c r="D92" s="137"/>
      <c r="E92" s="137"/>
      <c r="F92" s="137"/>
      <c r="G92" s="137"/>
      <c r="H92" s="137"/>
      <c r="I92" s="137"/>
      <c r="J92" s="137"/>
      <c r="K92" s="137"/>
    </row>
    <row r="93" spans="2:11" ht="22.5" customHeight="1">
      <c r="B93" s="137" t="s">
        <v>77</v>
      </c>
      <c r="C93" s="137"/>
      <c r="D93" s="137"/>
      <c r="E93" s="137"/>
      <c r="F93" s="137"/>
      <c r="G93" s="137"/>
      <c r="H93" s="137"/>
      <c r="I93" s="137"/>
      <c r="J93" s="137"/>
      <c r="K93" s="137"/>
    </row>
    <row r="94" spans="2:11" ht="22.5" customHeight="1">
      <c r="B94" s="137" t="s">
        <v>59</v>
      </c>
      <c r="C94" s="137"/>
      <c r="D94" s="137"/>
      <c r="E94" s="137"/>
      <c r="F94" s="137"/>
      <c r="G94" s="137"/>
      <c r="H94" s="137"/>
      <c r="I94" s="137"/>
      <c r="J94" s="137"/>
      <c r="K94" s="137"/>
    </row>
    <row r="95" spans="2:11" ht="22.5" customHeight="1">
      <c r="B95" s="137" t="s">
        <v>69</v>
      </c>
      <c r="C95" s="137"/>
      <c r="D95" s="137"/>
      <c r="E95" s="137"/>
      <c r="F95" s="137"/>
      <c r="G95" s="137"/>
      <c r="H95" s="137"/>
      <c r="I95" s="137"/>
      <c r="J95" s="137"/>
      <c r="K95" s="137"/>
    </row>
    <row r="96" spans="2:11" ht="22.5" customHeight="1">
      <c r="B96" s="137" t="s">
        <v>70</v>
      </c>
      <c r="C96" s="137"/>
      <c r="D96" s="137"/>
      <c r="E96" s="137"/>
      <c r="F96" s="137"/>
      <c r="G96" s="137"/>
      <c r="H96" s="137"/>
      <c r="I96" s="137"/>
      <c r="J96" s="137"/>
      <c r="K96" s="137"/>
    </row>
    <row r="97" spans="2:11" ht="22.5" customHeight="1">
      <c r="B97" s="137" t="s">
        <v>71</v>
      </c>
      <c r="C97" s="137"/>
      <c r="D97" s="137"/>
      <c r="E97" s="137"/>
      <c r="F97" s="137"/>
      <c r="G97" s="137"/>
      <c r="H97" s="137"/>
      <c r="I97" s="137"/>
      <c r="J97" s="137"/>
      <c r="K97" s="137"/>
    </row>
    <row r="98" spans="2:11" ht="22.5" customHeight="1">
      <c r="B98" s="137"/>
      <c r="C98" s="137"/>
      <c r="D98" s="137"/>
      <c r="E98" s="137"/>
      <c r="F98" s="137"/>
      <c r="G98" s="137"/>
      <c r="H98" s="137"/>
      <c r="I98" s="137"/>
      <c r="J98" s="137"/>
      <c r="K98" s="137"/>
    </row>
    <row r="99" spans="2:11" ht="22.5" customHeight="1">
      <c r="B99" s="137" t="s">
        <v>72</v>
      </c>
      <c r="C99" s="137"/>
      <c r="D99" s="137"/>
      <c r="E99" s="137"/>
      <c r="F99" s="137"/>
      <c r="G99" s="137"/>
      <c r="H99" s="137"/>
      <c r="I99" s="137"/>
      <c r="J99" s="137"/>
      <c r="K99" s="137"/>
    </row>
    <row r="100" spans="2:11" ht="22.5" customHeight="1">
      <c r="B100" s="137" t="s">
        <v>73</v>
      </c>
      <c r="C100" s="137"/>
      <c r="D100" s="137"/>
      <c r="E100" s="137"/>
      <c r="F100" s="137"/>
      <c r="G100" s="137"/>
      <c r="H100" s="137"/>
      <c r="I100" s="137"/>
      <c r="J100" s="137"/>
      <c r="K100" s="137"/>
    </row>
    <row r="101" spans="2:11" ht="22.5" customHeight="1">
      <c r="B101" s="137" t="s">
        <v>74</v>
      </c>
      <c r="C101" s="137"/>
      <c r="D101" s="137"/>
      <c r="E101" s="137"/>
      <c r="F101" s="137"/>
      <c r="G101" s="137"/>
      <c r="H101" s="137"/>
      <c r="I101" s="137"/>
      <c r="J101" s="137"/>
      <c r="K101" s="137"/>
    </row>
    <row r="102" spans="2:11" ht="22.5" customHeight="1">
      <c r="B102" s="137" t="s">
        <v>75</v>
      </c>
      <c r="C102" s="137"/>
      <c r="D102" s="137"/>
      <c r="E102" s="137"/>
      <c r="F102" s="137"/>
      <c r="G102" s="137"/>
      <c r="H102" s="137"/>
      <c r="I102" s="137"/>
      <c r="J102" s="137"/>
      <c r="K102" s="137"/>
    </row>
    <row r="103" spans="2:11" ht="22.5" customHeight="1">
      <c r="B103" s="82"/>
      <c r="C103" s="82"/>
      <c r="D103" s="82"/>
      <c r="E103" s="82"/>
      <c r="F103" s="82"/>
      <c r="G103" s="82"/>
      <c r="H103" s="82"/>
      <c r="I103" s="82"/>
      <c r="J103" s="82"/>
      <c r="K103" s="82"/>
    </row>
    <row r="104" spans="1:11" ht="22.5" customHeight="1">
      <c r="A104" s="1">
        <v>6</v>
      </c>
      <c r="B104" s="137" t="s">
        <v>161</v>
      </c>
      <c r="C104" s="137"/>
      <c r="D104" s="137"/>
      <c r="E104" s="137"/>
      <c r="F104" s="137"/>
      <c r="G104" s="137"/>
      <c r="H104" s="137"/>
      <c r="I104" s="137"/>
      <c r="J104" s="137"/>
      <c r="K104" s="137"/>
    </row>
  </sheetData>
  <sheetProtection/>
  <mergeCells count="118">
    <mergeCell ref="I8:K8"/>
    <mergeCell ref="A2:K2"/>
    <mergeCell ref="C9:J9"/>
    <mergeCell ref="C10:K10"/>
    <mergeCell ref="C11:K11"/>
    <mergeCell ref="B14:K14"/>
    <mergeCell ref="H4:K4"/>
    <mergeCell ref="I5:K5"/>
    <mergeCell ref="I6:K6"/>
    <mergeCell ref="I7:K7"/>
    <mergeCell ref="B17:K18"/>
    <mergeCell ref="B21:K24"/>
    <mergeCell ref="C27:D27"/>
    <mergeCell ref="I27:J27"/>
    <mergeCell ref="C28:D28"/>
    <mergeCell ref="I28:J28"/>
    <mergeCell ref="C29:D29"/>
    <mergeCell ref="I29:J29"/>
    <mergeCell ref="B30:D31"/>
    <mergeCell ref="I30:J30"/>
    <mergeCell ref="I31:J31"/>
    <mergeCell ref="B32:D33"/>
    <mergeCell ref="I32:J32"/>
    <mergeCell ref="I33:J33"/>
    <mergeCell ref="C36:E36"/>
    <mergeCell ref="F36:H36"/>
    <mergeCell ref="I36:K36"/>
    <mergeCell ref="C37:E37"/>
    <mergeCell ref="C38:E38"/>
    <mergeCell ref="F38:H38"/>
    <mergeCell ref="I38:K38"/>
    <mergeCell ref="C39:E39"/>
    <mergeCell ref="F39:H39"/>
    <mergeCell ref="I39:K39"/>
    <mergeCell ref="C40:E40"/>
    <mergeCell ref="F40:H40"/>
    <mergeCell ref="I40:K40"/>
    <mergeCell ref="C41:E41"/>
    <mergeCell ref="F41:H41"/>
    <mergeCell ref="I41:K41"/>
    <mergeCell ref="C42:E42"/>
    <mergeCell ref="F42:H42"/>
    <mergeCell ref="I42:K42"/>
    <mergeCell ref="C43:E43"/>
    <mergeCell ref="F43:H43"/>
    <mergeCell ref="I43:K43"/>
    <mergeCell ref="C44:E44"/>
    <mergeCell ref="F44:H44"/>
    <mergeCell ref="I44:K44"/>
    <mergeCell ref="C45:E45"/>
    <mergeCell ref="F45:H45"/>
    <mergeCell ref="I45:K45"/>
    <mergeCell ref="C46:E46"/>
    <mergeCell ref="I46:K46"/>
    <mergeCell ref="C47:E47"/>
    <mergeCell ref="F47:H47"/>
    <mergeCell ref="I47:K47"/>
    <mergeCell ref="C48:E48"/>
    <mergeCell ref="F48:H48"/>
    <mergeCell ref="I48:K48"/>
    <mergeCell ref="C49:E49"/>
    <mergeCell ref="F49:H49"/>
    <mergeCell ref="I49:K49"/>
    <mergeCell ref="C50:E50"/>
    <mergeCell ref="F50:H50"/>
    <mergeCell ref="I50:K50"/>
    <mergeCell ref="C51:E51"/>
    <mergeCell ref="F51:H51"/>
    <mergeCell ref="I51:K51"/>
    <mergeCell ref="C54:E54"/>
    <mergeCell ref="F54:H54"/>
    <mergeCell ref="J54:K54"/>
    <mergeCell ref="C56:E56"/>
    <mergeCell ref="F56:H56"/>
    <mergeCell ref="J56:K56"/>
    <mergeCell ref="C57:E57"/>
    <mergeCell ref="F57:H57"/>
    <mergeCell ref="J57:K57"/>
    <mergeCell ref="C58:E58"/>
    <mergeCell ref="F58:H58"/>
    <mergeCell ref="J58:K58"/>
    <mergeCell ref="B63:K64"/>
    <mergeCell ref="C59:E59"/>
    <mergeCell ref="F59:H59"/>
    <mergeCell ref="J59:K59"/>
    <mergeCell ref="C60:E60"/>
    <mergeCell ref="F60:H60"/>
    <mergeCell ref="J60:K60"/>
    <mergeCell ref="B75:K75"/>
    <mergeCell ref="B76:K76"/>
    <mergeCell ref="B77:K77"/>
    <mergeCell ref="B78:K78"/>
    <mergeCell ref="B80:K80"/>
    <mergeCell ref="B81:K81"/>
    <mergeCell ref="B83:K83"/>
    <mergeCell ref="B84:K84"/>
    <mergeCell ref="B86:K86"/>
    <mergeCell ref="B87:K87"/>
    <mergeCell ref="B89:K89"/>
    <mergeCell ref="B90:K90"/>
    <mergeCell ref="B101:K101"/>
    <mergeCell ref="B102:K102"/>
    <mergeCell ref="B91:K91"/>
    <mergeCell ref="B92:K92"/>
    <mergeCell ref="B93:K93"/>
    <mergeCell ref="B94:K94"/>
    <mergeCell ref="B95:K95"/>
    <mergeCell ref="B96:K96"/>
    <mergeCell ref="B73:K73"/>
    <mergeCell ref="B72:K72"/>
    <mergeCell ref="B71:K71"/>
    <mergeCell ref="B70:K70"/>
    <mergeCell ref="B69:K69"/>
    <mergeCell ref="B104:K104"/>
    <mergeCell ref="B97:K97"/>
    <mergeCell ref="B98:K98"/>
    <mergeCell ref="B99:K99"/>
    <mergeCell ref="B100:K100"/>
  </mergeCells>
  <printOptions horizontalCentered="1"/>
  <pageMargins left="0.5905511811023623" right="0.5905511811023623" top="0.45" bottom="0.24" header="0.38" footer="0.36"/>
  <pageSetup horizontalDpi="600" verticalDpi="600" orientation="portrait" paperSize="9" scale="77" r:id="rId2"/>
  <rowBreaks count="1" manualBreakCount="1">
    <brk id="65" max="10" man="1"/>
  </rowBreaks>
  <drawing r:id="rId1"/>
</worksheet>
</file>

<file path=xl/worksheets/sheet7.xml><?xml version="1.0" encoding="utf-8"?>
<worksheet xmlns="http://schemas.openxmlformats.org/spreadsheetml/2006/main" xmlns:r="http://schemas.openxmlformats.org/officeDocument/2006/relationships">
  <sheetPr>
    <tabColor theme="1"/>
  </sheetPr>
  <dimension ref="A2:AV3"/>
  <sheetViews>
    <sheetView zoomScalePageLayoutView="0" workbookViewId="0" topLeftCell="A1">
      <selection activeCell="L3" sqref="L3"/>
    </sheetView>
  </sheetViews>
  <sheetFormatPr defaultColWidth="9.00390625" defaultRowHeight="13.5"/>
  <sheetData>
    <row r="1" s="98" customFormat="1" ht="13.5"/>
    <row r="2" spans="1:48" s="98" customFormat="1" ht="13.5">
      <c r="A2" s="99" t="s">
        <v>165</v>
      </c>
      <c r="B2" s="99" t="s">
        <v>166</v>
      </c>
      <c r="C2" s="99" t="s">
        <v>167</v>
      </c>
      <c r="D2" s="99" t="s">
        <v>168</v>
      </c>
      <c r="E2" s="99" t="s">
        <v>169</v>
      </c>
      <c r="F2" s="99" t="s">
        <v>170</v>
      </c>
      <c r="G2" s="99" t="s">
        <v>94</v>
      </c>
      <c r="H2" s="99" t="s">
        <v>171</v>
      </c>
      <c r="I2" s="99" t="s">
        <v>172</v>
      </c>
      <c r="J2" s="99" t="s">
        <v>173</v>
      </c>
      <c r="K2" s="99" t="s">
        <v>174</v>
      </c>
      <c r="L2" s="99" t="s">
        <v>175</v>
      </c>
      <c r="M2" s="99" t="s">
        <v>176</v>
      </c>
      <c r="N2" s="99" t="s">
        <v>177</v>
      </c>
      <c r="O2" s="99" t="s">
        <v>178</v>
      </c>
      <c r="P2" s="99" t="s">
        <v>179</v>
      </c>
      <c r="Q2" s="99" t="s">
        <v>180</v>
      </c>
      <c r="R2" s="99" t="s">
        <v>181</v>
      </c>
      <c r="S2" s="99" t="s">
        <v>183</v>
      </c>
      <c r="T2" s="99" t="s">
        <v>184</v>
      </c>
      <c r="U2" s="99" t="s">
        <v>185</v>
      </c>
      <c r="V2" s="99" t="s">
        <v>186</v>
      </c>
      <c r="W2" s="99" t="s">
        <v>187</v>
      </c>
      <c r="X2" s="99" t="s">
        <v>188</v>
      </c>
      <c r="Y2" s="99" t="s">
        <v>189</v>
      </c>
      <c r="Z2" s="99" t="s">
        <v>190</v>
      </c>
      <c r="AA2" s="99" t="s">
        <v>182</v>
      </c>
      <c r="AB2" s="99" t="s">
        <v>191</v>
      </c>
      <c r="AC2" s="99" t="s">
        <v>183</v>
      </c>
      <c r="AD2" s="99" t="s">
        <v>184</v>
      </c>
      <c r="AE2" s="99" t="s">
        <v>185</v>
      </c>
      <c r="AF2" s="99" t="s">
        <v>186</v>
      </c>
      <c r="AG2" s="99" t="s">
        <v>187</v>
      </c>
      <c r="AH2" s="99" t="s">
        <v>188</v>
      </c>
      <c r="AI2" s="99" t="s">
        <v>189</v>
      </c>
      <c r="AJ2" s="99" t="s">
        <v>190</v>
      </c>
      <c r="AK2" s="99" t="s">
        <v>182</v>
      </c>
      <c r="AL2" s="99" t="s">
        <v>191</v>
      </c>
      <c r="AM2" s="99" t="s">
        <v>192</v>
      </c>
      <c r="AN2" s="99" t="s">
        <v>193</v>
      </c>
      <c r="AO2" s="99" t="s">
        <v>194</v>
      </c>
      <c r="AP2" s="99" t="s">
        <v>195</v>
      </c>
      <c r="AQ2" s="99" t="s">
        <v>196</v>
      </c>
      <c r="AR2" s="99" t="s">
        <v>197</v>
      </c>
      <c r="AS2" s="99" t="s">
        <v>198</v>
      </c>
      <c r="AT2" s="99" t="s">
        <v>199</v>
      </c>
      <c r="AU2" s="99" t="s">
        <v>182</v>
      </c>
      <c r="AV2" s="99" t="s">
        <v>200</v>
      </c>
    </row>
    <row r="3" spans="2:48" s="100" customFormat="1" ht="13.5">
      <c r="B3" s="100">
        <f>'別紙２事業計画書'!H4</f>
        <v>0</v>
      </c>
      <c r="C3" s="100">
        <f>'別紙２事業計画書'!C10</f>
        <v>0</v>
      </c>
      <c r="D3" s="100" t="s">
        <v>86</v>
      </c>
      <c r="E3" s="100" t="s">
        <v>86</v>
      </c>
      <c r="F3" s="100">
        <f>'別紙２事業計画書'!I5</f>
        <v>0</v>
      </c>
      <c r="G3" s="100">
        <f>'別紙２事業計画書'!I6</f>
        <v>0</v>
      </c>
      <c r="H3" s="100">
        <f>'別紙２事業計画書'!I7</f>
        <v>0</v>
      </c>
      <c r="I3" s="100">
        <f>'別紙２事業計画書'!I8</f>
        <v>0</v>
      </c>
      <c r="J3" s="100" t="s">
        <v>86</v>
      </c>
      <c r="K3" s="100">
        <f>'別紙２事業計画書'!B14</f>
        <v>0</v>
      </c>
      <c r="L3" s="100" t="s">
        <v>86</v>
      </c>
      <c r="M3" s="100" t="s">
        <v>86</v>
      </c>
      <c r="N3" s="101" t="s">
        <v>86</v>
      </c>
      <c r="O3" s="100">
        <f>'別紙２事業計画書'!B21</f>
        <v>0</v>
      </c>
      <c r="P3" s="100" t="s">
        <v>86</v>
      </c>
      <c r="Q3" s="100">
        <f>'別紙２事業計画書'!B63</f>
        <v>0</v>
      </c>
      <c r="R3" s="101" t="s">
        <v>86</v>
      </c>
      <c r="S3" s="100">
        <f>'別紙２事業計画書'!F56</f>
      </c>
      <c r="T3" s="100" t="s">
        <v>201</v>
      </c>
      <c r="U3" s="100" t="s">
        <v>86</v>
      </c>
      <c r="V3" s="100" t="s">
        <v>86</v>
      </c>
      <c r="W3" s="100">
        <f>'別紙２事業計画書'!I56</f>
      </c>
      <c r="X3" s="100" t="s">
        <v>86</v>
      </c>
      <c r="Y3" s="100" t="s">
        <v>86</v>
      </c>
      <c r="Z3" s="100" t="s">
        <v>86</v>
      </c>
      <c r="AA3" s="100" t="s">
        <v>86</v>
      </c>
      <c r="AB3" s="100">
        <f>+'[1]02年次計画書'!F33</f>
        <v>0</v>
      </c>
      <c r="AC3" s="100" t="s">
        <v>86</v>
      </c>
      <c r="AD3" s="100" t="s">
        <v>86</v>
      </c>
      <c r="AE3" s="100" t="s">
        <v>86</v>
      </c>
      <c r="AF3" s="100" t="s">
        <v>86</v>
      </c>
      <c r="AG3" s="100" t="s">
        <v>86</v>
      </c>
      <c r="AH3" s="100" t="s">
        <v>86</v>
      </c>
      <c r="AI3" s="100" t="s">
        <v>86</v>
      </c>
      <c r="AJ3" s="100" t="s">
        <v>86</v>
      </c>
      <c r="AK3" s="100" t="s">
        <v>86</v>
      </c>
      <c r="AL3" s="100" t="s">
        <v>86</v>
      </c>
      <c r="AM3" s="100" t="s">
        <v>86</v>
      </c>
      <c r="AN3" s="100" t="s">
        <v>86</v>
      </c>
      <c r="AO3" s="100" t="s">
        <v>86</v>
      </c>
      <c r="AP3" s="100" t="s">
        <v>86</v>
      </c>
      <c r="AQ3" s="100" t="s">
        <v>86</v>
      </c>
      <c r="AR3" s="100" t="s">
        <v>86</v>
      </c>
      <c r="AS3" s="100" t="s">
        <v>86</v>
      </c>
      <c r="AT3" s="100" t="s">
        <v>86</v>
      </c>
      <c r="AU3" s="100" t="s">
        <v>86</v>
      </c>
      <c r="AV3" s="100" t="s">
        <v>86</v>
      </c>
    </row>
  </sheetData>
  <sheetProtection password="EED9"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dc:creator>
  <cp:keywords/>
  <dc:description/>
  <cp:lastModifiedBy>江上　雄大</cp:lastModifiedBy>
  <cp:lastPrinted>2021-08-03T10:13:35Z</cp:lastPrinted>
  <dcterms:created xsi:type="dcterms:W3CDTF">2007-06-06T10:28:14Z</dcterms:created>
  <dcterms:modified xsi:type="dcterms:W3CDTF">2023-08-04T05:45:57Z</dcterms:modified>
  <cp:category/>
  <cp:version/>
  <cp:contentType/>
  <cp:contentStatus/>
</cp:coreProperties>
</file>