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svka.vdi.pref.nagano.lg.jp\課共有\保健・疾病対策課\H22　健康長寿課\05感染症対策係\02感染症\06インフルエンザ様疾患施設別発生状況\学校等サーベイランス\2022-23\"/>
    </mc:Choice>
  </mc:AlternateContent>
  <xr:revisionPtr revIDLastSave="0" documentId="13_ncr:1_{0828F99A-F38C-4B42-9FD6-D06179C5A911}" xr6:coauthVersionLast="47" xr6:coauthVersionMax="47" xr10:uidLastSave="{00000000-0000-0000-0000-000000000000}"/>
  <bookViews>
    <workbookView xWindow="-110" yWindow="-110" windowWidth="19420" windowHeight="10420" xr2:uid="{00000000-000D-0000-FFFF-FFFF00000000}"/>
  </bookViews>
  <sheets>
    <sheet name="2022-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9" i="1" l="1"/>
  <c r="L59" i="1"/>
  <c r="K59" i="1"/>
  <c r="J59" i="1"/>
  <c r="I59" i="1"/>
  <c r="G59" i="1"/>
  <c r="H59" i="1"/>
  <c r="S59" i="1" l="1"/>
  <c r="T59" i="1"/>
  <c r="E7" i="1" l="1"/>
  <c r="C8" i="1" s="1"/>
  <c r="E8" i="1" s="1"/>
  <c r="C9" i="1" s="1"/>
  <c r="E9" i="1" s="1"/>
  <c r="C10" i="1" s="1"/>
  <c r="E10" i="1" s="1"/>
  <c r="C11" i="1" s="1"/>
  <c r="E11" i="1" s="1"/>
  <c r="C12" i="1" s="1"/>
  <c r="E12" i="1" s="1"/>
  <c r="C13" i="1" s="1"/>
  <c r="E13" i="1" s="1"/>
  <c r="C14" i="1" s="1"/>
  <c r="E14" i="1" s="1"/>
  <c r="C15" i="1" s="1"/>
  <c r="E15" i="1" s="1"/>
  <c r="C16" i="1" s="1"/>
  <c r="E16" i="1" s="1"/>
  <c r="C17" i="1" s="1"/>
  <c r="E17" i="1" s="1"/>
  <c r="C18" i="1" s="1"/>
  <c r="E18" i="1" s="1"/>
  <c r="C19" i="1" s="1"/>
  <c r="E19" i="1" s="1"/>
  <c r="C20" i="1" s="1"/>
  <c r="E20" i="1" s="1"/>
  <c r="C21" i="1" s="1"/>
  <c r="E21" i="1" s="1"/>
  <c r="C22" i="1" s="1"/>
  <c r="E22" i="1" s="1"/>
  <c r="C23" i="1" s="1"/>
  <c r="E23" i="1" s="1"/>
  <c r="U59" i="1"/>
  <c r="R59" i="1"/>
  <c r="P59" i="1"/>
  <c r="O59" i="1"/>
  <c r="Q59" i="1"/>
  <c r="N59" i="1"/>
  <c r="C24" i="1" l="1"/>
  <c r="E24" i="1" s="1"/>
  <c r="C25" i="1" s="1"/>
  <c r="E25" i="1" s="1"/>
  <c r="C26" i="1" s="1"/>
  <c r="E26" i="1" s="1"/>
  <c r="C27" i="1" s="1"/>
  <c r="E27" i="1" s="1"/>
  <c r="C28" i="1" s="1"/>
  <c r="E28" i="1" s="1"/>
  <c r="C29" i="1" s="1"/>
  <c r="E29" i="1" s="1"/>
  <c r="C30" i="1" s="1"/>
  <c r="E30" i="1" s="1"/>
  <c r="C31" i="1" s="1"/>
  <c r="E31" i="1" s="1"/>
  <c r="C32" i="1" s="1"/>
  <c r="E32" i="1" s="1"/>
  <c r="C33" i="1" s="1"/>
  <c r="E33" i="1" s="1"/>
  <c r="C34" i="1" s="1"/>
  <c r="E34" i="1" s="1"/>
  <c r="C35" i="1" s="1"/>
  <c r="E35" i="1" s="1"/>
  <c r="C36" i="1" s="1"/>
  <c r="E36" i="1" s="1"/>
  <c r="C37" i="1" s="1"/>
  <c r="E37" i="1" s="1"/>
  <c r="C38" i="1" s="1"/>
  <c r="E38" i="1" s="1"/>
  <c r="C39" i="1" s="1"/>
  <c r="E39" i="1" s="1"/>
  <c r="C40" i="1" s="1"/>
  <c r="E40" i="1" s="1"/>
  <c r="C41" i="1" s="1"/>
  <c r="E41" i="1" s="1"/>
  <c r="C42" i="1" s="1"/>
  <c r="E42" i="1" s="1"/>
  <c r="C43" i="1" s="1"/>
  <c r="E43" i="1" s="1"/>
  <c r="C44" i="1" s="1"/>
  <c r="E44" i="1" s="1"/>
  <c r="C45" i="1" s="1"/>
  <c r="E45" i="1" s="1"/>
  <c r="C46" i="1" s="1"/>
  <c r="E46" i="1" s="1"/>
  <c r="C47" i="1" s="1"/>
  <c r="E47" i="1" s="1"/>
  <c r="C48" i="1" s="1"/>
  <c r="E48" i="1" s="1"/>
  <c r="C49" i="1" s="1"/>
  <c r="E49" i="1" s="1"/>
  <c r="C50" i="1" s="1"/>
  <c r="E50" i="1" s="1"/>
  <c r="C51" i="1" s="1"/>
  <c r="E51" i="1" s="1"/>
  <c r="C52" i="1" s="1"/>
  <c r="E52" i="1" s="1"/>
  <c r="C53" i="1" s="1"/>
  <c r="E53" i="1" s="1"/>
  <c r="C54" i="1" s="1"/>
  <c r="E54" i="1" s="1"/>
  <c r="C55" i="1" s="1"/>
  <c r="E55" i="1" s="1"/>
  <c r="C56" i="1" s="1"/>
  <c r="E56" i="1" s="1"/>
  <c r="C57" i="1" s="1"/>
  <c r="E57" i="1" s="1"/>
  <c r="C58" i="1" s="1"/>
  <c r="E58" i="1" s="1"/>
</calcChain>
</file>

<file path=xl/sharedStrings.xml><?xml version="1.0" encoding="utf-8"?>
<sst xmlns="http://schemas.openxmlformats.org/spreadsheetml/2006/main" count="234" uniqueCount="85">
  <si>
    <t>検体数</t>
    <rPh sb="0" eb="2">
      <t>ケンタイ</t>
    </rPh>
    <rPh sb="2" eb="3">
      <t>スウ</t>
    </rPh>
    <phoneticPr fontId="1"/>
  </si>
  <si>
    <t>A/H1N1亜型</t>
    <rPh sb="6" eb="7">
      <t>ア</t>
    </rPh>
    <rPh sb="7" eb="8">
      <t>ガタ</t>
    </rPh>
    <phoneticPr fontId="1"/>
  </si>
  <si>
    <t>Ｂ型</t>
    <rPh sb="1" eb="2">
      <t>ガタ</t>
    </rPh>
    <phoneticPr fontId="1"/>
  </si>
  <si>
    <t>不検出</t>
    <rPh sb="0" eb="1">
      <t>フ</t>
    </rPh>
    <rPh sb="1" eb="3">
      <t>ケンシュツ</t>
    </rPh>
    <phoneticPr fontId="1"/>
  </si>
  <si>
    <t>（</t>
    <phoneticPr fontId="3"/>
  </si>
  <si>
    <t>～</t>
    <phoneticPr fontId="3"/>
  </si>
  <si>
    <t>）</t>
    <phoneticPr fontId="3"/>
  </si>
  <si>
    <t>(</t>
    <phoneticPr fontId="3"/>
  </si>
  <si>
    <t>)</t>
    <phoneticPr fontId="3"/>
  </si>
  <si>
    <t>施設数</t>
    <rPh sb="0" eb="3">
      <t>シセツスウ</t>
    </rPh>
    <phoneticPr fontId="3"/>
  </si>
  <si>
    <t>休校・休園数</t>
    <rPh sb="0" eb="2">
      <t>キュウコウ</t>
    </rPh>
    <rPh sb="3" eb="5">
      <t>キュウエン</t>
    </rPh>
    <rPh sb="5" eb="6">
      <t>スウ</t>
    </rPh>
    <phoneticPr fontId="3"/>
  </si>
  <si>
    <t>学年閉鎖</t>
    <rPh sb="0" eb="2">
      <t>ガクネン</t>
    </rPh>
    <rPh sb="2" eb="4">
      <t>ヘイサ</t>
    </rPh>
    <phoneticPr fontId="3"/>
  </si>
  <si>
    <t>学級閉鎖</t>
    <rPh sb="0" eb="2">
      <t>ガッキュウ</t>
    </rPh>
    <rPh sb="2" eb="4">
      <t>ヘイサ</t>
    </rPh>
    <phoneticPr fontId="3"/>
  </si>
  <si>
    <t>在籍者数</t>
    <rPh sb="0" eb="3">
      <t>ザイセキシャ</t>
    </rPh>
    <rPh sb="3" eb="4">
      <t>スウ</t>
    </rPh>
    <phoneticPr fontId="3"/>
  </si>
  <si>
    <t>患者数</t>
    <rPh sb="0" eb="2">
      <t>カンジャ</t>
    </rPh>
    <rPh sb="2" eb="3">
      <t>スウ</t>
    </rPh>
    <phoneticPr fontId="3"/>
  </si>
  <si>
    <t>うち欠席者</t>
    <rPh sb="2" eb="5">
      <t>ケッセキシャ</t>
    </rPh>
    <phoneticPr fontId="3"/>
  </si>
  <si>
    <t>インフルエンザ様集団発生の状況</t>
    <rPh sb="7" eb="8">
      <t>ヨウ</t>
    </rPh>
    <rPh sb="8" eb="10">
      <t>シュウダン</t>
    </rPh>
    <rPh sb="10" eb="12">
      <t>ハッセイ</t>
    </rPh>
    <rPh sb="13" eb="15">
      <t>ジョウキョウ</t>
    </rPh>
    <phoneticPr fontId="1"/>
  </si>
  <si>
    <t>インフルエンザ様疾患ウイルス検出状況</t>
    <rPh sb="7" eb="8">
      <t>ヨウ</t>
    </rPh>
    <rPh sb="8" eb="10">
      <t>シッカン</t>
    </rPh>
    <rPh sb="14" eb="16">
      <t>ケンシュツ</t>
    </rPh>
    <rPh sb="16" eb="18">
      <t>ジョウキョウ</t>
    </rPh>
    <phoneticPr fontId="1"/>
  </si>
  <si>
    <t>Ａ香港型</t>
    <rPh sb="1" eb="4">
      <t>ホンコンガタ</t>
    </rPh>
    <phoneticPr fontId="1"/>
  </si>
  <si>
    <t>A/H3亜型</t>
    <rPh sb="4" eb="5">
      <t>ア</t>
    </rPh>
    <rPh sb="5" eb="6">
      <t>ガタ</t>
    </rPh>
    <phoneticPr fontId="1"/>
  </si>
  <si>
    <t>※数値は速報値に基づいており、今後変更することもあります。</t>
  </si>
  <si>
    <t>～</t>
    <phoneticPr fontId="3"/>
  </si>
  <si>
    <t>(</t>
  </si>
  <si>
    <t>～</t>
  </si>
  <si>
    <t>)</t>
  </si>
  <si>
    <t>Ａ型</t>
    <rPh sb="1" eb="2">
      <t>ガタ</t>
    </rPh>
    <phoneticPr fontId="1"/>
  </si>
  <si>
    <t>'09pdm</t>
    <phoneticPr fontId="1"/>
  </si>
  <si>
    <t>合計</t>
    <rPh sb="0" eb="2">
      <t>ゴウケイ</t>
    </rPh>
    <phoneticPr fontId="1"/>
  </si>
  <si>
    <t>系統別
不明</t>
    <rPh sb="0" eb="2">
      <t>ケイトウ</t>
    </rPh>
    <rPh sb="2" eb="3">
      <t>ベツ</t>
    </rPh>
    <rPh sb="4" eb="6">
      <t>フメイ</t>
    </rPh>
    <phoneticPr fontId="1"/>
  </si>
  <si>
    <t>ﾋﾞｸﾄﾘｱ
系統</t>
    <rPh sb="7" eb="9">
      <t>ケイトウ</t>
    </rPh>
    <phoneticPr fontId="1"/>
  </si>
  <si>
    <t>山形
系統</t>
    <rPh sb="0" eb="2">
      <t>ヤマガタ</t>
    </rPh>
    <rPh sb="3" eb="5">
      <t>ケイトウ</t>
    </rPh>
    <phoneticPr fontId="1"/>
  </si>
  <si>
    <t>亜型
不明</t>
    <rPh sb="0" eb="1">
      <t>ア</t>
    </rPh>
    <rPh sb="1" eb="2">
      <t>カタ</t>
    </rPh>
    <rPh sb="3" eb="5">
      <t>フメイ</t>
    </rPh>
    <phoneticPr fontId="1"/>
  </si>
  <si>
    <t>36週</t>
    <rPh sb="2" eb="3">
      <t>シュウ</t>
    </rPh>
    <phoneticPr fontId="3"/>
  </si>
  <si>
    <t>37週</t>
    <rPh sb="2" eb="3">
      <t>シュウ</t>
    </rPh>
    <phoneticPr fontId="3"/>
  </si>
  <si>
    <t>38週</t>
    <rPh sb="2" eb="3">
      <t>シュウ</t>
    </rPh>
    <phoneticPr fontId="3"/>
  </si>
  <si>
    <t>39週</t>
    <rPh sb="2" eb="3">
      <t>シュウ</t>
    </rPh>
    <phoneticPr fontId="3"/>
  </si>
  <si>
    <t>40週</t>
    <rPh sb="2" eb="3">
      <t>シュウ</t>
    </rPh>
    <phoneticPr fontId="3"/>
  </si>
  <si>
    <t>41週</t>
    <rPh sb="2" eb="3">
      <t>シュウ</t>
    </rPh>
    <phoneticPr fontId="3"/>
  </si>
  <si>
    <t>42週</t>
    <rPh sb="2" eb="3">
      <t>シュウ</t>
    </rPh>
    <phoneticPr fontId="3"/>
  </si>
  <si>
    <t>43週</t>
    <rPh sb="2" eb="3">
      <t>シュウ</t>
    </rPh>
    <phoneticPr fontId="3"/>
  </si>
  <si>
    <t>44週</t>
    <rPh sb="2" eb="3">
      <t>シュウ</t>
    </rPh>
    <phoneticPr fontId="3"/>
  </si>
  <si>
    <t>45週</t>
    <rPh sb="2" eb="3">
      <t>シュウ</t>
    </rPh>
    <phoneticPr fontId="3"/>
  </si>
  <si>
    <t>46週</t>
    <rPh sb="2" eb="3">
      <t>シュウ</t>
    </rPh>
    <phoneticPr fontId="3"/>
  </si>
  <si>
    <t>47週</t>
    <rPh sb="2" eb="3">
      <t>シュウ</t>
    </rPh>
    <phoneticPr fontId="3"/>
  </si>
  <si>
    <t>48週</t>
    <rPh sb="2" eb="3">
      <t>シュウ</t>
    </rPh>
    <phoneticPr fontId="3"/>
  </si>
  <si>
    <t>49週</t>
    <rPh sb="2" eb="3">
      <t>シュウ</t>
    </rPh>
    <phoneticPr fontId="3"/>
  </si>
  <si>
    <t>50週</t>
    <rPh sb="2" eb="3">
      <t>シュウ</t>
    </rPh>
    <phoneticPr fontId="3"/>
  </si>
  <si>
    <t>51週</t>
    <rPh sb="2" eb="3">
      <t>シュウ</t>
    </rPh>
    <phoneticPr fontId="3"/>
  </si>
  <si>
    <t>52週</t>
    <rPh sb="2" eb="3">
      <t>シュウ</t>
    </rPh>
    <phoneticPr fontId="3"/>
  </si>
  <si>
    <t>1週</t>
    <phoneticPr fontId="3"/>
  </si>
  <si>
    <t>2週</t>
  </si>
  <si>
    <t>3週</t>
  </si>
  <si>
    <t>4週</t>
  </si>
  <si>
    <t>5週</t>
  </si>
  <si>
    <t>6週</t>
  </si>
  <si>
    <t>7週</t>
  </si>
  <si>
    <t>8週</t>
  </si>
  <si>
    <t>9週</t>
  </si>
  <si>
    <t>10週</t>
  </si>
  <si>
    <t>11週</t>
  </si>
  <si>
    <t>12週</t>
  </si>
  <si>
    <t>13週</t>
  </si>
  <si>
    <t>14週</t>
  </si>
  <si>
    <t>15週</t>
  </si>
  <si>
    <t>16週</t>
  </si>
  <si>
    <t>17週</t>
  </si>
  <si>
    <t>18週</t>
  </si>
  <si>
    <t>19週</t>
  </si>
  <si>
    <t>20週</t>
  </si>
  <si>
    <t>　2022-2023シーズンの長野県におけるインフルエンザ様疾患による学級閉鎖及びウイルス検出の状況</t>
    <rPh sb="15" eb="18">
      <t>ナガノケン</t>
    </rPh>
    <rPh sb="29" eb="30">
      <t>ヨウ</t>
    </rPh>
    <rPh sb="30" eb="32">
      <t>シッカン</t>
    </rPh>
    <rPh sb="35" eb="37">
      <t>ガッキュウ</t>
    </rPh>
    <rPh sb="37" eb="39">
      <t>ヘイサ</t>
    </rPh>
    <rPh sb="39" eb="40">
      <t>オヨ</t>
    </rPh>
    <rPh sb="45" eb="47">
      <t>ケンシュツ</t>
    </rPh>
    <rPh sb="48" eb="50">
      <t>ジョウキョウ</t>
    </rPh>
    <phoneticPr fontId="1"/>
  </si>
  <si>
    <t>21週</t>
  </si>
  <si>
    <t>22週</t>
  </si>
  <si>
    <t>23週</t>
  </si>
  <si>
    <t>24週</t>
  </si>
  <si>
    <t>25週</t>
  </si>
  <si>
    <t>26週</t>
  </si>
  <si>
    <t>27週</t>
  </si>
  <si>
    <t>28週</t>
  </si>
  <si>
    <t>29週</t>
  </si>
  <si>
    <t>30週</t>
  </si>
  <si>
    <t>31週</t>
  </si>
  <si>
    <t>32週</t>
  </si>
  <si>
    <t>33週</t>
  </si>
  <si>
    <t>34週</t>
  </si>
  <si>
    <t>35週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</si>
</sst>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m/d;@"/>
  </numFmts>
  <fonts count="13" x14ac:knownFonts="1">
    <font>
      <sz val="11"/>
      <color theme="1"/>
      <name val="ＭＳ Ｐゴシック"/>
      <family val="3"/>
      <charset val="128"/>
      <scheme val="minor"/>
    </font>
    <font>
      <sz val="6"/>
      <name val="ＭＳ Ｐゴシック"/>
      <family val="3"/>
      <charset val="128"/>
    </font>
    <font>
      <sz val="8"/>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11"/>
      <name val="ＭＳ Ｐゴシック"/>
      <family val="3"/>
      <charset val="128"/>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8">
    <border>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s>
  <cellStyleXfs count="1">
    <xf numFmtId="0" fontId="0" fillId="0" borderId="0">
      <alignment vertical="center"/>
    </xf>
  </cellStyleXfs>
  <cellXfs count="69">
    <xf numFmtId="0" fontId="0" fillId="0" borderId="0" xfId="0">
      <alignment vertical="center"/>
    </xf>
    <xf numFmtId="0" fontId="4" fillId="0" borderId="0" xfId="0" applyFont="1" applyAlignment="1"/>
    <xf numFmtId="176" fontId="4" fillId="0" borderId="0" xfId="0" applyNumberFormat="1" applyFont="1" applyAlignment="1"/>
    <xf numFmtId="0" fontId="5" fillId="0" borderId="1" xfId="0" applyFont="1" applyBorder="1" applyAlignment="1">
      <alignment horizontal="center"/>
    </xf>
    <xf numFmtId="176" fontId="5" fillId="0" borderId="1" xfId="0" applyNumberFormat="1" applyFont="1" applyBorder="1" applyAlignment="1">
      <alignment horizontal="center"/>
    </xf>
    <xf numFmtId="0" fontId="5" fillId="0" borderId="2" xfId="0" applyFont="1" applyBorder="1" applyAlignment="1">
      <alignment horizontal="center"/>
    </xf>
    <xf numFmtId="0" fontId="2" fillId="0" borderId="0" xfId="0" applyFont="1" applyAlignment="1"/>
    <xf numFmtId="176" fontId="2" fillId="0" borderId="0" xfId="0" applyNumberFormat="1" applyFont="1" applyAlignment="1"/>
    <xf numFmtId="41" fontId="4" fillId="0" borderId="0" xfId="0" applyNumberFormat="1" applyFont="1" applyAlignment="1"/>
    <xf numFmtId="0" fontId="0" fillId="0" borderId="3" xfId="0" applyBorder="1">
      <alignment vertical="center"/>
    </xf>
    <xf numFmtId="0" fontId="4" fillId="0" borderId="4" xfId="0" applyFont="1" applyBorder="1" applyAlignment="1"/>
    <xf numFmtId="176" fontId="4" fillId="0" borderId="4" xfId="0" applyNumberFormat="1" applyFont="1" applyBorder="1" applyAlignment="1"/>
    <xf numFmtId="0" fontId="4" fillId="0" borderId="5" xfId="0" applyFont="1" applyBorder="1" applyAlignment="1"/>
    <xf numFmtId="0" fontId="0" fillId="0" borderId="6" xfId="0" applyBorder="1">
      <alignment vertical="center"/>
    </xf>
    <xf numFmtId="0" fontId="4" fillId="0" borderId="0" xfId="0" applyFont="1" applyBorder="1" applyAlignment="1"/>
    <xf numFmtId="176" fontId="4" fillId="0" borderId="0" xfId="0" applyNumberFormat="1" applyFont="1" applyBorder="1" applyAlignment="1"/>
    <xf numFmtId="0" fontId="4" fillId="0" borderId="7" xfId="0" applyFont="1" applyBorder="1" applyAlignment="1"/>
    <xf numFmtId="0" fontId="0" fillId="0" borderId="8" xfId="0" applyBorder="1">
      <alignment vertical="center"/>
    </xf>
    <xf numFmtId="0" fontId="4" fillId="0" borderId="9" xfId="0" applyFont="1" applyBorder="1" applyAlignment="1"/>
    <xf numFmtId="176" fontId="4" fillId="0" borderId="9" xfId="0" applyNumberFormat="1" applyFont="1" applyBorder="1" applyAlignment="1"/>
    <xf numFmtId="0" fontId="4" fillId="0" borderId="10" xfId="0" applyFont="1" applyBorder="1" applyAlignment="1"/>
    <xf numFmtId="0" fontId="5" fillId="0" borderId="11" xfId="0" applyFont="1" applyBorder="1" applyAlignment="1"/>
    <xf numFmtId="0" fontId="5" fillId="0" borderId="12" xfId="0" applyFont="1" applyBorder="1" applyAlignment="1"/>
    <xf numFmtId="176" fontId="5" fillId="0" borderId="12" xfId="0" applyNumberFormat="1" applyFont="1" applyBorder="1" applyAlignment="1"/>
    <xf numFmtId="0" fontId="5" fillId="0" borderId="12" xfId="0" applyFont="1" applyBorder="1" applyAlignment="1">
      <alignment horizontal="center"/>
    </xf>
    <xf numFmtId="0" fontId="5" fillId="0" borderId="13" xfId="0" applyFont="1" applyBorder="1" applyAlignment="1"/>
    <xf numFmtId="0" fontId="5" fillId="0" borderId="9" xfId="0" applyFont="1" applyBorder="1" applyAlignment="1"/>
    <xf numFmtId="0" fontId="5" fillId="0" borderId="10" xfId="0" applyFont="1" applyBorder="1" applyAlignment="1"/>
    <xf numFmtId="0" fontId="8" fillId="0" borderId="0" xfId="0" applyFont="1">
      <alignment vertical="center"/>
    </xf>
    <xf numFmtId="0" fontId="5" fillId="0" borderId="12" xfId="0" applyFont="1" applyBorder="1" applyAlignment="1">
      <alignment horizontal="center" wrapText="1"/>
    </xf>
    <xf numFmtId="0" fontId="5" fillId="0" borderId="11" xfId="0" applyFont="1" applyBorder="1" applyAlignment="1">
      <alignment vertical="top" textRotation="255" wrapText="1"/>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0" fillId="2" borderId="17" xfId="0" applyFill="1" applyBorder="1">
      <alignment vertical="center"/>
    </xf>
    <xf numFmtId="0" fontId="9" fillId="2" borderId="18" xfId="0" applyFont="1" applyFill="1" applyBorder="1" applyAlignment="1">
      <alignment horizontal="center" vertical="center"/>
    </xf>
    <xf numFmtId="0" fontId="0" fillId="2" borderId="19" xfId="0" applyFill="1" applyBorder="1">
      <alignment vertical="center"/>
    </xf>
    <xf numFmtId="41" fontId="7" fillId="0" borderId="20" xfId="0" applyNumberFormat="1" applyFont="1" applyBorder="1" applyAlignment="1">
      <alignment horizontal="right" vertical="center" shrinkToFit="1"/>
    </xf>
    <xf numFmtId="41" fontId="7" fillId="0" borderId="11" xfId="0" applyNumberFormat="1" applyFont="1" applyBorder="1" applyAlignment="1">
      <alignment horizontal="right" vertical="center" shrinkToFit="1"/>
    </xf>
    <xf numFmtId="41" fontId="7" fillId="0" borderId="19" xfId="0" applyNumberFormat="1" applyFont="1" applyBorder="1" applyAlignment="1">
      <alignment vertical="center" shrinkToFit="1"/>
    </xf>
    <xf numFmtId="41" fontId="7" fillId="0" borderId="8" xfId="0" applyNumberFormat="1" applyFont="1" applyBorder="1" applyAlignment="1">
      <alignment vertical="center" shrinkToFit="1"/>
    </xf>
    <xf numFmtId="41" fontId="7" fillId="0" borderId="21" xfId="0" applyNumberFormat="1" applyFont="1" applyFill="1" applyBorder="1" applyAlignment="1">
      <alignment vertical="center" shrinkToFit="1"/>
    </xf>
    <xf numFmtId="41" fontId="7" fillId="2" borderId="19" xfId="0" applyNumberFormat="1" applyFont="1" applyFill="1" applyBorder="1" applyAlignment="1">
      <alignment vertical="center" shrinkToFit="1"/>
    </xf>
    <xf numFmtId="41" fontId="7" fillId="2" borderId="20" xfId="0" applyNumberFormat="1" applyFont="1" applyFill="1" applyBorder="1" applyAlignment="1">
      <alignment horizontal="right" vertical="center" shrinkToFit="1"/>
    </xf>
    <xf numFmtId="41" fontId="7" fillId="2" borderId="22" xfId="0" applyNumberFormat="1" applyFont="1" applyFill="1" applyBorder="1" applyAlignment="1">
      <alignment horizontal="right" vertical="center" shrinkToFit="1"/>
    </xf>
    <xf numFmtId="41" fontId="7" fillId="2" borderId="17" xfId="0" applyNumberFormat="1" applyFont="1" applyFill="1" applyBorder="1" applyAlignment="1">
      <alignment vertical="center" shrinkToFit="1"/>
    </xf>
    <xf numFmtId="0" fontId="10" fillId="0" borderId="0" xfId="0" applyFont="1" applyAlignment="1">
      <alignment vertical="center"/>
    </xf>
    <xf numFmtId="0" fontId="5" fillId="0" borderId="3" xfId="0" applyFont="1" applyBorder="1" applyAlignment="1"/>
    <xf numFmtId="0" fontId="0" fillId="0" borderId="23" xfId="0" applyBorder="1">
      <alignment vertical="center"/>
    </xf>
    <xf numFmtId="41" fontId="7" fillId="2" borderId="10" xfId="0" applyNumberFormat="1" applyFont="1" applyFill="1" applyBorder="1" applyAlignment="1">
      <alignment horizontal="right" vertical="center" shrinkToFit="1"/>
    </xf>
    <xf numFmtId="41" fontId="7" fillId="2" borderId="21" xfId="0" applyNumberFormat="1" applyFont="1" applyFill="1" applyBorder="1" applyAlignment="1">
      <alignment vertical="center" shrinkToFit="1"/>
    </xf>
    <xf numFmtId="41" fontId="7" fillId="2" borderId="25" xfId="0" applyNumberFormat="1" applyFont="1" applyFill="1" applyBorder="1" applyAlignment="1">
      <alignment vertical="center" shrinkToFit="1"/>
    </xf>
    <xf numFmtId="41" fontId="0" fillId="2" borderId="22" xfId="0" applyNumberFormat="1" applyFont="1" applyFill="1" applyBorder="1">
      <alignment vertical="center"/>
    </xf>
    <xf numFmtId="0" fontId="9" fillId="2" borderId="18" xfId="0" quotePrefix="1" applyFont="1" applyFill="1" applyBorder="1" applyAlignment="1">
      <alignment horizontal="center" vertical="center" wrapText="1"/>
    </xf>
    <xf numFmtId="41" fontId="7" fillId="0" borderId="26" xfId="0" applyNumberFormat="1" applyFont="1" applyBorder="1" applyAlignment="1">
      <alignment vertical="center" shrinkToFit="1"/>
    </xf>
    <xf numFmtId="41" fontId="7" fillId="0" borderId="27" xfId="0" applyNumberFormat="1" applyFont="1" applyBorder="1" applyAlignment="1">
      <alignment vertical="center" shrinkToFit="1"/>
    </xf>
    <xf numFmtId="0" fontId="11" fillId="2" borderId="15" xfId="0" applyFont="1" applyFill="1" applyBorder="1" applyAlignment="1">
      <alignment horizontal="center" vertical="center"/>
    </xf>
    <xf numFmtId="0" fontId="12" fillId="2" borderId="15" xfId="0" applyFont="1" applyFill="1" applyBorder="1" applyAlignment="1">
      <alignment horizontal="center" vertical="center"/>
    </xf>
    <xf numFmtId="0" fontId="9" fillId="2" borderId="1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0" borderId="20" xfId="0" applyFont="1" applyBorder="1" applyAlignment="1">
      <alignment vertical="top" textRotation="255" wrapText="1"/>
    </xf>
    <xf numFmtId="0" fontId="4" fillId="0" borderId="12" xfId="0" applyFont="1" applyBorder="1" applyAlignment="1"/>
    <xf numFmtId="0" fontId="8" fillId="2" borderId="24"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6" fillId="0" borderId="11" xfId="0" applyFont="1" applyBorder="1" applyAlignment="1">
      <alignment horizontal="center"/>
    </xf>
    <xf numFmtId="0" fontId="6" fillId="0" borderId="12" xfId="0" applyFont="1" applyBorder="1" applyAlignment="1">
      <alignment horizontal="center"/>
    </xf>
    <xf numFmtId="0" fontId="5" fillId="0" borderId="11" xfId="0" applyFont="1" applyBorder="1" applyAlignment="1">
      <alignment horizontal="center" vertical="top" textRotation="255" wrapText="1"/>
    </xf>
    <xf numFmtId="0" fontId="5" fillId="0" borderId="20" xfId="0" applyFont="1" applyBorder="1" applyAlignment="1">
      <alignment horizontal="center" vertical="top"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U63"/>
  <sheetViews>
    <sheetView tabSelected="1" zoomScale="90" zoomScaleNormal="90" workbookViewId="0">
      <pane ySplit="6" topLeftCell="A52" activePane="bottomLeft" state="frozen"/>
      <selection pane="bottomLeft" activeCell="X57" sqref="X57"/>
    </sheetView>
  </sheetViews>
  <sheetFormatPr defaultRowHeight="13" x14ac:dyDescent="0.2"/>
  <cols>
    <col min="1" max="1" width="5.90625" customWidth="1"/>
    <col min="2" max="2" width="1.08984375" style="1" customWidth="1"/>
    <col min="3" max="3" width="6.08984375" style="2" bestFit="1" customWidth="1"/>
    <col min="4" max="4" width="2.08984375" style="1" bestFit="1" customWidth="1"/>
    <col min="5" max="5" width="6.08984375" style="2" bestFit="1" customWidth="1"/>
    <col min="6" max="6" width="1.81640625" style="1" customWidth="1"/>
    <col min="7" max="13" width="6.1796875" style="1" customWidth="1"/>
    <col min="14" max="21" width="7.453125" customWidth="1"/>
  </cols>
  <sheetData>
    <row r="2" spans="1:21" x14ac:dyDescent="0.2">
      <c r="A2" s="28" t="s">
        <v>69</v>
      </c>
    </row>
    <row r="4" spans="1:21" ht="15.75" customHeight="1" x14ac:dyDescent="0.2">
      <c r="A4" s="9"/>
      <c r="B4" s="10"/>
      <c r="C4" s="11"/>
      <c r="D4" s="10"/>
      <c r="E4" s="11"/>
      <c r="F4" s="12"/>
      <c r="G4" s="65" t="s">
        <v>16</v>
      </c>
      <c r="H4" s="66"/>
      <c r="I4" s="66"/>
      <c r="J4" s="66"/>
      <c r="K4" s="66"/>
      <c r="L4" s="66"/>
      <c r="M4" s="66"/>
      <c r="N4" s="62" t="s">
        <v>17</v>
      </c>
      <c r="O4" s="63"/>
      <c r="P4" s="63"/>
      <c r="Q4" s="63"/>
      <c r="R4" s="63"/>
      <c r="S4" s="63"/>
      <c r="T4" s="63"/>
      <c r="U4" s="64"/>
    </row>
    <row r="5" spans="1:21" ht="13.5" customHeight="1" x14ac:dyDescent="0.2">
      <c r="A5" s="13"/>
      <c r="B5" s="14"/>
      <c r="C5" s="15"/>
      <c r="D5" s="14"/>
      <c r="E5" s="15"/>
      <c r="F5" s="16"/>
      <c r="G5" s="67" t="s">
        <v>9</v>
      </c>
      <c r="H5" s="61"/>
      <c r="K5" s="68" t="s">
        <v>13</v>
      </c>
      <c r="L5" s="67" t="s">
        <v>14</v>
      </c>
      <c r="M5" s="29"/>
      <c r="N5" s="31" t="s">
        <v>0</v>
      </c>
      <c r="O5" s="56" t="s">
        <v>1</v>
      </c>
      <c r="P5" s="57" t="s">
        <v>19</v>
      </c>
      <c r="Q5" s="32" t="s">
        <v>25</v>
      </c>
      <c r="R5" s="32" t="s">
        <v>2</v>
      </c>
      <c r="S5" s="32" t="s">
        <v>2</v>
      </c>
      <c r="T5" s="32" t="s">
        <v>2</v>
      </c>
      <c r="U5" s="33" t="s">
        <v>3</v>
      </c>
    </row>
    <row r="6" spans="1:21" ht="36.75" customHeight="1" x14ac:dyDescent="0.2">
      <c r="A6" s="17"/>
      <c r="B6" s="18"/>
      <c r="C6" s="19"/>
      <c r="D6" s="18"/>
      <c r="E6" s="19"/>
      <c r="F6" s="20"/>
      <c r="G6" s="68"/>
      <c r="H6" s="60" t="s">
        <v>10</v>
      </c>
      <c r="I6" s="60" t="s">
        <v>11</v>
      </c>
      <c r="J6" s="60" t="s">
        <v>12</v>
      </c>
      <c r="K6" s="68"/>
      <c r="L6" s="68"/>
      <c r="M6" s="30" t="s">
        <v>15</v>
      </c>
      <c r="N6" s="34"/>
      <c r="O6" s="53" t="s">
        <v>26</v>
      </c>
      <c r="P6" s="35" t="s">
        <v>18</v>
      </c>
      <c r="Q6" s="59" t="s">
        <v>31</v>
      </c>
      <c r="R6" s="58" t="s">
        <v>30</v>
      </c>
      <c r="S6" s="58" t="s">
        <v>29</v>
      </c>
      <c r="T6" s="58" t="s">
        <v>28</v>
      </c>
      <c r="U6" s="36"/>
    </row>
    <row r="7" spans="1:21" ht="17.149999999999999" customHeight="1" x14ac:dyDescent="0.2">
      <c r="A7" s="21" t="s">
        <v>32</v>
      </c>
      <c r="B7" s="22" t="s">
        <v>4</v>
      </c>
      <c r="C7" s="23">
        <v>44079</v>
      </c>
      <c r="D7" s="24" t="s">
        <v>5</v>
      </c>
      <c r="E7" s="23">
        <f>C7+6</f>
        <v>44085</v>
      </c>
      <c r="F7" s="25" t="s">
        <v>6</v>
      </c>
      <c r="G7" s="37">
        <v>0</v>
      </c>
      <c r="H7" s="37">
        <v>0</v>
      </c>
      <c r="I7" s="37">
        <v>0</v>
      </c>
      <c r="J7" s="37">
        <v>0</v>
      </c>
      <c r="K7" s="37">
        <v>0</v>
      </c>
      <c r="L7" s="37">
        <v>0</v>
      </c>
      <c r="M7" s="38">
        <v>0</v>
      </c>
      <c r="N7" s="44">
        <v>0</v>
      </c>
      <c r="O7" s="43">
        <v>0</v>
      </c>
      <c r="P7" s="43">
        <v>0</v>
      </c>
      <c r="Q7" s="43">
        <v>0</v>
      </c>
      <c r="R7" s="43">
        <v>0</v>
      </c>
      <c r="S7" s="43">
        <v>0</v>
      </c>
      <c r="T7" s="43">
        <v>0</v>
      </c>
      <c r="U7" s="43">
        <v>0</v>
      </c>
    </row>
    <row r="8" spans="1:21" ht="17.149999999999999" customHeight="1" x14ac:dyDescent="0.2">
      <c r="A8" s="21" t="s">
        <v>33</v>
      </c>
      <c r="B8" s="22" t="s">
        <v>4</v>
      </c>
      <c r="C8" s="23">
        <f>E7+1</f>
        <v>44086</v>
      </c>
      <c r="D8" s="24" t="s">
        <v>5</v>
      </c>
      <c r="E8" s="23">
        <f t="shared" ref="E8:E26" si="0">C8+6</f>
        <v>44092</v>
      </c>
      <c r="F8" s="25" t="s">
        <v>6</v>
      </c>
      <c r="G8" s="37">
        <v>0</v>
      </c>
      <c r="H8" s="37">
        <v>0</v>
      </c>
      <c r="I8" s="37">
        <v>0</v>
      </c>
      <c r="J8" s="37">
        <v>0</v>
      </c>
      <c r="K8" s="37">
        <v>0</v>
      </c>
      <c r="L8" s="37">
        <v>0</v>
      </c>
      <c r="M8" s="38">
        <v>0</v>
      </c>
      <c r="N8" s="44">
        <v>0</v>
      </c>
      <c r="O8" s="43">
        <v>0</v>
      </c>
      <c r="P8" s="43">
        <v>0</v>
      </c>
      <c r="Q8" s="43">
        <v>0</v>
      </c>
      <c r="R8" s="43">
        <v>0</v>
      </c>
      <c r="S8" s="43">
        <v>0</v>
      </c>
      <c r="T8" s="43">
        <v>0</v>
      </c>
      <c r="U8" s="43">
        <v>0</v>
      </c>
    </row>
    <row r="9" spans="1:21" ht="17.149999999999999" customHeight="1" x14ac:dyDescent="0.2">
      <c r="A9" s="21" t="s">
        <v>34</v>
      </c>
      <c r="B9" s="22" t="s">
        <v>4</v>
      </c>
      <c r="C9" s="23">
        <f t="shared" ref="C9:C26" si="1">E8+1</f>
        <v>44093</v>
      </c>
      <c r="D9" s="24" t="s">
        <v>5</v>
      </c>
      <c r="E9" s="23">
        <f t="shared" si="0"/>
        <v>44099</v>
      </c>
      <c r="F9" s="25" t="s">
        <v>6</v>
      </c>
      <c r="G9" s="37">
        <v>0</v>
      </c>
      <c r="H9" s="37">
        <v>0</v>
      </c>
      <c r="I9" s="37">
        <v>0</v>
      </c>
      <c r="J9" s="37">
        <v>0</v>
      </c>
      <c r="K9" s="37">
        <v>0</v>
      </c>
      <c r="L9" s="37">
        <v>0</v>
      </c>
      <c r="M9" s="38">
        <v>0</v>
      </c>
      <c r="N9" s="44">
        <v>0</v>
      </c>
      <c r="O9" s="43">
        <v>0</v>
      </c>
      <c r="P9" s="43">
        <v>0</v>
      </c>
      <c r="Q9" s="43">
        <v>0</v>
      </c>
      <c r="R9" s="43">
        <v>0</v>
      </c>
      <c r="S9" s="43">
        <v>0</v>
      </c>
      <c r="T9" s="43">
        <v>0</v>
      </c>
      <c r="U9" s="43">
        <v>0</v>
      </c>
    </row>
    <row r="10" spans="1:21" ht="17.149999999999999" customHeight="1" x14ac:dyDescent="0.2">
      <c r="A10" s="21" t="s">
        <v>35</v>
      </c>
      <c r="B10" s="22" t="s">
        <v>4</v>
      </c>
      <c r="C10" s="23">
        <f t="shared" si="1"/>
        <v>44100</v>
      </c>
      <c r="D10" s="24" t="s">
        <v>5</v>
      </c>
      <c r="E10" s="23">
        <f t="shared" si="0"/>
        <v>44106</v>
      </c>
      <c r="F10" s="25" t="s">
        <v>6</v>
      </c>
      <c r="G10" s="37">
        <v>0</v>
      </c>
      <c r="H10" s="37">
        <v>0</v>
      </c>
      <c r="I10" s="37">
        <v>0</v>
      </c>
      <c r="J10" s="37">
        <v>0</v>
      </c>
      <c r="K10" s="37">
        <v>0</v>
      </c>
      <c r="L10" s="37">
        <v>0</v>
      </c>
      <c r="M10" s="38">
        <v>0</v>
      </c>
      <c r="N10" s="44">
        <v>0</v>
      </c>
      <c r="O10" s="43">
        <v>0</v>
      </c>
      <c r="P10" s="43">
        <v>0</v>
      </c>
      <c r="Q10" s="43">
        <v>0</v>
      </c>
      <c r="R10" s="43">
        <v>0</v>
      </c>
      <c r="S10" s="43">
        <v>0</v>
      </c>
      <c r="T10" s="43">
        <v>0</v>
      </c>
      <c r="U10" s="43">
        <v>0</v>
      </c>
    </row>
    <row r="11" spans="1:21" ht="17.149999999999999" customHeight="1" x14ac:dyDescent="0.2">
      <c r="A11" s="21" t="s">
        <v>36</v>
      </c>
      <c r="B11" s="22" t="s">
        <v>4</v>
      </c>
      <c r="C11" s="23">
        <f t="shared" si="1"/>
        <v>44107</v>
      </c>
      <c r="D11" s="24" t="s">
        <v>5</v>
      </c>
      <c r="E11" s="23">
        <f t="shared" si="0"/>
        <v>44113</v>
      </c>
      <c r="F11" s="25" t="s">
        <v>6</v>
      </c>
      <c r="G11" s="37">
        <v>0</v>
      </c>
      <c r="H11" s="37">
        <v>0</v>
      </c>
      <c r="I11" s="37">
        <v>0</v>
      </c>
      <c r="J11" s="37">
        <v>0</v>
      </c>
      <c r="K11" s="37">
        <v>0</v>
      </c>
      <c r="L11" s="37">
        <v>0</v>
      </c>
      <c r="M11" s="38">
        <v>0</v>
      </c>
      <c r="N11" s="44">
        <v>0</v>
      </c>
      <c r="O11" s="43">
        <v>0</v>
      </c>
      <c r="P11" s="43">
        <v>0</v>
      </c>
      <c r="Q11" s="43">
        <v>0</v>
      </c>
      <c r="R11" s="43">
        <v>0</v>
      </c>
      <c r="S11" s="43">
        <v>0</v>
      </c>
      <c r="T11" s="43">
        <v>0</v>
      </c>
      <c r="U11" s="43">
        <v>0</v>
      </c>
    </row>
    <row r="12" spans="1:21" ht="17.149999999999999" customHeight="1" x14ac:dyDescent="0.2">
      <c r="A12" s="21" t="s">
        <v>37</v>
      </c>
      <c r="B12" s="22" t="s">
        <v>4</v>
      </c>
      <c r="C12" s="23">
        <f t="shared" si="1"/>
        <v>44114</v>
      </c>
      <c r="D12" s="24" t="s">
        <v>5</v>
      </c>
      <c r="E12" s="23">
        <f t="shared" si="0"/>
        <v>44120</v>
      </c>
      <c r="F12" s="25" t="s">
        <v>6</v>
      </c>
      <c r="G12" s="37">
        <v>0</v>
      </c>
      <c r="H12" s="37">
        <v>0</v>
      </c>
      <c r="I12" s="37">
        <v>0</v>
      </c>
      <c r="J12" s="37">
        <v>0</v>
      </c>
      <c r="K12" s="37">
        <v>0</v>
      </c>
      <c r="L12" s="37">
        <v>0</v>
      </c>
      <c r="M12" s="38">
        <v>0</v>
      </c>
      <c r="N12" s="44">
        <v>0</v>
      </c>
      <c r="O12" s="43">
        <v>0</v>
      </c>
      <c r="P12" s="43">
        <v>0</v>
      </c>
      <c r="Q12" s="43">
        <v>0</v>
      </c>
      <c r="R12" s="43">
        <v>0</v>
      </c>
      <c r="S12" s="43">
        <v>0</v>
      </c>
      <c r="T12" s="43">
        <v>0</v>
      </c>
      <c r="U12" s="43">
        <v>0</v>
      </c>
    </row>
    <row r="13" spans="1:21" ht="17.149999999999999" customHeight="1" x14ac:dyDescent="0.2">
      <c r="A13" s="21" t="s">
        <v>38</v>
      </c>
      <c r="B13" s="26" t="s">
        <v>7</v>
      </c>
      <c r="C13" s="23">
        <f t="shared" si="1"/>
        <v>44121</v>
      </c>
      <c r="D13" s="26" t="s">
        <v>5</v>
      </c>
      <c r="E13" s="23">
        <f t="shared" si="0"/>
        <v>44127</v>
      </c>
      <c r="F13" s="27" t="s">
        <v>8</v>
      </c>
      <c r="G13" s="37">
        <v>0</v>
      </c>
      <c r="H13" s="37">
        <v>0</v>
      </c>
      <c r="I13" s="37">
        <v>0</v>
      </c>
      <c r="J13" s="37">
        <v>0</v>
      </c>
      <c r="K13" s="37">
        <v>0</v>
      </c>
      <c r="L13" s="37">
        <v>0</v>
      </c>
      <c r="M13" s="38">
        <v>0</v>
      </c>
      <c r="N13" s="44">
        <v>0</v>
      </c>
      <c r="O13" s="43">
        <v>0</v>
      </c>
      <c r="P13" s="43">
        <v>0</v>
      </c>
      <c r="Q13" s="43">
        <v>0</v>
      </c>
      <c r="R13" s="43">
        <v>0</v>
      </c>
      <c r="S13" s="43">
        <v>0</v>
      </c>
      <c r="T13" s="43">
        <v>0</v>
      </c>
      <c r="U13" s="43">
        <v>0</v>
      </c>
    </row>
    <row r="14" spans="1:21" ht="17.149999999999999" customHeight="1" x14ac:dyDescent="0.2">
      <c r="A14" s="21" t="s">
        <v>39</v>
      </c>
      <c r="B14" s="26" t="s">
        <v>7</v>
      </c>
      <c r="C14" s="23">
        <f t="shared" si="1"/>
        <v>44128</v>
      </c>
      <c r="D14" s="26" t="s">
        <v>5</v>
      </c>
      <c r="E14" s="23">
        <f t="shared" si="0"/>
        <v>44134</v>
      </c>
      <c r="F14" s="27" t="s">
        <v>8</v>
      </c>
      <c r="G14" s="37">
        <v>1</v>
      </c>
      <c r="H14" s="37">
        <v>0</v>
      </c>
      <c r="I14" s="37">
        <v>0</v>
      </c>
      <c r="J14" s="37">
        <v>1</v>
      </c>
      <c r="K14" s="37">
        <v>33</v>
      </c>
      <c r="L14" s="37">
        <v>8</v>
      </c>
      <c r="M14" s="38">
        <v>8</v>
      </c>
      <c r="N14" s="44">
        <v>0</v>
      </c>
      <c r="O14" s="43">
        <v>0</v>
      </c>
      <c r="P14" s="43">
        <v>0</v>
      </c>
      <c r="Q14" s="43">
        <v>0</v>
      </c>
      <c r="R14" s="43">
        <v>0</v>
      </c>
      <c r="S14" s="43">
        <v>0</v>
      </c>
      <c r="T14" s="43">
        <v>0</v>
      </c>
      <c r="U14" s="43">
        <v>0</v>
      </c>
    </row>
    <row r="15" spans="1:21" ht="17.149999999999999" customHeight="1" x14ac:dyDescent="0.2">
      <c r="A15" s="21" t="s">
        <v>40</v>
      </c>
      <c r="B15" s="26" t="s">
        <v>7</v>
      </c>
      <c r="C15" s="23">
        <f t="shared" si="1"/>
        <v>44135</v>
      </c>
      <c r="D15" s="26" t="s">
        <v>5</v>
      </c>
      <c r="E15" s="23">
        <f t="shared" si="0"/>
        <v>44141</v>
      </c>
      <c r="F15" s="27" t="s">
        <v>8</v>
      </c>
      <c r="G15" s="37">
        <v>0</v>
      </c>
      <c r="H15" s="37">
        <v>0</v>
      </c>
      <c r="I15" s="37">
        <v>0</v>
      </c>
      <c r="J15" s="37">
        <v>0</v>
      </c>
      <c r="K15" s="37">
        <v>0</v>
      </c>
      <c r="L15" s="37">
        <v>0</v>
      </c>
      <c r="M15" s="38">
        <v>0</v>
      </c>
      <c r="N15" s="44">
        <v>4</v>
      </c>
      <c r="O15" s="43">
        <v>0</v>
      </c>
      <c r="P15" s="43">
        <v>3</v>
      </c>
      <c r="Q15" s="43">
        <v>0</v>
      </c>
      <c r="R15" s="43">
        <v>0</v>
      </c>
      <c r="S15" s="43">
        <v>0</v>
      </c>
      <c r="T15" s="43">
        <v>0</v>
      </c>
      <c r="U15" s="43">
        <v>1</v>
      </c>
    </row>
    <row r="16" spans="1:21" ht="17.149999999999999" customHeight="1" x14ac:dyDescent="0.2">
      <c r="A16" s="21" t="s">
        <v>41</v>
      </c>
      <c r="B16" s="26" t="s">
        <v>7</v>
      </c>
      <c r="C16" s="23">
        <f t="shared" si="1"/>
        <v>44142</v>
      </c>
      <c r="D16" s="26" t="s">
        <v>5</v>
      </c>
      <c r="E16" s="23">
        <f t="shared" si="0"/>
        <v>44148</v>
      </c>
      <c r="F16" s="27" t="s">
        <v>8</v>
      </c>
      <c r="G16" s="37">
        <v>0</v>
      </c>
      <c r="H16" s="37">
        <v>0</v>
      </c>
      <c r="I16" s="37">
        <v>0</v>
      </c>
      <c r="J16" s="37">
        <v>0</v>
      </c>
      <c r="K16" s="37">
        <v>0</v>
      </c>
      <c r="L16" s="37">
        <v>0</v>
      </c>
      <c r="M16" s="38">
        <v>0</v>
      </c>
      <c r="N16" s="44">
        <v>0</v>
      </c>
      <c r="O16" s="43">
        <v>0</v>
      </c>
      <c r="P16" s="43">
        <v>0</v>
      </c>
      <c r="Q16" s="43">
        <v>0</v>
      </c>
      <c r="R16" s="43">
        <v>0</v>
      </c>
      <c r="S16" s="43">
        <v>0</v>
      </c>
      <c r="T16" s="43">
        <v>0</v>
      </c>
      <c r="U16" s="43">
        <v>0</v>
      </c>
    </row>
    <row r="17" spans="1:21" ht="17.149999999999999" customHeight="1" x14ac:dyDescent="0.2">
      <c r="A17" s="21" t="s">
        <v>42</v>
      </c>
      <c r="B17" s="26" t="s">
        <v>7</v>
      </c>
      <c r="C17" s="23">
        <f t="shared" si="1"/>
        <v>44149</v>
      </c>
      <c r="D17" s="26" t="s">
        <v>5</v>
      </c>
      <c r="E17" s="23">
        <f t="shared" si="0"/>
        <v>44155</v>
      </c>
      <c r="F17" s="27" t="s">
        <v>8</v>
      </c>
      <c r="G17" s="37">
        <v>0</v>
      </c>
      <c r="H17" s="37">
        <v>0</v>
      </c>
      <c r="I17" s="37">
        <v>0</v>
      </c>
      <c r="J17" s="37">
        <v>0</v>
      </c>
      <c r="K17" s="37">
        <v>0</v>
      </c>
      <c r="L17" s="37">
        <v>0</v>
      </c>
      <c r="M17" s="38">
        <v>0</v>
      </c>
      <c r="N17" s="44">
        <v>0</v>
      </c>
      <c r="O17" s="43">
        <v>0</v>
      </c>
      <c r="P17" s="43">
        <v>0</v>
      </c>
      <c r="Q17" s="43">
        <v>0</v>
      </c>
      <c r="R17" s="43">
        <v>0</v>
      </c>
      <c r="S17" s="43">
        <v>0</v>
      </c>
      <c r="T17" s="43">
        <v>0</v>
      </c>
      <c r="U17" s="43">
        <v>0</v>
      </c>
    </row>
    <row r="18" spans="1:21" ht="17.149999999999999" customHeight="1" x14ac:dyDescent="0.2">
      <c r="A18" s="21" t="s">
        <v>43</v>
      </c>
      <c r="B18" s="26" t="s">
        <v>7</v>
      </c>
      <c r="C18" s="23">
        <f t="shared" si="1"/>
        <v>44156</v>
      </c>
      <c r="D18" s="26" t="s">
        <v>5</v>
      </c>
      <c r="E18" s="23">
        <f t="shared" si="0"/>
        <v>44162</v>
      </c>
      <c r="F18" s="27" t="s">
        <v>8</v>
      </c>
      <c r="G18" s="37">
        <v>0</v>
      </c>
      <c r="H18" s="37">
        <v>0</v>
      </c>
      <c r="I18" s="37">
        <v>0</v>
      </c>
      <c r="J18" s="37">
        <v>0</v>
      </c>
      <c r="K18" s="37">
        <v>0</v>
      </c>
      <c r="L18" s="37">
        <v>0</v>
      </c>
      <c r="M18" s="38">
        <v>0</v>
      </c>
      <c r="N18" s="44">
        <v>0</v>
      </c>
      <c r="O18" s="43">
        <v>0</v>
      </c>
      <c r="P18" s="43">
        <v>0</v>
      </c>
      <c r="Q18" s="43">
        <v>0</v>
      </c>
      <c r="R18" s="43">
        <v>0</v>
      </c>
      <c r="S18" s="43">
        <v>0</v>
      </c>
      <c r="T18" s="43">
        <v>0</v>
      </c>
      <c r="U18" s="43">
        <v>0</v>
      </c>
    </row>
    <row r="19" spans="1:21" ht="16.5" customHeight="1" x14ac:dyDescent="0.2">
      <c r="A19" s="21" t="s">
        <v>44</v>
      </c>
      <c r="B19" s="26" t="s">
        <v>7</v>
      </c>
      <c r="C19" s="23">
        <f t="shared" si="1"/>
        <v>44163</v>
      </c>
      <c r="D19" s="26" t="s">
        <v>5</v>
      </c>
      <c r="E19" s="23">
        <f t="shared" si="0"/>
        <v>44169</v>
      </c>
      <c r="F19" s="27" t="s">
        <v>8</v>
      </c>
      <c r="G19" s="37">
        <v>0</v>
      </c>
      <c r="H19" s="39">
        <v>0</v>
      </c>
      <c r="I19" s="39">
        <v>0</v>
      </c>
      <c r="J19" s="39">
        <v>0</v>
      </c>
      <c r="K19" s="39">
        <v>0</v>
      </c>
      <c r="L19" s="39">
        <v>0</v>
      </c>
      <c r="M19" s="40">
        <v>0</v>
      </c>
      <c r="N19" s="45">
        <v>0</v>
      </c>
      <c r="O19" s="42">
        <v>0</v>
      </c>
      <c r="P19" s="42">
        <v>0</v>
      </c>
      <c r="Q19" s="42">
        <v>0</v>
      </c>
      <c r="R19" s="42">
        <v>0</v>
      </c>
      <c r="S19" s="42">
        <v>0</v>
      </c>
      <c r="T19" s="42">
        <v>0</v>
      </c>
      <c r="U19" s="42">
        <v>0</v>
      </c>
    </row>
    <row r="20" spans="1:21" ht="16.5" customHeight="1" x14ac:dyDescent="0.2">
      <c r="A20" s="21" t="s">
        <v>45</v>
      </c>
      <c r="B20" s="26" t="s">
        <v>7</v>
      </c>
      <c r="C20" s="23">
        <f t="shared" si="1"/>
        <v>44170</v>
      </c>
      <c r="D20" s="26" t="s">
        <v>5</v>
      </c>
      <c r="E20" s="23">
        <f t="shared" si="0"/>
        <v>44176</v>
      </c>
      <c r="F20" s="27" t="s">
        <v>8</v>
      </c>
      <c r="G20" s="37">
        <v>0</v>
      </c>
      <c r="H20" s="37">
        <v>0</v>
      </c>
      <c r="I20" s="37">
        <v>0</v>
      </c>
      <c r="J20" s="37">
        <v>0</v>
      </c>
      <c r="K20" s="37">
        <v>0</v>
      </c>
      <c r="L20" s="37">
        <v>0</v>
      </c>
      <c r="M20" s="38">
        <v>0</v>
      </c>
      <c r="N20" s="45">
        <v>0</v>
      </c>
      <c r="O20" s="42">
        <v>0</v>
      </c>
      <c r="P20" s="42">
        <v>0</v>
      </c>
      <c r="Q20" s="42">
        <v>0</v>
      </c>
      <c r="R20" s="42">
        <v>0</v>
      </c>
      <c r="S20" s="42">
        <v>0</v>
      </c>
      <c r="T20" s="42">
        <v>0</v>
      </c>
      <c r="U20" s="42">
        <v>0</v>
      </c>
    </row>
    <row r="21" spans="1:21" ht="16.5" customHeight="1" x14ac:dyDescent="0.2">
      <c r="A21" s="21" t="s">
        <v>46</v>
      </c>
      <c r="B21" s="26" t="s">
        <v>7</v>
      </c>
      <c r="C21" s="23">
        <f t="shared" si="1"/>
        <v>44177</v>
      </c>
      <c r="D21" s="26" t="s">
        <v>5</v>
      </c>
      <c r="E21" s="23">
        <f t="shared" si="0"/>
        <v>44183</v>
      </c>
      <c r="F21" s="27" t="s">
        <v>8</v>
      </c>
      <c r="G21" s="37">
        <v>0</v>
      </c>
      <c r="H21" s="39">
        <v>0</v>
      </c>
      <c r="I21" s="39">
        <v>0</v>
      </c>
      <c r="J21" s="39">
        <v>0</v>
      </c>
      <c r="K21" s="39">
        <v>0</v>
      </c>
      <c r="L21" s="39">
        <v>0</v>
      </c>
      <c r="M21" s="40">
        <v>0</v>
      </c>
      <c r="N21" s="45">
        <v>0</v>
      </c>
      <c r="O21" s="42">
        <v>0</v>
      </c>
      <c r="P21" s="42">
        <v>0</v>
      </c>
      <c r="Q21" s="42">
        <v>0</v>
      </c>
      <c r="R21" s="42">
        <v>0</v>
      </c>
      <c r="S21" s="42">
        <v>0</v>
      </c>
      <c r="T21" s="42">
        <v>0</v>
      </c>
      <c r="U21" s="42">
        <v>0</v>
      </c>
    </row>
    <row r="22" spans="1:21" ht="16.5" customHeight="1" x14ac:dyDescent="0.2">
      <c r="A22" s="21" t="s">
        <v>47</v>
      </c>
      <c r="B22" s="26" t="s">
        <v>7</v>
      </c>
      <c r="C22" s="23">
        <f t="shared" si="1"/>
        <v>44184</v>
      </c>
      <c r="D22" s="26" t="s">
        <v>5</v>
      </c>
      <c r="E22" s="23">
        <f t="shared" si="0"/>
        <v>44190</v>
      </c>
      <c r="F22" s="27" t="s">
        <v>8</v>
      </c>
      <c r="G22" s="37">
        <v>0</v>
      </c>
      <c r="H22" s="39">
        <v>0</v>
      </c>
      <c r="I22" s="39">
        <v>0</v>
      </c>
      <c r="J22" s="39">
        <v>0</v>
      </c>
      <c r="K22" s="39">
        <v>0</v>
      </c>
      <c r="L22" s="39">
        <v>0</v>
      </c>
      <c r="M22" s="40">
        <v>0</v>
      </c>
      <c r="N22" s="52">
        <v>0</v>
      </c>
      <c r="O22" s="42">
        <v>0</v>
      </c>
      <c r="P22" s="42">
        <v>0</v>
      </c>
      <c r="Q22" s="49">
        <v>0</v>
      </c>
      <c r="R22" s="42">
        <v>0</v>
      </c>
      <c r="S22" s="42">
        <v>0</v>
      </c>
      <c r="T22" s="42">
        <v>0</v>
      </c>
      <c r="U22" s="42">
        <v>0</v>
      </c>
    </row>
    <row r="23" spans="1:21" ht="16.5" customHeight="1" x14ac:dyDescent="0.2">
      <c r="A23" s="21" t="s">
        <v>48</v>
      </c>
      <c r="B23" s="26" t="s">
        <v>7</v>
      </c>
      <c r="C23" s="23">
        <f t="shared" si="1"/>
        <v>44191</v>
      </c>
      <c r="D23" s="26" t="s">
        <v>5</v>
      </c>
      <c r="E23" s="23">
        <f t="shared" si="0"/>
        <v>44197</v>
      </c>
      <c r="F23" s="27" t="s">
        <v>8</v>
      </c>
      <c r="G23" s="37">
        <v>0</v>
      </c>
      <c r="H23" s="39">
        <v>0</v>
      </c>
      <c r="I23" s="39">
        <v>0</v>
      </c>
      <c r="J23" s="39">
        <v>0</v>
      </c>
      <c r="K23" s="39">
        <v>0</v>
      </c>
      <c r="L23" s="39">
        <v>0</v>
      </c>
      <c r="M23" s="40">
        <v>0</v>
      </c>
      <c r="N23" s="52">
        <v>0</v>
      </c>
      <c r="O23" s="42">
        <v>0</v>
      </c>
      <c r="P23" s="42">
        <v>0</v>
      </c>
      <c r="Q23" s="49">
        <v>0</v>
      </c>
      <c r="R23" s="42">
        <v>0</v>
      </c>
      <c r="S23" s="42">
        <v>0</v>
      </c>
      <c r="T23" s="42">
        <v>0</v>
      </c>
      <c r="U23" s="42">
        <v>0</v>
      </c>
    </row>
    <row r="24" spans="1:21" ht="16.5" customHeight="1" x14ac:dyDescent="0.2">
      <c r="A24" s="47" t="s">
        <v>49</v>
      </c>
      <c r="B24" s="26" t="s">
        <v>22</v>
      </c>
      <c r="C24" s="23">
        <f t="shared" si="1"/>
        <v>44198</v>
      </c>
      <c r="D24" s="26" t="s">
        <v>23</v>
      </c>
      <c r="E24" s="23">
        <f t="shared" si="0"/>
        <v>44204</v>
      </c>
      <c r="F24" s="27" t="s">
        <v>24</v>
      </c>
      <c r="G24" s="37">
        <v>0</v>
      </c>
      <c r="H24" s="39">
        <v>0</v>
      </c>
      <c r="I24" s="39">
        <v>0</v>
      </c>
      <c r="J24" s="39">
        <v>0</v>
      </c>
      <c r="K24" s="39">
        <v>0</v>
      </c>
      <c r="L24" s="39">
        <v>0</v>
      </c>
      <c r="M24" s="40">
        <v>0</v>
      </c>
      <c r="N24" s="52">
        <v>0</v>
      </c>
      <c r="O24" s="42">
        <v>0</v>
      </c>
      <c r="P24" s="42">
        <v>0</v>
      </c>
      <c r="Q24" s="49">
        <v>0</v>
      </c>
      <c r="R24" s="42">
        <v>0</v>
      </c>
      <c r="S24" s="42">
        <v>0</v>
      </c>
      <c r="T24" s="42">
        <v>0</v>
      </c>
      <c r="U24" s="42">
        <v>0</v>
      </c>
    </row>
    <row r="25" spans="1:21" ht="16.5" customHeight="1" x14ac:dyDescent="0.2">
      <c r="A25" s="47" t="s">
        <v>50</v>
      </c>
      <c r="B25" s="26" t="s">
        <v>7</v>
      </c>
      <c r="C25" s="23">
        <f>E24+1</f>
        <v>44205</v>
      </c>
      <c r="D25" s="26" t="s">
        <v>21</v>
      </c>
      <c r="E25" s="23">
        <f t="shared" si="0"/>
        <v>44211</v>
      </c>
      <c r="F25" s="27" t="s">
        <v>8</v>
      </c>
      <c r="G25" s="37">
        <v>11</v>
      </c>
      <c r="H25" s="39">
        <v>0</v>
      </c>
      <c r="I25" s="39">
        <v>0</v>
      </c>
      <c r="J25" s="39">
        <v>11</v>
      </c>
      <c r="K25" s="39">
        <v>271</v>
      </c>
      <c r="L25" s="39">
        <v>70</v>
      </c>
      <c r="M25" s="40">
        <v>70</v>
      </c>
      <c r="N25" s="52">
        <v>0</v>
      </c>
      <c r="O25" s="42">
        <v>0</v>
      </c>
      <c r="P25" s="42">
        <v>0</v>
      </c>
      <c r="Q25" s="49">
        <v>0</v>
      </c>
      <c r="R25" s="42">
        <v>0</v>
      </c>
      <c r="S25" s="42">
        <v>0</v>
      </c>
      <c r="T25" s="42">
        <v>0</v>
      </c>
      <c r="U25" s="42">
        <v>0</v>
      </c>
    </row>
    <row r="26" spans="1:21" ht="16.5" customHeight="1" x14ac:dyDescent="0.2">
      <c r="A26" s="47" t="s">
        <v>51</v>
      </c>
      <c r="B26" s="26" t="s">
        <v>7</v>
      </c>
      <c r="C26" s="23">
        <f t="shared" si="1"/>
        <v>44212</v>
      </c>
      <c r="D26" s="26" t="s">
        <v>5</v>
      </c>
      <c r="E26" s="23">
        <f t="shared" si="0"/>
        <v>44218</v>
      </c>
      <c r="F26" s="27" t="s">
        <v>8</v>
      </c>
      <c r="G26" s="37">
        <v>16</v>
      </c>
      <c r="H26" s="39">
        <v>1</v>
      </c>
      <c r="I26" s="39">
        <v>2</v>
      </c>
      <c r="J26" s="39">
        <v>13</v>
      </c>
      <c r="K26" s="39">
        <v>640</v>
      </c>
      <c r="L26" s="39">
        <v>174</v>
      </c>
      <c r="M26" s="40">
        <v>170</v>
      </c>
      <c r="N26" s="52">
        <v>0</v>
      </c>
      <c r="O26" s="42">
        <v>0</v>
      </c>
      <c r="P26" s="42">
        <v>0</v>
      </c>
      <c r="Q26" s="49">
        <v>0</v>
      </c>
      <c r="R26" s="42">
        <v>0</v>
      </c>
      <c r="S26" s="42">
        <v>0</v>
      </c>
      <c r="T26" s="42">
        <v>0</v>
      </c>
      <c r="U26" s="42">
        <v>0</v>
      </c>
    </row>
    <row r="27" spans="1:21" ht="16.5" customHeight="1" x14ac:dyDescent="0.2">
      <c r="A27" s="47" t="s">
        <v>52</v>
      </c>
      <c r="B27" s="26" t="s">
        <v>7</v>
      </c>
      <c r="C27" s="23">
        <f t="shared" ref="C27:C30" si="2">E26+1</f>
        <v>44219</v>
      </c>
      <c r="D27" s="26" t="s">
        <v>5</v>
      </c>
      <c r="E27" s="23">
        <f t="shared" ref="E27:E30" si="3">C27+6</f>
        <v>44225</v>
      </c>
      <c r="F27" s="27" t="s">
        <v>8</v>
      </c>
      <c r="G27" s="37">
        <v>15</v>
      </c>
      <c r="H27" s="39">
        <v>0</v>
      </c>
      <c r="I27" s="39">
        <v>1</v>
      </c>
      <c r="J27" s="39">
        <v>14</v>
      </c>
      <c r="K27" s="39">
        <v>489</v>
      </c>
      <c r="L27" s="39">
        <v>160</v>
      </c>
      <c r="M27" s="40">
        <v>125</v>
      </c>
      <c r="N27" s="52">
        <v>8</v>
      </c>
      <c r="O27" s="42">
        <v>0</v>
      </c>
      <c r="P27" s="42">
        <v>8</v>
      </c>
      <c r="Q27" s="49">
        <v>0</v>
      </c>
      <c r="R27" s="42">
        <v>0</v>
      </c>
      <c r="S27" s="42">
        <v>0</v>
      </c>
      <c r="T27" s="42">
        <v>0</v>
      </c>
      <c r="U27" s="42">
        <v>0</v>
      </c>
    </row>
    <row r="28" spans="1:21" ht="16.5" customHeight="1" x14ac:dyDescent="0.2">
      <c r="A28" s="47" t="s">
        <v>53</v>
      </c>
      <c r="B28" s="26" t="s">
        <v>7</v>
      </c>
      <c r="C28" s="23">
        <f t="shared" si="2"/>
        <v>44226</v>
      </c>
      <c r="D28" s="26" t="s">
        <v>5</v>
      </c>
      <c r="E28" s="23">
        <f t="shared" si="3"/>
        <v>44232</v>
      </c>
      <c r="F28" s="27" t="s">
        <v>8</v>
      </c>
      <c r="G28" s="37">
        <v>18</v>
      </c>
      <c r="H28" s="39">
        <v>1</v>
      </c>
      <c r="I28" s="39">
        <v>1</v>
      </c>
      <c r="J28" s="39">
        <v>16</v>
      </c>
      <c r="K28" s="39">
        <v>712</v>
      </c>
      <c r="L28" s="39">
        <v>195</v>
      </c>
      <c r="M28" s="40">
        <v>181</v>
      </c>
      <c r="N28" s="52">
        <v>16</v>
      </c>
      <c r="O28" s="42">
        <v>0</v>
      </c>
      <c r="P28" s="42">
        <v>14</v>
      </c>
      <c r="Q28" s="49">
        <v>0</v>
      </c>
      <c r="R28" s="42">
        <v>0</v>
      </c>
      <c r="S28" s="42">
        <v>0</v>
      </c>
      <c r="T28" s="42">
        <v>0</v>
      </c>
      <c r="U28" s="42">
        <v>2</v>
      </c>
    </row>
    <row r="29" spans="1:21" ht="16.5" customHeight="1" x14ac:dyDescent="0.2">
      <c r="A29" s="47" t="s">
        <v>54</v>
      </c>
      <c r="B29" s="26" t="s">
        <v>7</v>
      </c>
      <c r="C29" s="23">
        <f t="shared" si="2"/>
        <v>44233</v>
      </c>
      <c r="D29" s="26" t="s">
        <v>5</v>
      </c>
      <c r="E29" s="23">
        <f t="shared" si="3"/>
        <v>44239</v>
      </c>
      <c r="F29" s="27" t="s">
        <v>8</v>
      </c>
      <c r="G29" s="37">
        <v>32</v>
      </c>
      <c r="H29" s="39">
        <v>1</v>
      </c>
      <c r="I29" s="39">
        <v>8</v>
      </c>
      <c r="J29" s="39">
        <v>23</v>
      </c>
      <c r="K29" s="39">
        <v>2230</v>
      </c>
      <c r="L29" s="39">
        <v>546</v>
      </c>
      <c r="M29" s="40">
        <v>539</v>
      </c>
      <c r="N29" s="52">
        <v>0</v>
      </c>
      <c r="O29" s="42">
        <v>0</v>
      </c>
      <c r="P29" s="42">
        <v>0</v>
      </c>
      <c r="Q29" s="49">
        <v>0</v>
      </c>
      <c r="R29" s="42">
        <v>0</v>
      </c>
      <c r="S29" s="42">
        <v>0</v>
      </c>
      <c r="T29" s="42">
        <v>0</v>
      </c>
      <c r="U29" s="42">
        <v>0</v>
      </c>
    </row>
    <row r="30" spans="1:21" ht="16.5" customHeight="1" x14ac:dyDescent="0.2">
      <c r="A30" s="47" t="s">
        <v>55</v>
      </c>
      <c r="B30" s="26" t="s">
        <v>7</v>
      </c>
      <c r="C30" s="23">
        <f t="shared" si="2"/>
        <v>44240</v>
      </c>
      <c r="D30" s="26" t="s">
        <v>5</v>
      </c>
      <c r="E30" s="23">
        <f t="shared" si="3"/>
        <v>44246</v>
      </c>
      <c r="F30" s="27" t="s">
        <v>8</v>
      </c>
      <c r="G30" s="37">
        <v>42</v>
      </c>
      <c r="H30" s="39">
        <v>0</v>
      </c>
      <c r="I30" s="39">
        <v>5</v>
      </c>
      <c r="J30" s="39">
        <v>37</v>
      </c>
      <c r="K30" s="39">
        <v>1930</v>
      </c>
      <c r="L30" s="39">
        <v>544</v>
      </c>
      <c r="M30" s="40">
        <v>507</v>
      </c>
      <c r="N30" s="52">
        <v>1</v>
      </c>
      <c r="O30" s="42">
        <v>0</v>
      </c>
      <c r="P30" s="42">
        <v>1</v>
      </c>
      <c r="Q30" s="49">
        <v>0</v>
      </c>
      <c r="R30" s="42">
        <v>0</v>
      </c>
      <c r="S30" s="42">
        <v>0</v>
      </c>
      <c r="T30" s="42">
        <v>0</v>
      </c>
      <c r="U30" s="42">
        <v>0</v>
      </c>
    </row>
    <row r="31" spans="1:21" ht="16.5" customHeight="1" x14ac:dyDescent="0.2">
      <c r="A31" s="47" t="s">
        <v>56</v>
      </c>
      <c r="B31" s="26" t="s">
        <v>7</v>
      </c>
      <c r="C31" s="23">
        <f t="shared" ref="C31:C35" si="4">E30+1</f>
        <v>44247</v>
      </c>
      <c r="D31" s="26" t="s">
        <v>5</v>
      </c>
      <c r="E31" s="23">
        <f t="shared" ref="E31:E35" si="5">C31+6</f>
        <v>44253</v>
      </c>
      <c r="F31" s="27" t="s">
        <v>8</v>
      </c>
      <c r="G31" s="37">
        <v>39</v>
      </c>
      <c r="H31" s="39">
        <v>0</v>
      </c>
      <c r="I31" s="39">
        <v>4</v>
      </c>
      <c r="J31" s="39">
        <v>35</v>
      </c>
      <c r="K31" s="39">
        <v>2088</v>
      </c>
      <c r="L31" s="39">
        <v>524</v>
      </c>
      <c r="M31" s="54">
        <v>498</v>
      </c>
      <c r="N31" s="52">
        <v>0</v>
      </c>
      <c r="O31" s="43">
        <v>0</v>
      </c>
      <c r="P31" s="43">
        <v>0</v>
      </c>
      <c r="Q31" s="43">
        <v>0</v>
      </c>
      <c r="R31" s="43">
        <v>0</v>
      </c>
      <c r="S31" s="43">
        <v>0</v>
      </c>
      <c r="T31" s="43">
        <v>0</v>
      </c>
      <c r="U31" s="43">
        <v>0</v>
      </c>
    </row>
    <row r="32" spans="1:21" ht="16.5" customHeight="1" x14ac:dyDescent="0.2">
      <c r="A32" s="47" t="s">
        <v>57</v>
      </c>
      <c r="B32" s="26" t="s">
        <v>7</v>
      </c>
      <c r="C32" s="23">
        <f t="shared" si="4"/>
        <v>44254</v>
      </c>
      <c r="D32" s="26" t="s">
        <v>5</v>
      </c>
      <c r="E32" s="23">
        <f t="shared" si="5"/>
        <v>44260</v>
      </c>
      <c r="F32" s="27" t="s">
        <v>8</v>
      </c>
      <c r="G32" s="37">
        <v>31</v>
      </c>
      <c r="H32" s="39">
        <v>0</v>
      </c>
      <c r="I32" s="39">
        <v>5</v>
      </c>
      <c r="J32" s="39">
        <v>26</v>
      </c>
      <c r="K32" s="39">
        <v>1207</v>
      </c>
      <c r="L32" s="39">
        <v>360</v>
      </c>
      <c r="M32" s="55">
        <v>321</v>
      </c>
      <c r="N32" s="52">
        <v>0</v>
      </c>
      <c r="O32" s="43">
        <v>0</v>
      </c>
      <c r="P32" s="43">
        <v>0</v>
      </c>
      <c r="Q32" s="43">
        <v>0</v>
      </c>
      <c r="R32" s="43">
        <v>0</v>
      </c>
      <c r="S32" s="43">
        <v>0</v>
      </c>
      <c r="T32" s="43">
        <v>0</v>
      </c>
      <c r="U32" s="43">
        <v>0</v>
      </c>
    </row>
    <row r="33" spans="1:21" ht="16.5" customHeight="1" x14ac:dyDescent="0.2">
      <c r="A33" s="47" t="s">
        <v>58</v>
      </c>
      <c r="B33" s="26" t="s">
        <v>7</v>
      </c>
      <c r="C33" s="23">
        <f t="shared" si="4"/>
        <v>44261</v>
      </c>
      <c r="D33" s="26" t="s">
        <v>5</v>
      </c>
      <c r="E33" s="23">
        <f t="shared" si="5"/>
        <v>44267</v>
      </c>
      <c r="F33" s="27" t="s">
        <v>8</v>
      </c>
      <c r="G33" s="37">
        <v>30</v>
      </c>
      <c r="H33" s="39">
        <v>0</v>
      </c>
      <c r="I33" s="39">
        <v>10</v>
      </c>
      <c r="J33" s="39">
        <v>20</v>
      </c>
      <c r="K33" s="39">
        <v>1801</v>
      </c>
      <c r="L33" s="39">
        <v>466</v>
      </c>
      <c r="M33" s="55">
        <v>395</v>
      </c>
      <c r="N33" s="52">
        <v>0</v>
      </c>
      <c r="O33" s="43">
        <v>0</v>
      </c>
      <c r="P33" s="43">
        <v>0</v>
      </c>
      <c r="Q33" s="43">
        <v>0</v>
      </c>
      <c r="R33" s="43">
        <v>0</v>
      </c>
      <c r="S33" s="43">
        <v>0</v>
      </c>
      <c r="T33" s="43">
        <v>0</v>
      </c>
      <c r="U33" s="43">
        <v>0</v>
      </c>
    </row>
    <row r="34" spans="1:21" ht="16.5" customHeight="1" x14ac:dyDescent="0.2">
      <c r="A34" s="47" t="s">
        <v>59</v>
      </c>
      <c r="B34" s="26" t="s">
        <v>7</v>
      </c>
      <c r="C34" s="23">
        <f t="shared" si="4"/>
        <v>44268</v>
      </c>
      <c r="D34" s="26" t="s">
        <v>5</v>
      </c>
      <c r="E34" s="23">
        <f t="shared" si="5"/>
        <v>44274</v>
      </c>
      <c r="F34" s="27" t="s">
        <v>8</v>
      </c>
      <c r="G34" s="37">
        <v>20</v>
      </c>
      <c r="H34" s="39">
        <v>0</v>
      </c>
      <c r="I34" s="39">
        <v>2</v>
      </c>
      <c r="J34" s="39">
        <v>18</v>
      </c>
      <c r="K34" s="39">
        <v>872</v>
      </c>
      <c r="L34" s="39">
        <v>221</v>
      </c>
      <c r="M34" s="55">
        <v>189</v>
      </c>
      <c r="N34" s="52">
        <v>0</v>
      </c>
      <c r="O34" s="43">
        <v>0</v>
      </c>
      <c r="P34" s="43">
        <v>0</v>
      </c>
      <c r="Q34" s="43">
        <v>0</v>
      </c>
      <c r="R34" s="43">
        <v>0</v>
      </c>
      <c r="S34" s="43">
        <v>0</v>
      </c>
      <c r="T34" s="43">
        <v>0</v>
      </c>
      <c r="U34" s="43">
        <v>0</v>
      </c>
    </row>
    <row r="35" spans="1:21" ht="16.5" customHeight="1" x14ac:dyDescent="0.2">
      <c r="A35" s="47" t="s">
        <v>60</v>
      </c>
      <c r="B35" s="26" t="s">
        <v>7</v>
      </c>
      <c r="C35" s="23">
        <f t="shared" si="4"/>
        <v>44275</v>
      </c>
      <c r="D35" s="26" t="s">
        <v>5</v>
      </c>
      <c r="E35" s="23">
        <f t="shared" si="5"/>
        <v>44281</v>
      </c>
      <c r="F35" s="27" t="s">
        <v>8</v>
      </c>
      <c r="G35" s="37">
        <v>2</v>
      </c>
      <c r="H35" s="39">
        <v>0</v>
      </c>
      <c r="I35" s="39">
        <v>1</v>
      </c>
      <c r="J35" s="39">
        <v>1</v>
      </c>
      <c r="K35" s="39">
        <v>109</v>
      </c>
      <c r="L35" s="39">
        <v>24</v>
      </c>
      <c r="M35" s="55">
        <v>24</v>
      </c>
      <c r="N35" s="52">
        <v>0</v>
      </c>
      <c r="O35" s="43">
        <v>0</v>
      </c>
      <c r="P35" s="43">
        <v>0</v>
      </c>
      <c r="Q35" s="43">
        <v>0</v>
      </c>
      <c r="R35" s="43">
        <v>0</v>
      </c>
      <c r="S35" s="43">
        <v>0</v>
      </c>
      <c r="T35" s="43">
        <v>0</v>
      </c>
      <c r="U35" s="43">
        <v>0</v>
      </c>
    </row>
    <row r="36" spans="1:21" ht="16.5" customHeight="1" x14ac:dyDescent="0.2">
      <c r="A36" s="47" t="s">
        <v>61</v>
      </c>
      <c r="B36" s="26" t="s">
        <v>7</v>
      </c>
      <c r="C36" s="23">
        <f t="shared" ref="C36:C40" si="6">E35+1</f>
        <v>44282</v>
      </c>
      <c r="D36" s="26" t="s">
        <v>5</v>
      </c>
      <c r="E36" s="23">
        <f t="shared" ref="E36:E40" si="7">C36+6</f>
        <v>44288</v>
      </c>
      <c r="F36" s="27" t="s">
        <v>8</v>
      </c>
      <c r="G36" s="39">
        <v>0</v>
      </c>
      <c r="H36" s="39">
        <v>0</v>
      </c>
      <c r="I36" s="39">
        <v>0</v>
      </c>
      <c r="J36" s="39">
        <v>0</v>
      </c>
      <c r="K36" s="39">
        <v>0</v>
      </c>
      <c r="L36" s="39">
        <v>0</v>
      </c>
      <c r="M36" s="55">
        <v>0</v>
      </c>
      <c r="N36" s="52">
        <v>2</v>
      </c>
      <c r="O36" s="43">
        <v>0</v>
      </c>
      <c r="P36" s="43">
        <v>2</v>
      </c>
      <c r="Q36" s="43">
        <v>0</v>
      </c>
      <c r="R36" s="43">
        <v>0</v>
      </c>
      <c r="S36" s="43">
        <v>0</v>
      </c>
      <c r="T36" s="43">
        <v>0</v>
      </c>
      <c r="U36" s="43">
        <v>0</v>
      </c>
    </row>
    <row r="37" spans="1:21" ht="16.5" customHeight="1" x14ac:dyDescent="0.2">
      <c r="A37" s="47" t="s">
        <v>62</v>
      </c>
      <c r="B37" s="26" t="s">
        <v>7</v>
      </c>
      <c r="C37" s="23">
        <f t="shared" si="6"/>
        <v>44289</v>
      </c>
      <c r="D37" s="26" t="s">
        <v>5</v>
      </c>
      <c r="E37" s="23">
        <f t="shared" si="7"/>
        <v>44295</v>
      </c>
      <c r="F37" s="27" t="s">
        <v>8</v>
      </c>
      <c r="G37" s="39">
        <v>0</v>
      </c>
      <c r="H37" s="39">
        <v>0</v>
      </c>
      <c r="I37" s="39">
        <v>0</v>
      </c>
      <c r="J37" s="39">
        <v>0</v>
      </c>
      <c r="K37" s="39">
        <v>0</v>
      </c>
      <c r="L37" s="39">
        <v>0</v>
      </c>
      <c r="M37" s="55">
        <v>0</v>
      </c>
      <c r="N37" s="52">
        <v>0</v>
      </c>
      <c r="O37" s="43">
        <v>0</v>
      </c>
      <c r="P37" s="43">
        <v>0</v>
      </c>
      <c r="Q37" s="43">
        <v>0</v>
      </c>
      <c r="R37" s="43">
        <v>0</v>
      </c>
      <c r="S37" s="43">
        <v>0</v>
      </c>
      <c r="T37" s="43">
        <v>0</v>
      </c>
      <c r="U37" s="43">
        <v>0</v>
      </c>
    </row>
    <row r="38" spans="1:21" ht="16.5" customHeight="1" x14ac:dyDescent="0.2">
      <c r="A38" s="47" t="s">
        <v>63</v>
      </c>
      <c r="B38" s="26" t="s">
        <v>7</v>
      </c>
      <c r="C38" s="23">
        <f t="shared" si="6"/>
        <v>44296</v>
      </c>
      <c r="D38" s="26" t="s">
        <v>5</v>
      </c>
      <c r="E38" s="23">
        <f t="shared" si="7"/>
        <v>44302</v>
      </c>
      <c r="F38" s="27" t="s">
        <v>8</v>
      </c>
      <c r="G38" s="39">
        <v>1</v>
      </c>
      <c r="H38" s="39">
        <v>0</v>
      </c>
      <c r="I38" s="39">
        <v>0</v>
      </c>
      <c r="J38" s="39">
        <v>1</v>
      </c>
      <c r="K38" s="39">
        <v>22</v>
      </c>
      <c r="L38" s="39">
        <v>6</v>
      </c>
      <c r="M38" s="55">
        <v>6</v>
      </c>
      <c r="N38" s="52">
        <v>0</v>
      </c>
      <c r="O38" s="43">
        <v>0</v>
      </c>
      <c r="P38" s="43">
        <v>0</v>
      </c>
      <c r="Q38" s="43">
        <v>0</v>
      </c>
      <c r="R38" s="43">
        <v>0</v>
      </c>
      <c r="S38" s="43">
        <v>0</v>
      </c>
      <c r="T38" s="43">
        <v>0</v>
      </c>
      <c r="U38" s="43">
        <v>0</v>
      </c>
    </row>
    <row r="39" spans="1:21" ht="16.5" customHeight="1" x14ac:dyDescent="0.2">
      <c r="A39" s="47" t="s">
        <v>64</v>
      </c>
      <c r="B39" s="26" t="s">
        <v>7</v>
      </c>
      <c r="C39" s="23">
        <f t="shared" si="6"/>
        <v>44303</v>
      </c>
      <c r="D39" s="26" t="s">
        <v>5</v>
      </c>
      <c r="E39" s="23">
        <f t="shared" si="7"/>
        <v>44309</v>
      </c>
      <c r="F39" s="27" t="s">
        <v>8</v>
      </c>
      <c r="G39" s="39">
        <v>8</v>
      </c>
      <c r="H39" s="39">
        <v>1</v>
      </c>
      <c r="I39" s="39">
        <v>1</v>
      </c>
      <c r="J39" s="39">
        <v>6</v>
      </c>
      <c r="K39" s="39">
        <v>609</v>
      </c>
      <c r="L39" s="39">
        <v>160</v>
      </c>
      <c r="M39" s="55">
        <v>137</v>
      </c>
      <c r="N39" s="52">
        <v>0</v>
      </c>
      <c r="O39" s="43">
        <v>0</v>
      </c>
      <c r="P39" s="43">
        <v>0</v>
      </c>
      <c r="Q39" s="43">
        <v>0</v>
      </c>
      <c r="R39" s="43">
        <v>0</v>
      </c>
      <c r="S39" s="43">
        <v>0</v>
      </c>
      <c r="T39" s="43">
        <v>0</v>
      </c>
      <c r="U39" s="43">
        <v>0</v>
      </c>
    </row>
    <row r="40" spans="1:21" ht="16.5" customHeight="1" x14ac:dyDescent="0.2">
      <c r="A40" s="47" t="s">
        <v>65</v>
      </c>
      <c r="B40" s="26" t="s">
        <v>7</v>
      </c>
      <c r="C40" s="23">
        <f t="shared" si="6"/>
        <v>44310</v>
      </c>
      <c r="D40" s="26" t="s">
        <v>5</v>
      </c>
      <c r="E40" s="23">
        <f t="shared" si="7"/>
        <v>44316</v>
      </c>
      <c r="F40" s="27" t="s">
        <v>8</v>
      </c>
      <c r="G40" s="39">
        <v>7</v>
      </c>
      <c r="H40" s="39">
        <v>0</v>
      </c>
      <c r="I40" s="39">
        <v>2</v>
      </c>
      <c r="J40" s="39">
        <v>5</v>
      </c>
      <c r="K40" s="39">
        <v>191</v>
      </c>
      <c r="L40" s="39">
        <v>51</v>
      </c>
      <c r="M40" s="55">
        <v>48</v>
      </c>
      <c r="N40" s="52">
        <v>0</v>
      </c>
      <c r="O40" s="43">
        <v>0</v>
      </c>
      <c r="P40" s="43">
        <v>0</v>
      </c>
      <c r="Q40" s="43">
        <v>0</v>
      </c>
      <c r="R40" s="43">
        <v>0</v>
      </c>
      <c r="S40" s="43">
        <v>0</v>
      </c>
      <c r="T40" s="43">
        <v>0</v>
      </c>
      <c r="U40" s="43">
        <v>0</v>
      </c>
    </row>
    <row r="41" spans="1:21" ht="16.5" customHeight="1" x14ac:dyDescent="0.2">
      <c r="A41" s="47" t="s">
        <v>66</v>
      </c>
      <c r="B41" s="26" t="s">
        <v>7</v>
      </c>
      <c r="C41" s="23">
        <f t="shared" ref="C41:C43" si="8">E40+1</f>
        <v>44317</v>
      </c>
      <c r="D41" s="26" t="s">
        <v>5</v>
      </c>
      <c r="E41" s="23">
        <f t="shared" ref="E41:E43" si="9">C41+6</f>
        <v>44323</v>
      </c>
      <c r="F41" s="27" t="s">
        <v>8</v>
      </c>
      <c r="G41" s="39">
        <v>6</v>
      </c>
      <c r="H41" s="39">
        <v>0</v>
      </c>
      <c r="I41" s="39">
        <v>0</v>
      </c>
      <c r="J41" s="39">
        <v>6</v>
      </c>
      <c r="K41" s="39">
        <v>243</v>
      </c>
      <c r="L41" s="39">
        <v>94</v>
      </c>
      <c r="M41" s="55">
        <v>82</v>
      </c>
      <c r="N41" s="52">
        <v>0</v>
      </c>
      <c r="O41" s="43">
        <v>0</v>
      </c>
      <c r="P41" s="43">
        <v>0</v>
      </c>
      <c r="Q41" s="43">
        <v>0</v>
      </c>
      <c r="R41" s="43">
        <v>0</v>
      </c>
      <c r="S41" s="43">
        <v>0</v>
      </c>
      <c r="T41" s="43">
        <v>0</v>
      </c>
      <c r="U41" s="43">
        <v>0</v>
      </c>
    </row>
    <row r="42" spans="1:21" ht="16.5" customHeight="1" x14ac:dyDescent="0.2">
      <c r="A42" s="47" t="s">
        <v>67</v>
      </c>
      <c r="B42" s="26" t="s">
        <v>7</v>
      </c>
      <c r="C42" s="23">
        <f t="shared" si="8"/>
        <v>44324</v>
      </c>
      <c r="D42" s="26" t="s">
        <v>5</v>
      </c>
      <c r="E42" s="23">
        <f t="shared" si="9"/>
        <v>44330</v>
      </c>
      <c r="F42" s="27" t="s">
        <v>8</v>
      </c>
      <c r="G42" s="39">
        <v>4</v>
      </c>
      <c r="H42" s="39">
        <v>0</v>
      </c>
      <c r="I42" s="39">
        <v>1</v>
      </c>
      <c r="J42" s="39">
        <v>3</v>
      </c>
      <c r="K42" s="39">
        <v>76</v>
      </c>
      <c r="L42" s="39">
        <v>14</v>
      </c>
      <c r="M42" s="55">
        <v>14</v>
      </c>
      <c r="N42" s="52">
        <v>0</v>
      </c>
      <c r="O42" s="43">
        <v>0</v>
      </c>
      <c r="P42" s="43">
        <v>0</v>
      </c>
      <c r="Q42" s="43">
        <v>0</v>
      </c>
      <c r="R42" s="43">
        <v>0</v>
      </c>
      <c r="S42" s="43">
        <v>0</v>
      </c>
      <c r="T42" s="43">
        <v>0</v>
      </c>
      <c r="U42" s="43">
        <v>0</v>
      </c>
    </row>
    <row r="43" spans="1:21" ht="16.5" customHeight="1" x14ac:dyDescent="0.2">
      <c r="A43" s="47" t="s">
        <v>68</v>
      </c>
      <c r="B43" s="26" t="s">
        <v>7</v>
      </c>
      <c r="C43" s="23">
        <f t="shared" si="8"/>
        <v>44331</v>
      </c>
      <c r="D43" s="26" t="s">
        <v>5</v>
      </c>
      <c r="E43" s="23">
        <f t="shared" si="9"/>
        <v>44337</v>
      </c>
      <c r="F43" s="27" t="s">
        <v>8</v>
      </c>
      <c r="G43" s="39">
        <v>9</v>
      </c>
      <c r="H43" s="39">
        <v>0</v>
      </c>
      <c r="I43" s="39">
        <v>2</v>
      </c>
      <c r="J43" s="39">
        <v>7</v>
      </c>
      <c r="K43" s="39">
        <v>425</v>
      </c>
      <c r="L43" s="39">
        <v>137</v>
      </c>
      <c r="M43" s="55">
        <v>121</v>
      </c>
      <c r="N43" s="52">
        <v>0</v>
      </c>
      <c r="O43" s="43">
        <v>0</v>
      </c>
      <c r="P43" s="43">
        <v>0</v>
      </c>
      <c r="Q43" s="43">
        <v>0</v>
      </c>
      <c r="R43" s="43">
        <v>0</v>
      </c>
      <c r="S43" s="43">
        <v>0</v>
      </c>
      <c r="T43" s="43">
        <v>0</v>
      </c>
      <c r="U43" s="43">
        <v>0</v>
      </c>
    </row>
    <row r="44" spans="1:21" ht="16.5" customHeight="1" x14ac:dyDescent="0.2">
      <c r="A44" s="47" t="s">
        <v>70</v>
      </c>
      <c r="B44" s="26" t="s">
        <v>7</v>
      </c>
      <c r="C44" s="23">
        <f t="shared" ref="C44" si="10">E43+1</f>
        <v>44338</v>
      </c>
      <c r="D44" s="26" t="s">
        <v>5</v>
      </c>
      <c r="E44" s="23">
        <f t="shared" ref="E44" si="11">C44+6</f>
        <v>44344</v>
      </c>
      <c r="F44" s="27" t="s">
        <v>8</v>
      </c>
      <c r="G44" s="39">
        <v>3</v>
      </c>
      <c r="H44" s="39"/>
      <c r="I44" s="39">
        <v>1</v>
      </c>
      <c r="J44" s="39">
        <v>2</v>
      </c>
      <c r="K44" s="39">
        <v>168</v>
      </c>
      <c r="L44" s="39">
        <v>66</v>
      </c>
      <c r="M44" s="55">
        <v>65</v>
      </c>
      <c r="N44" s="52">
        <v>0</v>
      </c>
      <c r="O44" s="43">
        <v>0</v>
      </c>
      <c r="P44" s="43">
        <v>0</v>
      </c>
      <c r="Q44" s="43">
        <v>0</v>
      </c>
      <c r="R44" s="43">
        <v>0</v>
      </c>
      <c r="S44" s="43">
        <v>0</v>
      </c>
      <c r="T44" s="43">
        <v>0</v>
      </c>
      <c r="U44" s="43">
        <v>0</v>
      </c>
    </row>
    <row r="45" spans="1:21" ht="16.5" customHeight="1" x14ac:dyDescent="0.2">
      <c r="A45" s="47" t="s">
        <v>71</v>
      </c>
      <c r="B45" s="26" t="s">
        <v>7</v>
      </c>
      <c r="C45" s="23">
        <f t="shared" ref="C45" si="12">E44+1</f>
        <v>44345</v>
      </c>
      <c r="D45" s="26" t="s">
        <v>5</v>
      </c>
      <c r="E45" s="23">
        <f t="shared" ref="E45" si="13">C45+6</f>
        <v>44351</v>
      </c>
      <c r="F45" s="27" t="s">
        <v>8</v>
      </c>
      <c r="G45" s="39">
        <v>2</v>
      </c>
      <c r="H45" s="39">
        <v>0</v>
      </c>
      <c r="I45" s="39">
        <v>0</v>
      </c>
      <c r="J45" s="39">
        <v>2</v>
      </c>
      <c r="K45" s="39">
        <v>71</v>
      </c>
      <c r="L45" s="39">
        <v>15</v>
      </c>
      <c r="M45" s="55">
        <v>14</v>
      </c>
      <c r="N45" s="52">
        <v>0</v>
      </c>
      <c r="O45" s="43">
        <v>0</v>
      </c>
      <c r="P45" s="43">
        <v>0</v>
      </c>
      <c r="Q45" s="43">
        <v>0</v>
      </c>
      <c r="R45" s="43">
        <v>0</v>
      </c>
      <c r="S45" s="43">
        <v>0</v>
      </c>
      <c r="T45" s="43">
        <v>0</v>
      </c>
      <c r="U45" s="43">
        <v>0</v>
      </c>
    </row>
    <row r="46" spans="1:21" ht="16.5" customHeight="1" x14ac:dyDescent="0.2">
      <c r="A46" s="47" t="s">
        <v>72</v>
      </c>
      <c r="B46" s="26" t="s">
        <v>7</v>
      </c>
      <c r="C46" s="23">
        <f t="shared" ref="C46" si="14">E45+1</f>
        <v>44352</v>
      </c>
      <c r="D46" s="26" t="s">
        <v>5</v>
      </c>
      <c r="E46" s="23">
        <f t="shared" ref="E46" si="15">C46+6</f>
        <v>44358</v>
      </c>
      <c r="F46" s="27" t="s">
        <v>8</v>
      </c>
      <c r="G46" s="39">
        <v>0</v>
      </c>
      <c r="H46" s="39">
        <v>0</v>
      </c>
      <c r="I46" s="39">
        <v>0</v>
      </c>
      <c r="J46" s="39">
        <v>0</v>
      </c>
      <c r="K46" s="39">
        <v>0</v>
      </c>
      <c r="L46" s="39">
        <v>0</v>
      </c>
      <c r="M46" s="55">
        <v>0</v>
      </c>
      <c r="N46" s="52">
        <v>0</v>
      </c>
      <c r="O46" s="43">
        <v>0</v>
      </c>
      <c r="P46" s="43">
        <v>0</v>
      </c>
      <c r="Q46" s="43">
        <v>0</v>
      </c>
      <c r="R46" s="43">
        <v>0</v>
      </c>
      <c r="S46" s="43">
        <v>0</v>
      </c>
      <c r="T46" s="43">
        <v>0</v>
      </c>
      <c r="U46" s="43">
        <v>0</v>
      </c>
    </row>
    <row r="47" spans="1:21" ht="16.5" customHeight="1" x14ac:dyDescent="0.2">
      <c r="A47" s="47" t="s">
        <v>73</v>
      </c>
      <c r="B47" s="26" t="s">
        <v>7</v>
      </c>
      <c r="C47" s="23">
        <f t="shared" ref="C47:C48" si="16">E46+1</f>
        <v>44359</v>
      </c>
      <c r="D47" s="26" t="s">
        <v>5</v>
      </c>
      <c r="E47" s="23">
        <f t="shared" ref="E47:E48" si="17">C47+6</f>
        <v>44365</v>
      </c>
      <c r="F47" s="27" t="s">
        <v>8</v>
      </c>
      <c r="G47" s="39">
        <v>0</v>
      </c>
      <c r="H47" s="39">
        <v>0</v>
      </c>
      <c r="I47" s="39">
        <v>0</v>
      </c>
      <c r="J47" s="39">
        <v>0</v>
      </c>
      <c r="K47" s="39">
        <v>0</v>
      </c>
      <c r="L47" s="39">
        <v>0</v>
      </c>
      <c r="M47" s="55">
        <v>0</v>
      </c>
      <c r="N47" s="52">
        <v>0</v>
      </c>
      <c r="O47" s="43">
        <v>0</v>
      </c>
      <c r="P47" s="43">
        <v>0</v>
      </c>
      <c r="Q47" s="43">
        <v>0</v>
      </c>
      <c r="R47" s="43">
        <v>0</v>
      </c>
      <c r="S47" s="43">
        <v>0</v>
      </c>
      <c r="T47" s="43">
        <v>0</v>
      </c>
      <c r="U47" s="43">
        <v>0</v>
      </c>
    </row>
    <row r="48" spans="1:21" ht="16.5" customHeight="1" x14ac:dyDescent="0.2">
      <c r="A48" s="47" t="s">
        <v>74</v>
      </c>
      <c r="B48" s="26" t="s">
        <v>7</v>
      </c>
      <c r="C48" s="23">
        <f t="shared" si="16"/>
        <v>44366</v>
      </c>
      <c r="D48" s="26" t="s">
        <v>5</v>
      </c>
      <c r="E48" s="23">
        <f t="shared" si="17"/>
        <v>44372</v>
      </c>
      <c r="F48" s="27" t="s">
        <v>8</v>
      </c>
      <c r="G48" s="39">
        <v>0</v>
      </c>
      <c r="H48" s="39">
        <v>0</v>
      </c>
      <c r="I48" s="39">
        <v>0</v>
      </c>
      <c r="J48" s="39">
        <v>0</v>
      </c>
      <c r="K48" s="39">
        <v>0</v>
      </c>
      <c r="L48" s="39">
        <v>0</v>
      </c>
      <c r="M48" s="55">
        <v>0</v>
      </c>
      <c r="N48" s="52">
        <v>0</v>
      </c>
      <c r="O48" s="43">
        <v>0</v>
      </c>
      <c r="P48" s="43">
        <v>0</v>
      </c>
      <c r="Q48" s="43">
        <v>0</v>
      </c>
      <c r="R48" s="43">
        <v>0</v>
      </c>
      <c r="S48" s="43">
        <v>0</v>
      </c>
      <c r="T48" s="43">
        <v>0</v>
      </c>
      <c r="U48" s="43">
        <v>0</v>
      </c>
    </row>
    <row r="49" spans="1:21" ht="16.5" customHeight="1" x14ac:dyDescent="0.2">
      <c r="A49" s="47" t="s">
        <v>75</v>
      </c>
      <c r="B49" s="26" t="s">
        <v>7</v>
      </c>
      <c r="C49" s="23">
        <f t="shared" ref="C49" si="18">E48+1</f>
        <v>44373</v>
      </c>
      <c r="D49" s="26" t="s">
        <v>5</v>
      </c>
      <c r="E49" s="23">
        <f t="shared" ref="E49" si="19">C49+6</f>
        <v>44379</v>
      </c>
      <c r="F49" s="27" t="s">
        <v>8</v>
      </c>
      <c r="G49" s="39">
        <v>0</v>
      </c>
      <c r="H49" s="39">
        <v>0</v>
      </c>
      <c r="I49" s="39">
        <v>0</v>
      </c>
      <c r="J49" s="39">
        <v>0</v>
      </c>
      <c r="K49" s="39">
        <v>0</v>
      </c>
      <c r="L49" s="39">
        <v>0</v>
      </c>
      <c r="M49" s="55">
        <v>0</v>
      </c>
      <c r="N49" s="52">
        <v>0</v>
      </c>
      <c r="O49" s="43">
        <v>0</v>
      </c>
      <c r="P49" s="43">
        <v>0</v>
      </c>
      <c r="Q49" s="43">
        <v>0</v>
      </c>
      <c r="R49" s="43">
        <v>0</v>
      </c>
      <c r="S49" s="43">
        <v>0</v>
      </c>
      <c r="T49" s="43">
        <v>0</v>
      </c>
      <c r="U49" s="43">
        <v>0</v>
      </c>
    </row>
    <row r="50" spans="1:21" ht="16.5" customHeight="1" x14ac:dyDescent="0.2">
      <c r="A50" s="47" t="s">
        <v>76</v>
      </c>
      <c r="B50" s="26" t="s">
        <v>7</v>
      </c>
      <c r="C50" s="23">
        <f t="shared" ref="C50" si="20">E49+1</f>
        <v>44380</v>
      </c>
      <c r="D50" s="26" t="s">
        <v>5</v>
      </c>
      <c r="E50" s="23">
        <f t="shared" ref="E50" si="21">C50+6</f>
        <v>44386</v>
      </c>
      <c r="F50" s="27" t="s">
        <v>8</v>
      </c>
      <c r="G50" s="39">
        <v>1</v>
      </c>
      <c r="H50" s="39">
        <v>0</v>
      </c>
      <c r="I50" s="39">
        <v>1</v>
      </c>
      <c r="J50" s="39">
        <v>0</v>
      </c>
      <c r="K50" s="39">
        <v>183</v>
      </c>
      <c r="L50" s="39">
        <v>62</v>
      </c>
      <c r="M50" s="55">
        <v>62</v>
      </c>
      <c r="N50" s="52">
        <v>0</v>
      </c>
      <c r="O50" s="43">
        <v>0</v>
      </c>
      <c r="P50" s="43">
        <v>0</v>
      </c>
      <c r="Q50" s="43">
        <v>0</v>
      </c>
      <c r="R50" s="43">
        <v>0</v>
      </c>
      <c r="S50" s="43">
        <v>0</v>
      </c>
      <c r="T50" s="43">
        <v>0</v>
      </c>
      <c r="U50" s="43">
        <v>0</v>
      </c>
    </row>
    <row r="51" spans="1:21" ht="16.5" customHeight="1" x14ac:dyDescent="0.2">
      <c r="A51" s="47" t="s">
        <v>77</v>
      </c>
      <c r="B51" s="26" t="s">
        <v>7</v>
      </c>
      <c r="C51" s="23">
        <f t="shared" ref="C51" si="22">E50+1</f>
        <v>44387</v>
      </c>
      <c r="D51" s="26" t="s">
        <v>5</v>
      </c>
      <c r="E51" s="23">
        <f t="shared" ref="E51" si="23">C51+6</f>
        <v>44393</v>
      </c>
      <c r="F51" s="27" t="s">
        <v>8</v>
      </c>
      <c r="G51" s="39">
        <v>1</v>
      </c>
      <c r="H51" s="39">
        <v>0</v>
      </c>
      <c r="I51" s="39">
        <v>0</v>
      </c>
      <c r="J51" s="39">
        <v>1</v>
      </c>
      <c r="K51" s="39">
        <v>14</v>
      </c>
      <c r="L51" s="39">
        <v>5</v>
      </c>
      <c r="M51" s="55">
        <v>5</v>
      </c>
      <c r="N51" s="52">
        <v>0</v>
      </c>
      <c r="O51" s="43">
        <v>0</v>
      </c>
      <c r="P51" s="43">
        <v>0</v>
      </c>
      <c r="Q51" s="43">
        <v>0</v>
      </c>
      <c r="R51" s="43">
        <v>0</v>
      </c>
      <c r="S51" s="43">
        <v>0</v>
      </c>
      <c r="T51" s="43">
        <v>0</v>
      </c>
      <c r="U51" s="43">
        <v>0</v>
      </c>
    </row>
    <row r="52" spans="1:21" ht="16.5" customHeight="1" x14ac:dyDescent="0.2">
      <c r="A52" s="47" t="s">
        <v>78</v>
      </c>
      <c r="B52" s="26" t="s">
        <v>7</v>
      </c>
      <c r="C52" s="23">
        <f t="shared" ref="C52:C53" si="24">E51+1</f>
        <v>44394</v>
      </c>
      <c r="D52" s="26" t="s">
        <v>5</v>
      </c>
      <c r="E52" s="23">
        <f t="shared" ref="E52:E53" si="25">C52+6</f>
        <v>44400</v>
      </c>
      <c r="F52" s="27" t="s">
        <v>8</v>
      </c>
      <c r="G52" s="39">
        <v>0</v>
      </c>
      <c r="H52" s="39">
        <v>0</v>
      </c>
      <c r="I52" s="39">
        <v>0</v>
      </c>
      <c r="J52" s="39">
        <v>0</v>
      </c>
      <c r="K52" s="39">
        <v>0</v>
      </c>
      <c r="L52" s="39">
        <v>0</v>
      </c>
      <c r="M52" s="55">
        <v>0</v>
      </c>
      <c r="N52" s="52">
        <v>0</v>
      </c>
      <c r="O52" s="43">
        <v>0</v>
      </c>
      <c r="P52" s="43">
        <v>0</v>
      </c>
      <c r="Q52" s="43">
        <v>0</v>
      </c>
      <c r="R52" s="43">
        <v>0</v>
      </c>
      <c r="S52" s="43">
        <v>0</v>
      </c>
      <c r="T52" s="43">
        <v>0</v>
      </c>
      <c r="U52" s="43">
        <v>0</v>
      </c>
    </row>
    <row r="53" spans="1:21" ht="16.5" customHeight="1" x14ac:dyDescent="0.2">
      <c r="A53" s="47" t="s">
        <v>79</v>
      </c>
      <c r="B53" s="26" t="s">
        <v>7</v>
      </c>
      <c r="C53" s="23">
        <f t="shared" si="24"/>
        <v>44401</v>
      </c>
      <c r="D53" s="26" t="s">
        <v>5</v>
      </c>
      <c r="E53" s="23">
        <f t="shared" si="25"/>
        <v>44407</v>
      </c>
      <c r="F53" s="27" t="s">
        <v>8</v>
      </c>
      <c r="G53" s="39">
        <v>0</v>
      </c>
      <c r="H53" s="39">
        <v>0</v>
      </c>
      <c r="I53" s="39">
        <v>0</v>
      </c>
      <c r="J53" s="39">
        <v>0</v>
      </c>
      <c r="K53" s="39">
        <v>0</v>
      </c>
      <c r="L53" s="39">
        <v>0</v>
      </c>
      <c r="M53" s="55">
        <v>0</v>
      </c>
      <c r="N53" s="52">
        <v>0</v>
      </c>
      <c r="O53" s="43">
        <v>0</v>
      </c>
      <c r="P53" s="43">
        <v>0</v>
      </c>
      <c r="Q53" s="43">
        <v>0</v>
      </c>
      <c r="R53" s="43">
        <v>0</v>
      </c>
      <c r="S53" s="43">
        <v>0</v>
      </c>
      <c r="T53" s="43">
        <v>0</v>
      </c>
      <c r="U53" s="43">
        <v>0</v>
      </c>
    </row>
    <row r="54" spans="1:21" ht="16.5" customHeight="1" x14ac:dyDescent="0.2">
      <c r="A54" s="47" t="s">
        <v>80</v>
      </c>
      <c r="B54" s="26" t="s">
        <v>7</v>
      </c>
      <c r="C54" s="23">
        <f t="shared" ref="C54" si="26">E53+1</f>
        <v>44408</v>
      </c>
      <c r="D54" s="26" t="s">
        <v>5</v>
      </c>
      <c r="E54" s="23">
        <f t="shared" ref="E54" si="27">C54+6</f>
        <v>44414</v>
      </c>
      <c r="F54" s="27" t="s">
        <v>8</v>
      </c>
      <c r="G54" s="39">
        <v>0</v>
      </c>
      <c r="H54" s="39">
        <v>0</v>
      </c>
      <c r="I54" s="39">
        <v>0</v>
      </c>
      <c r="J54" s="39">
        <v>0</v>
      </c>
      <c r="K54" s="39">
        <v>0</v>
      </c>
      <c r="L54" s="39">
        <v>0</v>
      </c>
      <c r="M54" s="55">
        <v>0</v>
      </c>
      <c r="N54" s="52">
        <v>0</v>
      </c>
      <c r="O54" s="43">
        <v>0</v>
      </c>
      <c r="P54" s="43">
        <v>0</v>
      </c>
      <c r="Q54" s="43">
        <v>0</v>
      </c>
      <c r="R54" s="43">
        <v>0</v>
      </c>
      <c r="S54" s="43">
        <v>0</v>
      </c>
      <c r="T54" s="43">
        <v>0</v>
      </c>
      <c r="U54" s="43">
        <v>0</v>
      </c>
    </row>
    <row r="55" spans="1:21" ht="16.5" customHeight="1" x14ac:dyDescent="0.2">
      <c r="A55" s="47" t="s">
        <v>81</v>
      </c>
      <c r="B55" s="26" t="s">
        <v>7</v>
      </c>
      <c r="C55" s="23">
        <f t="shared" ref="C55" si="28">E54+1</f>
        <v>44415</v>
      </c>
      <c r="D55" s="26" t="s">
        <v>5</v>
      </c>
      <c r="E55" s="23">
        <f t="shared" ref="E55" si="29">C55+6</f>
        <v>44421</v>
      </c>
      <c r="F55" s="27" t="s">
        <v>8</v>
      </c>
      <c r="G55" s="39">
        <v>0</v>
      </c>
      <c r="H55" s="39">
        <v>0</v>
      </c>
      <c r="I55" s="39">
        <v>0</v>
      </c>
      <c r="J55" s="39">
        <v>0</v>
      </c>
      <c r="K55" s="39">
        <v>0</v>
      </c>
      <c r="L55" s="39">
        <v>0</v>
      </c>
      <c r="M55" s="55">
        <v>0</v>
      </c>
      <c r="N55" s="52">
        <v>0</v>
      </c>
      <c r="O55" s="43">
        <v>0</v>
      </c>
      <c r="P55" s="43">
        <v>0</v>
      </c>
      <c r="Q55" s="43">
        <v>0</v>
      </c>
      <c r="R55" s="43">
        <v>0</v>
      </c>
      <c r="S55" s="43">
        <v>0</v>
      </c>
      <c r="T55" s="43">
        <v>0</v>
      </c>
      <c r="U55" s="43">
        <v>0</v>
      </c>
    </row>
    <row r="56" spans="1:21" ht="16.5" customHeight="1" x14ac:dyDescent="0.2">
      <c r="A56" s="47" t="s">
        <v>82</v>
      </c>
      <c r="B56" s="26" t="s">
        <v>7</v>
      </c>
      <c r="C56" s="23">
        <f t="shared" ref="C56:C57" si="30">E55+1</f>
        <v>44422</v>
      </c>
      <c r="D56" s="26" t="s">
        <v>5</v>
      </c>
      <c r="E56" s="23">
        <f t="shared" ref="E56:E57" si="31">C56+6</f>
        <v>44428</v>
      </c>
      <c r="F56" s="27" t="s">
        <v>8</v>
      </c>
      <c r="G56" s="39">
        <v>0</v>
      </c>
      <c r="H56" s="39">
        <v>0</v>
      </c>
      <c r="I56" s="39">
        <v>0</v>
      </c>
      <c r="J56" s="39">
        <v>0</v>
      </c>
      <c r="K56" s="39">
        <v>0</v>
      </c>
      <c r="L56" s="39">
        <v>0</v>
      </c>
      <c r="M56" s="55">
        <v>0</v>
      </c>
      <c r="N56" s="52">
        <v>0</v>
      </c>
      <c r="O56" s="43">
        <v>0</v>
      </c>
      <c r="P56" s="43">
        <v>0</v>
      </c>
      <c r="Q56" s="43">
        <v>0</v>
      </c>
      <c r="R56" s="43">
        <v>0</v>
      </c>
      <c r="S56" s="43">
        <v>0</v>
      </c>
      <c r="T56" s="43">
        <v>0</v>
      </c>
      <c r="U56" s="43">
        <v>0</v>
      </c>
    </row>
    <row r="57" spans="1:21" ht="16.5" customHeight="1" x14ac:dyDescent="0.2">
      <c r="A57" s="47" t="s">
        <v>83</v>
      </c>
      <c r="B57" s="26" t="s">
        <v>7</v>
      </c>
      <c r="C57" s="23">
        <f t="shared" si="30"/>
        <v>44429</v>
      </c>
      <c r="D57" s="26" t="s">
        <v>5</v>
      </c>
      <c r="E57" s="23">
        <f t="shared" si="31"/>
        <v>44435</v>
      </c>
      <c r="F57" s="27" t="s">
        <v>8</v>
      </c>
      <c r="G57" s="39">
        <v>0</v>
      </c>
      <c r="H57" s="39">
        <v>0</v>
      </c>
      <c r="I57" s="39">
        <v>0</v>
      </c>
      <c r="J57" s="39">
        <v>0</v>
      </c>
      <c r="K57" s="39">
        <v>0</v>
      </c>
      <c r="L57" s="39">
        <v>0</v>
      </c>
      <c r="M57" s="55">
        <v>0</v>
      </c>
      <c r="N57" s="52">
        <v>0</v>
      </c>
      <c r="O57" s="43">
        <v>0</v>
      </c>
      <c r="P57" s="43">
        <v>0</v>
      </c>
      <c r="Q57" s="43">
        <v>0</v>
      </c>
      <c r="R57" s="43">
        <v>0</v>
      </c>
      <c r="S57" s="43">
        <v>0</v>
      </c>
      <c r="T57" s="43">
        <v>0</v>
      </c>
      <c r="U57" s="43">
        <v>0</v>
      </c>
    </row>
    <row r="58" spans="1:21" ht="16.5" customHeight="1" thickBot="1" x14ac:dyDescent="0.25">
      <c r="A58" s="47" t="s">
        <v>84</v>
      </c>
      <c r="B58" s="26" t="s">
        <v>7</v>
      </c>
      <c r="C58" s="23">
        <f t="shared" ref="C58" si="32">E57+1</f>
        <v>44436</v>
      </c>
      <c r="D58" s="26" t="s">
        <v>5</v>
      </c>
      <c r="E58" s="23">
        <f t="shared" ref="E58" si="33">C58+6</f>
        <v>44442</v>
      </c>
      <c r="F58" s="27" t="s">
        <v>8</v>
      </c>
      <c r="G58" s="39">
        <v>3</v>
      </c>
      <c r="H58" s="39">
        <v>0</v>
      </c>
      <c r="I58" s="39">
        <v>0</v>
      </c>
      <c r="J58" s="39">
        <v>3</v>
      </c>
      <c r="K58" s="39">
        <v>168</v>
      </c>
      <c r="L58" s="39">
        <v>29</v>
      </c>
      <c r="M58" s="55">
        <v>24</v>
      </c>
      <c r="N58" s="52">
        <v>0</v>
      </c>
      <c r="O58" s="43">
        <v>0</v>
      </c>
      <c r="P58" s="43">
        <v>0</v>
      </c>
      <c r="Q58" s="43">
        <v>0</v>
      </c>
      <c r="R58" s="43">
        <v>0</v>
      </c>
      <c r="S58" s="43">
        <v>0</v>
      </c>
      <c r="T58" s="43">
        <v>0</v>
      </c>
      <c r="U58" s="43">
        <v>0</v>
      </c>
    </row>
    <row r="59" spans="1:21" ht="13.5" thickTop="1" x14ac:dyDescent="0.2">
      <c r="A59" s="48"/>
      <c r="B59" s="3"/>
      <c r="C59" s="4" t="s">
        <v>27</v>
      </c>
      <c r="D59" s="3"/>
      <c r="E59" s="4"/>
      <c r="F59" s="5"/>
      <c r="G59" s="41">
        <f t="shared" ref="G59:U59" si="34">SUM(G7:G58)</f>
        <v>302</v>
      </c>
      <c r="H59" s="41">
        <f t="shared" si="34"/>
        <v>4</v>
      </c>
      <c r="I59" s="41">
        <f t="shared" si="34"/>
        <v>47</v>
      </c>
      <c r="J59" s="41">
        <f t="shared" si="34"/>
        <v>251</v>
      </c>
      <c r="K59" s="41">
        <f t="shared" si="34"/>
        <v>14552</v>
      </c>
      <c r="L59" s="41">
        <f t="shared" si="34"/>
        <v>3931</v>
      </c>
      <c r="M59" s="41">
        <f t="shared" si="34"/>
        <v>3605</v>
      </c>
      <c r="N59" s="51">
        <f t="shared" si="34"/>
        <v>31</v>
      </c>
      <c r="O59" s="50">
        <f t="shared" si="34"/>
        <v>0</v>
      </c>
      <c r="P59" s="50">
        <f t="shared" si="34"/>
        <v>28</v>
      </c>
      <c r="Q59" s="50">
        <f t="shared" si="34"/>
        <v>0</v>
      </c>
      <c r="R59" s="50">
        <f t="shared" si="34"/>
        <v>0</v>
      </c>
      <c r="S59" s="50">
        <f t="shared" si="34"/>
        <v>0</v>
      </c>
      <c r="T59" s="50">
        <f t="shared" si="34"/>
        <v>0</v>
      </c>
      <c r="U59" s="50">
        <f t="shared" si="34"/>
        <v>3</v>
      </c>
    </row>
    <row r="60" spans="1:21" x14ac:dyDescent="0.2">
      <c r="G60" s="8"/>
    </row>
    <row r="62" spans="1:21" x14ac:dyDescent="0.2">
      <c r="A62" s="46" t="s">
        <v>20</v>
      </c>
      <c r="B62" s="6"/>
      <c r="C62" s="7"/>
      <c r="D62" s="6"/>
      <c r="E62" s="7"/>
      <c r="F62" s="6"/>
    </row>
    <row r="63" spans="1:21" x14ac:dyDescent="0.2">
      <c r="A63" s="46"/>
    </row>
  </sheetData>
  <mergeCells count="5">
    <mergeCell ref="N4:U4"/>
    <mergeCell ref="G4:M4"/>
    <mergeCell ref="G5:G6"/>
    <mergeCell ref="K5:K6"/>
    <mergeCell ref="L5:L6"/>
  </mergeCells>
  <phoneticPr fontId="1"/>
  <pageMargins left="0.62992125984251968" right="0.39370078740157483"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2022-2023</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二本松　萌</cp:lastModifiedBy>
  <cp:lastPrinted>2023-09-05T11:23:38Z</cp:lastPrinted>
  <dcterms:created xsi:type="dcterms:W3CDTF">2013-11-12T01:48:31Z</dcterms:created>
  <dcterms:modified xsi:type="dcterms:W3CDTF">2023-09-05T11:23:38Z</dcterms:modified>
</cp:coreProperties>
</file>