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資源循環推進課\私文書\001 廃棄物政策係\003産業廃棄物対策\008産業廃棄物処理実績報告\461 各年度報告\R7報告（R6処理実績）\HP更新\"/>
    </mc:Choice>
  </mc:AlternateContent>
  <xr:revisionPtr revIDLastSave="0" documentId="13_ncr:1_{5CCFD87F-B12B-4DB1-8354-980DA9590429}" xr6:coauthVersionLast="47" xr6:coauthVersionMax="47" xr10:uidLastSave="{00000000-0000-0000-0000-000000000000}"/>
  <bookViews>
    <workbookView xWindow="-108" yWindow="-108" windowWidth="23256" windowHeight="12576" tabRatio="668" xr2:uid="{00000000-000D-0000-FFFF-FFFF00000000}"/>
  </bookViews>
  <sheets>
    <sheet name="様式第23号(収集運搬業者)" sheetId="21" r:id="rId1"/>
    <sheet name="様式第23号別表" sheetId="22" r:id="rId2"/>
    <sheet name="データ（触らないでください）" sheetId="12" state="hidden" r:id="rId3"/>
  </sheets>
  <definedNames>
    <definedName name="_xlnm.Print_Area" localSheetId="0">'様式第23号(収集運搬業者)'!$A$1:$F$67</definedName>
    <definedName name="_xlnm.Print_Area" localSheetId="1">様式第23号別表!$A$1:$G$31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21" l="1"/>
  <c r="G28" i="22" l="1"/>
  <c r="B28" i="22"/>
  <c r="G27" i="22"/>
  <c r="B27" i="22"/>
  <c r="G26" i="22"/>
  <c r="B26" i="22"/>
  <c r="G25" i="22"/>
  <c r="B25" i="22"/>
  <c r="G24" i="22"/>
  <c r="B24" i="22"/>
  <c r="G23" i="22"/>
  <c r="B23" i="22"/>
  <c r="G22" i="22"/>
  <c r="B22" i="22"/>
  <c r="G21" i="22"/>
  <c r="B21" i="22"/>
  <c r="G20" i="22"/>
  <c r="B20" i="22"/>
  <c r="G19" i="22"/>
  <c r="B19" i="22"/>
  <c r="G18" i="22"/>
  <c r="B18" i="22"/>
  <c r="G17" i="22"/>
  <c r="B17" i="22"/>
  <c r="G16" i="22"/>
  <c r="B16" i="22"/>
  <c r="G15" i="22"/>
  <c r="B15" i="22"/>
  <c r="G14" i="22"/>
  <c r="B14" i="22"/>
  <c r="G13" i="22"/>
  <c r="B13" i="22"/>
  <c r="G12" i="22"/>
  <c r="B12" i="22"/>
  <c r="G11" i="22"/>
  <c r="B11" i="22"/>
  <c r="G10" i="22"/>
  <c r="B10" i="22"/>
  <c r="G9" i="22"/>
  <c r="B9" i="22"/>
  <c r="F61" i="21"/>
  <c r="C61" i="21"/>
  <c r="F62" i="21" s="1"/>
  <c r="C56" i="21"/>
  <c r="C51" i="21"/>
  <c r="C48" i="21"/>
  <c r="C35" i="21"/>
  <c r="C32" i="21"/>
  <c r="C29" i="21"/>
  <c r="C24" i="21"/>
  <c r="C20" i="21"/>
</calcChain>
</file>

<file path=xl/sharedStrings.xml><?xml version="1.0" encoding="utf-8"?>
<sst xmlns="http://schemas.openxmlformats.org/spreadsheetml/2006/main" count="342" uniqueCount="281">
  <si>
    <t>氏　　名</t>
    <rPh sb="0" eb="4">
      <t>シメイ</t>
    </rPh>
    <phoneticPr fontId="2"/>
  </si>
  <si>
    <t>　　（法人にあっては名称）</t>
    <rPh sb="3" eb="5">
      <t>ホウジン</t>
    </rPh>
    <rPh sb="10" eb="12">
      <t>メイショウ</t>
    </rPh>
    <phoneticPr fontId="2"/>
  </si>
  <si>
    <t>コード</t>
    <phoneticPr fontId="2"/>
  </si>
  <si>
    <t>種類</t>
    <rPh sb="0" eb="2">
      <t>シュルイ</t>
    </rPh>
    <phoneticPr fontId="2"/>
  </si>
  <si>
    <t>地域</t>
    <rPh sb="0" eb="2">
      <t>チイキ</t>
    </rPh>
    <phoneticPr fontId="2"/>
  </si>
  <si>
    <t>北海道</t>
  </si>
  <si>
    <t>青森県</t>
    <rPh sb="0" eb="3">
      <t>アオモリケン</t>
    </rPh>
    <phoneticPr fontId="2"/>
  </si>
  <si>
    <t>0300</t>
  </si>
  <si>
    <t>岩手県</t>
    <rPh sb="0" eb="3">
      <t>イワテケン</t>
    </rPh>
    <phoneticPr fontId="2"/>
  </si>
  <si>
    <t>宮城県</t>
    <rPh sb="0" eb="3">
      <t>ミヤギケン</t>
    </rPh>
    <phoneticPr fontId="2"/>
  </si>
  <si>
    <t>秋田県</t>
  </si>
  <si>
    <t>山形県</t>
    <rPh sb="0" eb="3">
      <t>ヤマガタケン</t>
    </rPh>
    <phoneticPr fontId="2"/>
  </si>
  <si>
    <t>福島県</t>
    <rPh sb="0" eb="3">
      <t>フクシマケン</t>
    </rPh>
    <phoneticPr fontId="2"/>
  </si>
  <si>
    <t>茨城県</t>
    <rPh sb="0" eb="3">
      <t>イバラギケン</t>
    </rPh>
    <phoneticPr fontId="2"/>
  </si>
  <si>
    <t>0900</t>
  </si>
  <si>
    <t xml:space="preserve"> 繊維くず</t>
  </si>
  <si>
    <t>栃木県</t>
    <rPh sb="0" eb="3">
      <t>トチギケン</t>
    </rPh>
    <phoneticPr fontId="2"/>
  </si>
  <si>
    <t>1000</t>
  </si>
  <si>
    <t xml:space="preserve"> 動・植物性残さ</t>
  </si>
  <si>
    <t>群馬県</t>
    <rPh sb="0" eb="3">
      <t>グンマケン</t>
    </rPh>
    <phoneticPr fontId="2"/>
  </si>
  <si>
    <t>4000</t>
  </si>
  <si>
    <t xml:space="preserve"> 動物系固形不要物</t>
  </si>
  <si>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</si>
  <si>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</si>
  <si>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</si>
  <si>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</si>
  <si>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</si>
  <si>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</si>
  <si>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1600</t>
  </si>
  <si>
    <t xml:space="preserve"> 動物のふん尿</t>
  </si>
  <si>
    <t>石川県</t>
    <rPh sb="0" eb="3">
      <t>イシカワケン</t>
    </rPh>
    <phoneticPr fontId="2"/>
  </si>
  <si>
    <t>1700</t>
  </si>
  <si>
    <t xml:space="preserve"> 動物の死体</t>
  </si>
  <si>
    <t>福井県</t>
    <rPh sb="0" eb="3">
      <t>フクイケン</t>
    </rPh>
    <phoneticPr fontId="2"/>
  </si>
  <si>
    <t>山梨県</t>
    <rPh sb="0" eb="2">
      <t>ヤマナシ</t>
    </rPh>
    <rPh sb="2" eb="3">
      <t>ケン</t>
    </rPh>
    <phoneticPr fontId="2"/>
  </si>
  <si>
    <t>1900</t>
  </si>
  <si>
    <t>岐阜県</t>
    <rPh sb="0" eb="3">
      <t>ギフケン</t>
    </rPh>
    <phoneticPr fontId="2"/>
  </si>
  <si>
    <t>2500</t>
  </si>
  <si>
    <t>静岡県</t>
    <rPh sb="0" eb="3">
      <t>シズオカケン</t>
    </rPh>
    <phoneticPr fontId="2"/>
  </si>
  <si>
    <t>7000</t>
  </si>
  <si>
    <t>【特管】引火性廃油</t>
  </si>
  <si>
    <t>愛知県</t>
    <rPh sb="0" eb="3">
      <t>アイチケン</t>
    </rPh>
    <phoneticPr fontId="2"/>
  </si>
  <si>
    <t>7100</t>
  </si>
  <si>
    <t>【特管】腐食廃酸</t>
  </si>
  <si>
    <t>三重県</t>
    <rPh sb="0" eb="3">
      <t>ミエケン</t>
    </rPh>
    <phoneticPr fontId="2"/>
  </si>
  <si>
    <t>7200</t>
  </si>
  <si>
    <t>【特管】腐食廃アルカリ</t>
  </si>
  <si>
    <t>滋賀県</t>
    <rPh sb="0" eb="3">
      <t>シガケン</t>
    </rPh>
    <phoneticPr fontId="2"/>
  </si>
  <si>
    <t>7300</t>
  </si>
  <si>
    <t>【特管】感染性廃棄物</t>
  </si>
  <si>
    <t>京都府</t>
    <rPh sb="0" eb="3">
      <t>キョウトフ</t>
    </rPh>
    <phoneticPr fontId="2"/>
  </si>
  <si>
    <t>7410</t>
  </si>
  <si>
    <t>【特管】廃ＰＣＢ等（特定有害）</t>
  </si>
  <si>
    <t>大阪府</t>
    <rPh sb="0" eb="3">
      <t>オオサカフ</t>
    </rPh>
    <phoneticPr fontId="2"/>
  </si>
  <si>
    <t>7440</t>
  </si>
  <si>
    <t>【特管】廃水銀等（特定有害）</t>
  </si>
  <si>
    <t>兵庫県</t>
    <rPh sb="0" eb="3">
      <t>ヒョウゴケン</t>
    </rPh>
    <phoneticPr fontId="2"/>
  </si>
  <si>
    <t>奈良県</t>
    <rPh sb="0" eb="3">
      <t>ナラケン</t>
    </rPh>
    <phoneticPr fontId="2"/>
  </si>
  <si>
    <t>7423</t>
  </si>
  <si>
    <t>【特管】鉱さい（特定有害）</t>
  </si>
  <si>
    <t>和歌山県</t>
    <rPh sb="0" eb="4">
      <t>ワカヤマケン</t>
    </rPh>
    <phoneticPr fontId="2"/>
  </si>
  <si>
    <t>7420</t>
  </si>
  <si>
    <t>【特管】廃石綿等（特定有害）</t>
  </si>
  <si>
    <t>鳥取県</t>
    <rPh sb="0" eb="2">
      <t>トットリ</t>
    </rPh>
    <rPh sb="2" eb="3">
      <t>ケン</t>
    </rPh>
    <phoneticPr fontId="2"/>
  </si>
  <si>
    <t>7429</t>
  </si>
  <si>
    <t>【特管】ばいじん（特定有害）</t>
  </si>
  <si>
    <t>島根県</t>
    <rPh sb="0" eb="3">
      <t>シマネケン</t>
    </rPh>
    <phoneticPr fontId="2"/>
  </si>
  <si>
    <t>7424</t>
  </si>
  <si>
    <t>【特管】燃え殻（特定有害）</t>
  </si>
  <si>
    <t>岡山県</t>
    <rPh sb="0" eb="3">
      <t>オカヤマケン</t>
    </rPh>
    <phoneticPr fontId="2"/>
  </si>
  <si>
    <t>7425</t>
  </si>
  <si>
    <t>【特管】廃油（特定有害）</t>
  </si>
  <si>
    <t>広島県</t>
    <rPh sb="0" eb="3">
      <t>ヒロシマケン</t>
    </rPh>
    <phoneticPr fontId="2"/>
  </si>
  <si>
    <t>7426</t>
  </si>
  <si>
    <t>【特管】汚泥（特定有害）</t>
  </si>
  <si>
    <t>山口県</t>
    <rPh sb="0" eb="3">
      <t>ヤマグチケン</t>
    </rPh>
    <phoneticPr fontId="2"/>
  </si>
  <si>
    <t>7427</t>
  </si>
  <si>
    <t>【特管】廃酸（特定有害）</t>
  </si>
  <si>
    <t>徳島県</t>
    <rPh sb="0" eb="3">
      <t>トクシマケン</t>
    </rPh>
    <phoneticPr fontId="2"/>
  </si>
  <si>
    <t>7428</t>
  </si>
  <si>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</si>
  <si>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</si>
  <si>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</si>
  <si>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</si>
  <si>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</si>
  <si>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</si>
  <si>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</si>
  <si>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</si>
  <si>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</si>
  <si>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</si>
  <si>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</si>
  <si>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備考</t>
    <rPh sb="0" eb="2">
      <t>ビコウ</t>
    </rPh>
    <phoneticPr fontId="2"/>
  </si>
  <si>
    <t>廃棄物</t>
    <rPh sb="0" eb="3">
      <t>ハイキブツ</t>
    </rPh>
    <phoneticPr fontId="2"/>
  </si>
  <si>
    <t>0210</t>
  </si>
  <si>
    <t xml:space="preserve"> 有機性汚泥</t>
  </si>
  <si>
    <t xml:space="preserve"> 廃油</t>
  </si>
  <si>
    <t xml:space="preserve"> 産業廃棄物を処分するために処理したもの　(13号廃棄物)</t>
  </si>
  <si>
    <t xml:space="preserve"> 水銀使用製品産業廃棄物　(水銀使用の電池、蛍光ランプ、温度計等)</t>
  </si>
  <si>
    <t>0101</t>
    <phoneticPr fontId="2"/>
  </si>
  <si>
    <t xml:space="preserve"> 燃え殻(水銀なし)</t>
    <rPh sb="5" eb="7">
      <t>スイギン</t>
    </rPh>
    <phoneticPr fontId="2"/>
  </si>
  <si>
    <t>0102</t>
    <phoneticPr fontId="2"/>
  </si>
  <si>
    <t xml:space="preserve"> 燃え殻(水銀含有)</t>
    <phoneticPr fontId="2"/>
  </si>
  <si>
    <t>0221</t>
    <phoneticPr fontId="7"/>
  </si>
  <si>
    <t xml:space="preserve"> 無機性汚泥（石綿・水銀なし）</t>
    <rPh sb="7" eb="9">
      <t>セキメン</t>
    </rPh>
    <rPh sb="10" eb="12">
      <t>スイギン</t>
    </rPh>
    <phoneticPr fontId="2"/>
  </si>
  <si>
    <t>0222</t>
    <phoneticPr fontId="7"/>
  </si>
  <si>
    <t xml:space="preserve"> 無機性汚泥（石綿含有）</t>
    <rPh sb="9" eb="11">
      <t>ガンユウ</t>
    </rPh>
    <phoneticPr fontId="2"/>
  </si>
  <si>
    <t>0223</t>
    <phoneticPr fontId="7"/>
  </si>
  <si>
    <t xml:space="preserve"> 無機性汚泥（水銀含有）</t>
    <phoneticPr fontId="2"/>
  </si>
  <si>
    <t>0401</t>
    <phoneticPr fontId="2"/>
  </si>
  <si>
    <t xml:space="preserve"> 廃酸（水銀なし）</t>
    <rPh sb="4" eb="6">
      <t>スイギン</t>
    </rPh>
    <phoneticPr fontId="2"/>
  </si>
  <si>
    <t>0402</t>
    <phoneticPr fontId="2"/>
  </si>
  <si>
    <t xml:space="preserve"> 廃酸（水銀含有）</t>
    <phoneticPr fontId="2"/>
  </si>
  <si>
    <t>0501</t>
    <phoneticPr fontId="2"/>
  </si>
  <si>
    <t xml:space="preserve"> 廃アルカリ（水銀なし）</t>
    <rPh sb="7" eb="9">
      <t>スイギン</t>
    </rPh>
    <phoneticPr fontId="2"/>
  </si>
  <si>
    <t>0502</t>
    <phoneticPr fontId="2"/>
  </si>
  <si>
    <t xml:space="preserve"> 廃アルカリ（水銀含有）</t>
    <phoneticPr fontId="2"/>
  </si>
  <si>
    <t>0601</t>
    <phoneticPr fontId="2"/>
  </si>
  <si>
    <t xml:space="preserve"> 廃プラスチック類（石綿なし）</t>
    <rPh sb="10" eb="12">
      <t>セキメン</t>
    </rPh>
    <phoneticPr fontId="2"/>
  </si>
  <si>
    <t>0602</t>
    <phoneticPr fontId="2"/>
  </si>
  <si>
    <t xml:space="preserve"> 廃プラスチック類（石綿含有）</t>
    <phoneticPr fontId="2"/>
  </si>
  <si>
    <t>0700</t>
    <phoneticPr fontId="2"/>
  </si>
  <si>
    <t xml:space="preserve"> 紙くず</t>
    <phoneticPr fontId="2"/>
  </si>
  <si>
    <t>0800</t>
    <phoneticPr fontId="2"/>
  </si>
  <si>
    <t xml:space="preserve"> 木くず</t>
    <phoneticPr fontId="2"/>
  </si>
  <si>
    <t>1100</t>
    <phoneticPr fontId="2"/>
  </si>
  <si>
    <t xml:space="preserve"> ゴムくず</t>
    <phoneticPr fontId="2"/>
  </si>
  <si>
    <t>1200</t>
    <phoneticPr fontId="2"/>
  </si>
  <si>
    <t xml:space="preserve"> 金属くず</t>
    <phoneticPr fontId="2"/>
  </si>
  <si>
    <t>1301</t>
    <phoneticPr fontId="2"/>
  </si>
  <si>
    <t xml:space="preserve"> ガラス・コンクリート・陶磁器くず（石綿なし）</t>
    <rPh sb="18" eb="20">
      <t>セキメン</t>
    </rPh>
    <phoneticPr fontId="2"/>
  </si>
  <si>
    <t>1302</t>
    <phoneticPr fontId="2"/>
  </si>
  <si>
    <t xml:space="preserve"> ガラス・コンクリート・陶磁器くず（石綿含有）</t>
    <phoneticPr fontId="2"/>
  </si>
  <si>
    <t>1401</t>
    <phoneticPr fontId="2"/>
  </si>
  <si>
    <t xml:space="preserve"> 鉱さい（水銀なし）</t>
    <rPh sb="5" eb="7">
      <t>スイギン</t>
    </rPh>
    <phoneticPr fontId="7"/>
  </si>
  <si>
    <t>1402</t>
    <phoneticPr fontId="2"/>
  </si>
  <si>
    <t xml:space="preserve"> 鉱さい（水銀含有）</t>
    <phoneticPr fontId="7"/>
  </si>
  <si>
    <t>1501</t>
    <phoneticPr fontId="2"/>
  </si>
  <si>
    <t xml:space="preserve"> がれき類（石綿なし）</t>
    <rPh sb="6" eb="8">
      <t>セキメン</t>
    </rPh>
    <phoneticPr fontId="2"/>
  </si>
  <si>
    <t>1502</t>
    <phoneticPr fontId="2"/>
  </si>
  <si>
    <t xml:space="preserve"> がれき類（石綿含有）</t>
    <phoneticPr fontId="2"/>
  </si>
  <si>
    <t>1801</t>
    <phoneticPr fontId="2"/>
  </si>
  <si>
    <t xml:space="preserve"> ばいじん（水銀なし）</t>
    <rPh sb="6" eb="8">
      <t>スイギン</t>
    </rPh>
    <phoneticPr fontId="2"/>
  </si>
  <si>
    <t>1802</t>
    <phoneticPr fontId="2"/>
  </si>
  <si>
    <t xml:space="preserve"> ばいじん（水銀含有）</t>
    <phoneticPr fontId="2"/>
  </si>
  <si>
    <t>【特管】廃アルカリ（特定有害）</t>
    <phoneticPr fontId="7"/>
  </si>
  <si>
    <t>7422</t>
    <phoneticPr fontId="7"/>
  </si>
  <si>
    <t>【特管】指定下水道汚泥（特定有害）</t>
    <phoneticPr fontId="7"/>
  </si>
  <si>
    <t>7430</t>
    <phoneticPr fontId="7"/>
  </si>
  <si>
    <t>0101</t>
  </si>
  <si>
    <t>0221</t>
  </si>
  <si>
    <t>0222</t>
  </si>
  <si>
    <t>0601</t>
  </si>
  <si>
    <t>0222</t>
    <phoneticPr fontId="2"/>
  </si>
  <si>
    <t>0602</t>
  </si>
  <si>
    <t>長野県</t>
    <rPh sb="0" eb="3">
      <t>ナガノケン</t>
    </rPh>
    <phoneticPr fontId="2"/>
  </si>
  <si>
    <t>No</t>
    <phoneticPr fontId="2"/>
  </si>
  <si>
    <t>目的</t>
    <rPh sb="0" eb="2">
      <t>モクテキ</t>
    </rPh>
    <phoneticPr fontId="8"/>
  </si>
  <si>
    <t>A:中間処理</t>
    <rPh sb="2" eb="4">
      <t>チュウカン</t>
    </rPh>
    <rPh sb="4" eb="6">
      <t>ショリ</t>
    </rPh>
    <phoneticPr fontId="8"/>
  </si>
  <si>
    <t>B:最終処分</t>
    <rPh sb="2" eb="4">
      <t>サイシュウ</t>
    </rPh>
    <rPh sb="4" eb="6">
      <t>ショブン</t>
    </rPh>
    <phoneticPr fontId="8"/>
  </si>
  <si>
    <t>C:中間＋最終処分</t>
    <rPh sb="2" eb="4">
      <t>チュウカン</t>
    </rPh>
    <rPh sb="5" eb="7">
      <t>サイシュウ</t>
    </rPh>
    <rPh sb="7" eb="9">
      <t>ショブン</t>
    </rPh>
    <phoneticPr fontId="8"/>
  </si>
  <si>
    <t>産業廃棄物</t>
    <phoneticPr fontId="2"/>
  </si>
  <si>
    <t>【特管】処分するために処理したもの（特定有害）</t>
    <rPh sb="4" eb="6">
      <t>ショブン</t>
    </rPh>
    <rPh sb="11" eb="13">
      <t>ショリ</t>
    </rPh>
    <phoneticPr fontId="7"/>
  </si>
  <si>
    <t>（様式第23号）（第45条関係）</t>
    <rPh sb="3" eb="4">
      <t>ダイ</t>
    </rPh>
    <phoneticPr fontId="7"/>
  </si>
  <si>
    <t>－収集運搬業－</t>
    <phoneticPr fontId="7"/>
  </si>
  <si>
    <t>　　 長  野  県  知  事   　殿</t>
    <rPh sb="3" eb="4">
      <t>チョウ</t>
    </rPh>
    <rPh sb="6" eb="7">
      <t>ノ</t>
    </rPh>
    <rPh sb="9" eb="10">
      <t>ケン</t>
    </rPh>
    <rPh sb="12" eb="13">
      <t>チ</t>
    </rPh>
    <rPh sb="15" eb="16">
      <t>コト</t>
    </rPh>
    <rPh sb="20" eb="21">
      <t>ドノ</t>
    </rPh>
    <phoneticPr fontId="2"/>
  </si>
  <si>
    <t>　　　　　　　　　報告者</t>
    <rPh sb="9" eb="12">
      <t>ホウコクシャ</t>
    </rPh>
    <phoneticPr fontId="2"/>
  </si>
  <si>
    <t>　　　　　　　　　　住所</t>
    <rPh sb="10" eb="11">
      <t>ジュウ</t>
    </rPh>
    <rPh sb="11" eb="12">
      <t>ショ</t>
    </rPh>
    <phoneticPr fontId="2"/>
  </si>
  <si>
    <t>長野県○○市○○町○○○番地○○</t>
    <rPh sb="0" eb="3">
      <t>ナガノケン</t>
    </rPh>
    <rPh sb="5" eb="6">
      <t>シ</t>
    </rPh>
    <rPh sb="8" eb="9">
      <t>マチ</t>
    </rPh>
    <rPh sb="12" eb="14">
      <t>バンチ</t>
    </rPh>
    <phoneticPr fontId="7"/>
  </si>
  <si>
    <t xml:space="preserve"> (法人にあっては、主たる事務所の所在地)</t>
    <phoneticPr fontId="7"/>
  </si>
  <si>
    <t>　　　　　　　　　　氏名</t>
    <rPh sb="10" eb="11">
      <t>シ</t>
    </rPh>
    <rPh sb="11" eb="12">
      <t>メイ</t>
    </rPh>
    <phoneticPr fontId="2"/>
  </si>
  <si>
    <t>○○○株式会社　　代表取締役　○○　○○</t>
    <rPh sb="3" eb="7">
      <t>カブシキガイシャ</t>
    </rPh>
    <rPh sb="9" eb="11">
      <t>ダイヒョウ</t>
    </rPh>
    <rPh sb="11" eb="13">
      <t>トリシマリ</t>
    </rPh>
    <rPh sb="13" eb="14">
      <t>ヤク</t>
    </rPh>
    <phoneticPr fontId="7"/>
  </si>
  <si>
    <t xml:space="preserve"> (法人にあっては名称及び代表者の氏名)</t>
    <phoneticPr fontId="7"/>
  </si>
  <si>
    <t>　　　　　　　　　　　担当者名</t>
    <rPh sb="11" eb="14">
      <t>タントウシャ</t>
    </rPh>
    <rPh sb="14" eb="15">
      <t>メイ</t>
    </rPh>
    <phoneticPr fontId="2"/>
  </si>
  <si>
    <t>○○　○○</t>
    <phoneticPr fontId="7"/>
  </si>
  <si>
    <t>　　　　　　　　　　　連絡先</t>
    <rPh sb="11" eb="14">
      <t>レンラクサキ</t>
    </rPh>
    <phoneticPr fontId="2"/>
  </si>
  <si>
    <r>
      <t>電話：　</t>
    </r>
    <r>
      <rPr>
        <sz val="12"/>
        <color rgb="FFFF0000"/>
        <rFont val="ＭＳ Ｐ明朝"/>
        <family val="1"/>
        <charset val="128"/>
      </rPr>
      <t>○○○○-○○-○○○○</t>
    </r>
    <phoneticPr fontId="7"/>
  </si>
  <si>
    <r>
      <t>E-mail：　</t>
    </r>
    <r>
      <rPr>
        <sz val="12"/>
        <color rgb="FFFF0000"/>
        <rFont val="ＭＳ Ｐ明朝"/>
        <family val="1"/>
        <charset val="128"/>
      </rPr>
      <t>○○○○@○○.○○</t>
    </r>
    <phoneticPr fontId="7"/>
  </si>
  <si>
    <t>産業廃棄物収集運搬業の許可番号</t>
    <rPh sb="0" eb="2">
      <t>サンギョウ</t>
    </rPh>
    <rPh sb="2" eb="5">
      <t>ハイキブツ</t>
    </rPh>
    <phoneticPr fontId="7"/>
  </si>
  <si>
    <t>○○○○○○○○</t>
    <phoneticPr fontId="7"/>
  </si>
  <si>
    <t>特別管理産業廃棄物収集運搬業の許可番号</t>
    <rPh sb="0" eb="2">
      <t>トクベツ</t>
    </rPh>
    <rPh sb="2" eb="4">
      <t>カンリ</t>
    </rPh>
    <rPh sb="4" eb="6">
      <t>サンギョウ</t>
    </rPh>
    <rPh sb="6" eb="8">
      <t>ハイキ</t>
    </rPh>
    <rPh sb="8" eb="9">
      <t>ブツ</t>
    </rPh>
    <phoneticPr fontId="7"/>
  </si>
  <si>
    <t>産業廃棄物の運搬を受託した実績の有無</t>
    <rPh sb="0" eb="2">
      <t>サンギョウ</t>
    </rPh>
    <rPh sb="2" eb="5">
      <t>ハイキブツ</t>
    </rPh>
    <rPh sb="6" eb="8">
      <t>ウンパン</t>
    </rPh>
    <rPh sb="9" eb="11">
      <t>ジュタク</t>
    </rPh>
    <rPh sb="13" eb="15">
      <t>ジッセキ</t>
    </rPh>
    <rPh sb="16" eb="18">
      <t>ウム</t>
    </rPh>
    <phoneticPr fontId="7"/>
  </si>
  <si>
    <t>あり</t>
    <phoneticPr fontId="7"/>
  </si>
  <si>
    <t>産業廃棄物の運搬を受託し、
県外に運搬した実績の有無</t>
    <rPh sb="0" eb="2">
      <t>サンギョウ</t>
    </rPh>
    <rPh sb="2" eb="5">
      <t>ハイキブツ</t>
    </rPh>
    <rPh sb="6" eb="8">
      <t>ウンパン</t>
    </rPh>
    <rPh sb="9" eb="11">
      <t>ジュタク</t>
    </rPh>
    <rPh sb="14" eb="16">
      <t>ケンガイ</t>
    </rPh>
    <rPh sb="17" eb="19">
      <t>ウンパン</t>
    </rPh>
    <rPh sb="21" eb="23">
      <t>ジッセキ</t>
    </rPh>
    <rPh sb="24" eb="26">
      <t>ウム</t>
    </rPh>
    <phoneticPr fontId="7"/>
  </si>
  <si>
    <t>普通産業廃棄物の種類</t>
    <rPh sb="0" eb="2">
      <t>フツウ</t>
    </rPh>
    <phoneticPr fontId="7"/>
  </si>
  <si>
    <t>コード</t>
    <phoneticPr fontId="7"/>
  </si>
  <si>
    <t>受託した産業廃棄物の
県外への運搬量（t）</t>
    <rPh sb="0" eb="2">
      <t>ジュタク</t>
    </rPh>
    <rPh sb="4" eb="6">
      <t>サンギョウ</t>
    </rPh>
    <rPh sb="6" eb="7">
      <t>ハイ</t>
    </rPh>
    <rPh sb="7" eb="8">
      <t>キ</t>
    </rPh>
    <rPh sb="8" eb="9">
      <t>モノ</t>
    </rPh>
    <rPh sb="11" eb="13">
      <t>ケンガイ</t>
    </rPh>
    <rPh sb="15" eb="17">
      <t>ウンパン</t>
    </rPh>
    <rPh sb="17" eb="18">
      <t>リョウ</t>
    </rPh>
    <phoneticPr fontId="2"/>
  </si>
  <si>
    <t>特別管理産業廃棄物の種類</t>
    <phoneticPr fontId="7"/>
  </si>
  <si>
    <t>受託した産業廃棄物の
県外への運搬量（t）</t>
    <rPh sb="4" eb="6">
      <t>サンギョウ</t>
    </rPh>
    <phoneticPr fontId="7"/>
  </si>
  <si>
    <t xml:space="preserve"> 燃え殻　計</t>
  </si>
  <si>
    <t>-</t>
  </si>
  <si>
    <t>引火性廃油</t>
    <phoneticPr fontId="7"/>
  </si>
  <si>
    <t xml:space="preserve"> 　　燃え殻(水銀なし)</t>
  </si>
  <si>
    <t>腐食廃酸</t>
    <phoneticPr fontId="7"/>
  </si>
  <si>
    <t xml:space="preserve"> 　　燃え殻(水銀含有)</t>
  </si>
  <si>
    <t>0102</t>
  </si>
  <si>
    <t>腐食廃アルカリ</t>
    <phoneticPr fontId="7"/>
  </si>
  <si>
    <t>感染性廃棄物</t>
    <phoneticPr fontId="7"/>
  </si>
  <si>
    <t xml:space="preserve"> 無機性汚泥　計</t>
  </si>
  <si>
    <t>廃ＰＣＢ等（特定有害）</t>
    <phoneticPr fontId="7"/>
  </si>
  <si>
    <t xml:space="preserve"> 　　無機性汚泥（石綿・水銀なし）</t>
  </si>
  <si>
    <t>廃水銀等（特定有害）</t>
    <phoneticPr fontId="7"/>
  </si>
  <si>
    <t xml:space="preserve"> 　　無機性汚泥（石綿含有）</t>
  </si>
  <si>
    <t>廃石綿等（特定有害）</t>
    <phoneticPr fontId="7"/>
  </si>
  <si>
    <t xml:space="preserve"> 　　無機性汚泥（水銀含有）</t>
  </si>
  <si>
    <t>0223</t>
  </si>
  <si>
    <t>鉱さい（特定有害）</t>
    <phoneticPr fontId="7"/>
  </si>
  <si>
    <t>ばいじん（特定有害）</t>
    <phoneticPr fontId="7"/>
  </si>
  <si>
    <t xml:space="preserve"> 廃酸　計</t>
  </si>
  <si>
    <t>燃え殻（特定有害）</t>
    <phoneticPr fontId="7"/>
  </si>
  <si>
    <t xml:space="preserve"> 　　廃酸（水銀なし）</t>
  </si>
  <si>
    <t>0401</t>
  </si>
  <si>
    <t>廃油（特定有害）</t>
    <phoneticPr fontId="7"/>
  </si>
  <si>
    <t xml:space="preserve"> 　　廃酸（水銀含有）</t>
  </si>
  <si>
    <t>0402</t>
  </si>
  <si>
    <t>汚泥（特定有害）</t>
    <phoneticPr fontId="7"/>
  </si>
  <si>
    <t xml:space="preserve"> 廃アルカリ　計</t>
  </si>
  <si>
    <t>廃酸（特定有害）</t>
    <phoneticPr fontId="7"/>
  </si>
  <si>
    <t xml:space="preserve"> 　　廃アルカリ（水銀なし）</t>
  </si>
  <si>
    <t>0501</t>
  </si>
  <si>
    <t>廃アルカリ（特定有害）</t>
    <phoneticPr fontId="7"/>
  </si>
  <si>
    <t xml:space="preserve"> 　　廃アルカリ（水銀含有）</t>
  </si>
  <si>
    <t>0502</t>
  </si>
  <si>
    <t>指定下水道汚泥（特定有害）</t>
    <phoneticPr fontId="7"/>
  </si>
  <si>
    <t>7422</t>
  </si>
  <si>
    <t xml:space="preserve"> 廃プラスチック類　計</t>
  </si>
  <si>
    <t>処分するために処理したもの（特定有害）</t>
    <phoneticPr fontId="7"/>
  </si>
  <si>
    <t>7430</t>
  </si>
  <si>
    <t xml:space="preserve"> 　　廃プラスチック類（石綿なし）</t>
  </si>
  <si>
    <t xml:space="preserve"> 　　廃プラスチック類（石綿含有）</t>
  </si>
  <si>
    <t xml:space="preserve"> 紙くず</t>
  </si>
  <si>
    <t>0700</t>
  </si>
  <si>
    <t xml:space="preserve"> 木くず</t>
  </si>
  <si>
    <t>0800</t>
  </si>
  <si>
    <t xml:space="preserve"> ゴムくず</t>
  </si>
  <si>
    <t>1100</t>
  </si>
  <si>
    <t xml:space="preserve"> 金属くず</t>
  </si>
  <si>
    <t>1200</t>
  </si>
  <si>
    <t xml:space="preserve"> ガラス・コンクリート・陶磁器くず　計</t>
  </si>
  <si>
    <t xml:space="preserve"> 　　ガラス・コンクリート・陶磁器くず（石綿なし）</t>
  </si>
  <si>
    <t>1301</t>
  </si>
  <si>
    <t xml:space="preserve"> 　　ガラス・コンクリート・陶磁器くず（石綿含有）</t>
  </si>
  <si>
    <t>1302</t>
  </si>
  <si>
    <t xml:space="preserve"> 鉱さい　計</t>
  </si>
  <si>
    <t xml:space="preserve"> 　　鉱さい（水銀なし）</t>
  </si>
  <si>
    <t>1401</t>
  </si>
  <si>
    <t xml:space="preserve"> 　　鉱さい（水銀含有）</t>
  </si>
  <si>
    <t>1402</t>
  </si>
  <si>
    <t xml:space="preserve"> がれき類　計</t>
  </si>
  <si>
    <t xml:space="preserve"> 　　がれき類（石綿なし）</t>
  </si>
  <si>
    <t>1501</t>
  </si>
  <si>
    <t xml:space="preserve"> 　　がれき類（石綿含有）</t>
  </si>
  <si>
    <t>1502</t>
  </si>
  <si>
    <t xml:space="preserve"> ばいじん　計</t>
  </si>
  <si>
    <t xml:space="preserve"> 　　ばいじん（水銀なし）</t>
  </si>
  <si>
    <t xml:space="preserve"> 　　ばいじん（水銀含有）</t>
  </si>
  <si>
    <t>1802</t>
  </si>
  <si>
    <t>普通産業廃棄物運搬量  計 （①）</t>
    <rPh sb="7" eb="9">
      <t>ウンパン</t>
    </rPh>
    <phoneticPr fontId="7"/>
  </si>
  <si>
    <r>
      <t xml:space="preserve"> 特別管理産業廃棄物運搬量</t>
    </r>
    <r>
      <rPr>
        <sz val="11"/>
        <rFont val="ＭＳ Ｐ明朝"/>
        <family val="1"/>
        <charset val="128"/>
      </rPr>
      <t xml:space="preserve">  </t>
    </r>
    <r>
      <rPr>
        <sz val="12"/>
        <rFont val="ＭＳ Ｐ明朝"/>
        <family val="1"/>
        <charset val="128"/>
      </rPr>
      <t>計 （②）</t>
    </r>
    <rPh sb="10" eb="12">
      <t>ウンパン</t>
    </rPh>
    <rPh sb="12" eb="13">
      <t>リョウ</t>
    </rPh>
    <phoneticPr fontId="7"/>
  </si>
  <si>
    <t>産業廃棄物運搬量　　計 （①＋②）</t>
    <rPh sb="0" eb="2">
      <t>サンギョウ</t>
    </rPh>
    <rPh sb="2" eb="5">
      <t>ハイキブツ</t>
    </rPh>
    <rPh sb="5" eb="7">
      <t>ウンパン</t>
    </rPh>
    <phoneticPr fontId="7"/>
  </si>
  <si>
    <t>備考</t>
    <phoneticPr fontId="7"/>
  </si>
  <si>
    <t>　１　「普通産業廃棄物」とは、産業廃棄物のうち特別管理産業廃棄物を除いたものをいう。</t>
    <rPh sb="4" eb="6">
      <t>フツウ</t>
    </rPh>
    <rPh sb="6" eb="8">
      <t>サンギョウ</t>
    </rPh>
    <rPh sb="8" eb="11">
      <t>ハイキブツ</t>
    </rPh>
    <rPh sb="15" eb="17">
      <t>サンギョウ</t>
    </rPh>
    <rPh sb="17" eb="20">
      <t>ハイキブツ</t>
    </rPh>
    <rPh sb="23" eb="25">
      <t>トクベツ</t>
    </rPh>
    <rPh sb="25" eb="27">
      <t>カンリ</t>
    </rPh>
    <rPh sb="27" eb="29">
      <t>サンギョウ</t>
    </rPh>
    <rPh sb="29" eb="32">
      <t>ハイキブツ</t>
    </rPh>
    <rPh sb="33" eb="34">
      <t>ノゾ</t>
    </rPh>
    <phoneticPr fontId="7"/>
  </si>
  <si>
    <t>　２　「コード」欄には、知事が別に定めるコードを記載すること。</t>
    <rPh sb="8" eb="9">
      <t>ラン</t>
    </rPh>
    <rPh sb="12" eb="14">
      <t>チジ</t>
    </rPh>
    <rPh sb="15" eb="16">
      <t>ベツ</t>
    </rPh>
    <rPh sb="17" eb="18">
      <t>サダ</t>
    </rPh>
    <rPh sb="24" eb="26">
      <t>キサイ</t>
    </rPh>
    <phoneticPr fontId="7"/>
  </si>
  <si>
    <t>　３　運搬量には、報告者が排出し、自ら運搬した産業廃棄物の運搬量は含めないこと。</t>
    <rPh sb="3" eb="5">
      <t>ウンパン</t>
    </rPh>
    <rPh sb="5" eb="6">
      <t>リョウ</t>
    </rPh>
    <rPh sb="9" eb="12">
      <t>ホウコクシャ</t>
    </rPh>
    <rPh sb="13" eb="15">
      <t>ハイシュツ</t>
    </rPh>
    <rPh sb="17" eb="18">
      <t>ミズカ</t>
    </rPh>
    <rPh sb="19" eb="21">
      <t>ウンパン</t>
    </rPh>
    <rPh sb="23" eb="25">
      <t>サンギョウ</t>
    </rPh>
    <rPh sb="25" eb="28">
      <t>ハイキブツ</t>
    </rPh>
    <rPh sb="29" eb="31">
      <t>ウンパン</t>
    </rPh>
    <rPh sb="31" eb="32">
      <t>リョウ</t>
    </rPh>
    <rPh sb="33" eb="34">
      <t>フク</t>
    </rPh>
    <phoneticPr fontId="7"/>
  </si>
  <si>
    <t>　４　運搬量はトンに換算して記載すること。</t>
    <rPh sb="3" eb="5">
      <t>ウンパン</t>
    </rPh>
    <rPh sb="14" eb="16">
      <t>キサイ</t>
    </rPh>
    <phoneticPr fontId="7"/>
  </si>
  <si>
    <t>（様式第２３号　別表）</t>
    <rPh sb="8" eb="9">
      <t>ベツ</t>
    </rPh>
    <rPh sb="9" eb="10">
      <t>ヒョウ</t>
    </rPh>
    <phoneticPr fontId="2"/>
  </si>
  <si>
    <t>　　　○○株式会社</t>
    <phoneticPr fontId="2"/>
  </si>
  <si>
    <r>
      <t>（　</t>
    </r>
    <r>
      <rPr>
        <sz val="11"/>
        <color rgb="FFFF0000"/>
        <rFont val="ＭＳ Ｐ明朝"/>
        <family val="1"/>
        <charset val="128"/>
      </rPr>
      <t>２３</t>
    </r>
    <r>
      <rPr>
        <sz val="11"/>
        <rFont val="ＭＳ Ｐ明朝"/>
        <family val="1"/>
        <charset val="128"/>
      </rPr>
      <t>枚中の　</t>
    </r>
    <r>
      <rPr>
        <sz val="11"/>
        <color rgb="FFFF0000"/>
        <rFont val="ＭＳ Ｐ明朝"/>
        <family val="1"/>
        <charset val="128"/>
      </rPr>
      <t>１</t>
    </r>
    <r>
      <rPr>
        <sz val="11"/>
        <rFont val="ＭＳ Ｐ明朝"/>
        <family val="1"/>
        <charset val="128"/>
      </rPr>
      <t>枚）</t>
    </r>
    <rPh sb="4" eb="5">
      <t>マイ</t>
    </rPh>
    <rPh sb="5" eb="6">
      <t>チュウ</t>
    </rPh>
    <rPh sb="9" eb="10">
      <t>マイ</t>
    </rPh>
    <phoneticPr fontId="2"/>
  </si>
  <si>
    <t>受託した産業廃棄物の県外への運搬状況</t>
    <rPh sb="10" eb="12">
      <t>ケンガイ</t>
    </rPh>
    <rPh sb="14" eb="16">
      <t>ウンパン</t>
    </rPh>
    <rPh sb="16" eb="18">
      <t>ジョウキョウ</t>
    </rPh>
    <phoneticPr fontId="2"/>
  </si>
  <si>
    <t>運搬先の都道府県</t>
    <rPh sb="0" eb="2">
      <t>ウンパン</t>
    </rPh>
    <rPh sb="2" eb="3">
      <t>サキ</t>
    </rPh>
    <rPh sb="4" eb="8">
      <t>トドウフケン</t>
    </rPh>
    <phoneticPr fontId="2"/>
  </si>
  <si>
    <t>中間処理目的</t>
    <rPh sb="0" eb="2">
      <t>チュウカン</t>
    </rPh>
    <rPh sb="2" eb="4">
      <t>ショリ</t>
    </rPh>
    <rPh sb="4" eb="6">
      <t>モクテキ</t>
    </rPh>
    <phoneticPr fontId="2"/>
  </si>
  <si>
    <t>最終処分目的</t>
    <rPh sb="0" eb="2">
      <t>サイシュウ</t>
    </rPh>
    <rPh sb="2" eb="4">
      <t>ショブン</t>
    </rPh>
    <rPh sb="4" eb="6">
      <t>モクテキ</t>
    </rPh>
    <phoneticPr fontId="2"/>
  </si>
  <si>
    <t>都道府県への
運搬量　合計
（t）
①＋②</t>
    <rPh sb="0" eb="4">
      <t>トドウフケン</t>
    </rPh>
    <rPh sb="7" eb="9">
      <t>ウンパン</t>
    </rPh>
    <rPh sb="9" eb="10">
      <t>リョウ</t>
    </rPh>
    <rPh sb="11" eb="13">
      <t>ゴウケイ</t>
    </rPh>
    <phoneticPr fontId="2"/>
  </si>
  <si>
    <t>都道府県別
運搬量（t）
①</t>
    <rPh sb="0" eb="4">
      <t>トドウフケン</t>
    </rPh>
    <rPh sb="4" eb="5">
      <t>ベツ</t>
    </rPh>
    <rPh sb="6" eb="8">
      <t>ウンパン</t>
    </rPh>
    <phoneticPr fontId="2"/>
  </si>
  <si>
    <t>都道府県別
運搬量（t）
②</t>
    <rPh sb="6" eb="8">
      <t>ウンパン</t>
    </rPh>
    <phoneticPr fontId="2"/>
  </si>
  <si>
    <t>新潟県</t>
  </si>
  <si>
    <t>１　運搬量はトンに換算して記載すること。</t>
    <rPh sb="2" eb="4">
      <t>ウンパン</t>
    </rPh>
    <rPh sb="4" eb="5">
      <t>リョウ</t>
    </rPh>
    <rPh sb="9" eb="11">
      <t>カンサン</t>
    </rPh>
    <rPh sb="13" eb="15">
      <t>キサイ</t>
    </rPh>
    <phoneticPr fontId="2"/>
  </si>
  <si>
    <t>２　運搬量は、小数第一位（小数第二位を四捨五入）まで記載すること。 ただし、0.1トン未満の場合は、小数第二位以下の数字を記載してもよい。</t>
    <rPh sb="2" eb="4">
      <t>ウンパン</t>
    </rPh>
    <rPh sb="4" eb="5">
      <t>リョウ</t>
    </rPh>
    <rPh sb="7" eb="9">
      <t>ショウスウ</t>
    </rPh>
    <rPh sb="9" eb="10">
      <t>ダイ</t>
    </rPh>
    <rPh sb="10" eb="12">
      <t>イチイ</t>
    </rPh>
    <rPh sb="13" eb="15">
      <t>ショウスウ</t>
    </rPh>
    <rPh sb="15" eb="16">
      <t>ダイ</t>
    </rPh>
    <rPh sb="16" eb="18">
      <t>ニイ</t>
    </rPh>
    <rPh sb="19" eb="23">
      <t>シシャゴニュウ</t>
    </rPh>
    <rPh sb="26" eb="28">
      <t>キサイ</t>
    </rPh>
    <rPh sb="43" eb="45">
      <t>ミマン</t>
    </rPh>
    <rPh sb="46" eb="48">
      <t>バアイ</t>
    </rPh>
    <rPh sb="50" eb="52">
      <t>ショウスウ</t>
    </rPh>
    <rPh sb="52" eb="53">
      <t>ダイ</t>
    </rPh>
    <rPh sb="53" eb="57">
      <t>ニイイカ</t>
    </rPh>
    <rPh sb="58" eb="60">
      <t>スウジ</t>
    </rPh>
    <rPh sb="61" eb="63">
      <t>キサイ</t>
    </rPh>
    <phoneticPr fontId="2"/>
  </si>
  <si>
    <r>
      <t>産業廃棄物運搬実績報告書（</t>
    </r>
    <r>
      <rPr>
        <sz val="16"/>
        <color rgb="FFFF0000"/>
        <rFont val="ＭＳ Ｐ明朝"/>
        <family val="1"/>
        <charset val="128"/>
      </rPr>
      <t>令和６</t>
    </r>
    <r>
      <rPr>
        <sz val="16"/>
        <rFont val="ＭＳ Ｐ明朝"/>
        <family val="1"/>
        <charset val="128"/>
      </rPr>
      <t>年度実績）</t>
    </r>
    <rPh sb="13" eb="15">
      <t>レイワ</t>
    </rPh>
    <rPh sb="18" eb="20">
      <t>ジッセキ</t>
    </rPh>
    <phoneticPr fontId="2"/>
  </si>
  <si>
    <r>
      <t>　</t>
    </r>
    <r>
      <rPr>
        <sz val="12"/>
        <color rgb="FFFF0000"/>
        <rFont val="ＭＳ Ｐ明朝"/>
        <family val="1"/>
        <charset val="128"/>
      </rPr>
      <t>令和６</t>
    </r>
    <r>
      <rPr>
        <sz val="12"/>
        <rFont val="ＭＳ Ｐ明朝"/>
        <family val="1"/>
        <charset val="128"/>
      </rPr>
      <t>年度の産業廃棄物の運搬実績について、廃棄物の適正な処理の確保に関する条例第54条第１項の規定により、次のとおり報告します。</t>
    </r>
    <rPh sb="13" eb="15">
      <t>ウンパン</t>
    </rPh>
    <phoneticPr fontId="7"/>
  </si>
  <si>
    <r>
      <t>産業廃棄物運搬実績報告書（県外分）　別表（</t>
    </r>
    <r>
      <rPr>
        <u/>
        <sz val="12"/>
        <color rgb="FFFF0000"/>
        <rFont val="ＭＳ Ｐ明朝"/>
        <family val="1"/>
        <charset val="128"/>
      </rPr>
      <t>令和６</t>
    </r>
    <r>
      <rPr>
        <u/>
        <sz val="12"/>
        <rFont val="ＭＳ Ｐ明朝"/>
        <family val="1"/>
        <charset val="128"/>
      </rPr>
      <t>年度実績）</t>
    </r>
    <rPh sb="18" eb="19">
      <t>ベツ</t>
    </rPh>
    <rPh sb="19" eb="20">
      <t>ヒョウ</t>
    </rPh>
    <phoneticPr fontId="2"/>
  </si>
  <si>
    <r>
      <t>令和　　</t>
    </r>
    <r>
      <rPr>
        <sz val="12"/>
        <color rgb="FFFF0000"/>
        <rFont val="ＭＳ Ｐ明朝"/>
        <family val="1"/>
        <charset val="128"/>
      </rPr>
      <t>７</t>
    </r>
    <r>
      <rPr>
        <sz val="12"/>
        <rFont val="ＭＳ Ｐ明朝"/>
        <family val="1"/>
        <charset val="128"/>
      </rPr>
      <t>　年　　</t>
    </r>
    <r>
      <rPr>
        <sz val="12"/>
        <color rgb="FFFF0000"/>
        <rFont val="ＭＳ Ｐ明朝"/>
        <family val="1"/>
        <charset val="128"/>
      </rPr>
      <t>５</t>
    </r>
    <r>
      <rPr>
        <sz val="12"/>
        <rFont val="ＭＳ Ｐ明朝"/>
        <family val="1"/>
        <charset val="128"/>
      </rPr>
      <t>　月　　</t>
    </r>
    <r>
      <rPr>
        <sz val="12"/>
        <color rgb="FFFF0000"/>
        <rFont val="ＭＳ Ｐ明朝"/>
        <family val="1"/>
        <charset val="128"/>
      </rPr>
      <t>30</t>
    </r>
    <r>
      <rPr>
        <sz val="12"/>
        <rFont val="ＭＳ Ｐ明朝"/>
        <family val="1"/>
        <charset val="128"/>
      </rPr>
      <t>　日</t>
    </r>
    <rPh sb="0" eb="2">
      <t>レイワ</t>
    </rPh>
    <rPh sb="6" eb="7">
      <t>ネン</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</si>
</sst>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0"/>
      <name val="ＭＳ Ｐ明朝"/>
      <family val="1"/>
      <charset val="128"/>
    </font>
    <font>
      <u/>
      <sz val="12"/>
      <name val="ＭＳ Ｐ明朝"/>
      <family val="1"/>
      <charset val="128"/>
    </font>
    <font>
      <sz val="11"/>
      <name val="ＭＳ Ｐゴシック"/>
      <family val="3"/>
      <charset val="128"/>
    </font>
    <font>
      <sz val="6"/>
      <name val="ＭＳ ゴシック"/>
      <family val="2"/>
      <charset val="128"/>
    </font>
    <font>
      <sz val="6"/>
      <name val="ＭＳ Ｐゴシック"/>
      <family val="3"/>
      <charset val="128"/>
      <scheme val="minor"/>
    </font>
    <font>
      <sz val="10"/>
      <color rgb="FFFF0000"/>
      <name val="ＭＳ Ｐ明朝"/>
      <family val="1"/>
      <charset val="128"/>
    </font>
    <font>
      <sz val="11"/>
      <color rgb="FFFF0000"/>
      <name val="ＭＳ Ｐ明朝"/>
      <family val="1"/>
      <charset val="128"/>
    </font>
    <font>
      <u/>
      <sz val="12"/>
      <color rgb="FFFF0000"/>
      <name val="ＭＳ Ｐ明朝"/>
      <family val="1"/>
      <charset val="128"/>
    </font>
    <font>
      <sz val="16"/>
      <name val="ＭＳ Ｐ明朝"/>
      <family val="1"/>
      <charset val="128"/>
    </font>
    <font>
      <sz val="16"/>
      <color rgb="FFFF0000"/>
      <name val="ＭＳ Ｐ明朝"/>
      <family val="1"/>
      <charset val="128"/>
    </font>
    <font>
      <sz val="12"/>
      <name val="ＭＳ Ｐ明朝"/>
      <family val="1"/>
      <charset val="128"/>
    </font>
    <font>
      <sz val="12"/>
      <color rgb="FFFF0000"/>
      <name val="ＭＳ Ｐ明朝"/>
      <family val="1"/>
      <charset val="128"/>
    </font>
    <font>
      <b/>
      <sz val="12"/>
      <color rgb="FFFF0000"/>
      <name val="ＭＳ Ｐ明朝"/>
      <family val="1"/>
      <charset val="128"/>
    </font>
    <font>
      <b/>
      <sz val="12"/>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s>
  <cellStyleXfs count="4">
    <xf numFmtId="0" fontId="0" fillId="0" borderId="0"/>
    <xf numFmtId="0" fontId="6" fillId="0" borderId="0"/>
    <xf numFmtId="0" fontId="6" fillId="0" borderId="0">
      <alignment vertical="center"/>
    </xf>
    <xf numFmtId="0" fontId="18" fillId="0" borderId="0">
      <alignment vertical="center"/>
    </xf>
  </cellStyleXfs>
  <cellXfs count="11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right" vertical="center"/>
    </xf>
    <xf numFmtId="0" fontId="4" fillId="0" borderId="0" xfId="0" applyFont="1" applyAlignment="1">
      <alignment vertical="center"/>
    </xf>
    <xf numFmtId="0" fontId="0" fillId="0" borderId="0" xfId="0" applyAlignment="1">
      <alignment vertical="center"/>
    </xf>
    <xf numFmtId="0" fontId="6" fillId="0" borderId="0" xfId="1" applyAlignment="1">
      <alignment vertical="center"/>
    </xf>
    <xf numFmtId="0" fontId="6" fillId="0" borderId="0" xfId="1" applyAlignment="1">
      <alignment vertical="center" shrinkToFit="1"/>
    </xf>
    <xf numFmtId="0" fontId="0" fillId="0" borderId="0" xfId="1" applyFont="1" applyAlignment="1">
      <alignment vertical="center" shrinkToFit="1"/>
    </xf>
    <xf numFmtId="0" fontId="3" fillId="0" borderId="0" xfId="0" applyFont="1" applyAlignment="1">
      <alignment vertical="center"/>
    </xf>
    <xf numFmtId="0" fontId="3" fillId="0" borderId="0" xfId="0" applyFont="1" applyAlignment="1">
      <alignment vertical="center" wrapText="1"/>
    </xf>
    <xf numFmtId="49" fontId="0" fillId="0" borderId="0" xfId="1" applyNumberFormat="1" applyFont="1" applyAlignment="1">
      <alignment vertical="center"/>
    </xf>
    <xf numFmtId="49" fontId="6" fillId="0" borderId="0" xfId="1" applyNumberFormat="1" applyAlignment="1">
      <alignment vertical="center"/>
    </xf>
    <xf numFmtId="0" fontId="0" fillId="0" borderId="0" xfId="1" applyFont="1" applyAlignment="1">
      <alignment vertical="center"/>
    </xf>
    <xf numFmtId="0" fontId="3" fillId="0" borderId="2" xfId="0" applyFont="1" applyBorder="1" applyAlignment="1">
      <alignment horizontal="center" vertical="center" wrapText="1"/>
    </xf>
    <xf numFmtId="0" fontId="1" fillId="0" borderId="0" xfId="2" applyFont="1" applyAlignment="1"/>
    <xf numFmtId="0" fontId="1" fillId="0" borderId="0" xfId="2" applyFont="1">
      <alignment vertical="center"/>
    </xf>
    <xf numFmtId="0" fontId="14" fillId="0" borderId="0" xfId="2" applyFont="1">
      <alignment vertical="center"/>
    </xf>
    <xf numFmtId="0" fontId="1" fillId="0" borderId="0" xfId="2" applyFont="1" applyAlignment="1">
      <alignment horizontal="right" vertical="center"/>
    </xf>
    <xf numFmtId="0" fontId="14" fillId="0" borderId="0" xfId="2" applyFont="1" applyAlignment="1">
      <alignment horizontal="left" vertical="center"/>
    </xf>
    <xf numFmtId="0" fontId="14" fillId="0" borderId="0" xfId="2" applyFont="1" applyAlignment="1">
      <alignment horizontal="center" vertical="center"/>
    </xf>
    <xf numFmtId="0" fontId="3" fillId="0" borderId="0" xfId="2" applyFont="1" applyAlignment="1">
      <alignment horizontal="left" vertical="center" justifyLastLine="1"/>
    </xf>
    <xf numFmtId="0" fontId="3" fillId="0" borderId="0" xfId="2" applyFont="1" applyAlignment="1">
      <alignment horizontal="left" vertical="center"/>
    </xf>
    <xf numFmtId="0" fontId="15" fillId="0" borderId="23" xfId="2" applyFont="1" applyBorder="1" applyAlignment="1">
      <alignment vertical="center" wrapText="1"/>
    </xf>
    <xf numFmtId="49" fontId="15" fillId="0" borderId="25" xfId="2" applyNumberFormat="1" applyFont="1" applyBorder="1">
      <alignment vertical="center"/>
    </xf>
    <xf numFmtId="0" fontId="16" fillId="0" borderId="26" xfId="2" applyFont="1" applyBorder="1" applyAlignment="1">
      <alignment vertical="center" wrapText="1"/>
    </xf>
    <xf numFmtId="0" fontId="16" fillId="0" borderId="27" xfId="2" applyFont="1" applyBorder="1" applyAlignment="1">
      <alignment vertical="center" wrapText="1"/>
    </xf>
    <xf numFmtId="0" fontId="14" fillId="0" borderId="0" xfId="2" applyFont="1" applyAlignment="1">
      <alignment horizontal="center" vertical="center" wrapText="1"/>
    </xf>
    <xf numFmtId="0" fontId="17" fillId="0" borderId="0" xfId="2" applyFont="1" applyAlignment="1">
      <alignment horizontal="center" vertical="center" wrapText="1"/>
    </xf>
    <xf numFmtId="0" fontId="14" fillId="0" borderId="21"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9" xfId="2" applyFont="1" applyBorder="1" applyAlignment="1">
      <alignment vertical="center" wrapText="1"/>
    </xf>
    <xf numFmtId="49" fontId="14" fillId="0" borderId="30" xfId="2" applyNumberFormat="1" applyFont="1" applyBorder="1" applyAlignment="1">
      <alignment horizontal="center" vertical="center" wrapText="1"/>
    </xf>
    <xf numFmtId="0" fontId="15" fillId="0" borderId="31" xfId="2" applyFont="1" applyBorder="1" applyAlignment="1">
      <alignment horizontal="right" vertical="center" indent="1"/>
    </xf>
    <xf numFmtId="0" fontId="14" fillId="0" borderId="30" xfId="2" applyFont="1" applyBorder="1" applyAlignment="1">
      <alignment vertical="center" wrapText="1"/>
    </xf>
    <xf numFmtId="0" fontId="14" fillId="0" borderId="32" xfId="2" applyFont="1" applyBorder="1" applyAlignment="1">
      <alignment vertical="center" wrapText="1"/>
    </xf>
    <xf numFmtId="49" fontId="14" fillId="0" borderId="33" xfId="2" applyNumberFormat="1" applyFont="1" applyBorder="1" applyAlignment="1">
      <alignment horizontal="center" vertical="center" wrapText="1"/>
    </xf>
    <xf numFmtId="0" fontId="15" fillId="0" borderId="34" xfId="2" applyFont="1" applyBorder="1" applyAlignment="1">
      <alignment horizontal="right" vertical="center" indent="1"/>
    </xf>
    <xf numFmtId="0" fontId="14" fillId="0" borderId="33" xfId="2" applyFont="1" applyBorder="1" applyAlignment="1">
      <alignment vertical="center" wrapText="1"/>
    </xf>
    <xf numFmtId="0" fontId="14" fillId="0" borderId="34" xfId="2" applyFont="1" applyBorder="1" applyAlignment="1">
      <alignment horizontal="right" vertical="center" indent="1"/>
    </xf>
    <xf numFmtId="0" fontId="3" fillId="0" borderId="32" xfId="2" applyFont="1" applyBorder="1" applyAlignment="1">
      <alignment vertical="center" wrapText="1"/>
    </xf>
    <xf numFmtId="0" fontId="14" fillId="0" borderId="35" xfId="2" applyFont="1" applyBorder="1" applyAlignment="1">
      <alignment vertical="center" wrapText="1"/>
    </xf>
    <xf numFmtId="49" fontId="14" fillId="0" borderId="36" xfId="2" applyNumberFormat="1" applyFont="1" applyBorder="1" applyAlignment="1">
      <alignment horizontal="center" vertical="center" wrapText="1"/>
    </xf>
    <xf numFmtId="0" fontId="15" fillId="0" borderId="37" xfId="2" applyFont="1" applyBorder="1" applyAlignment="1">
      <alignment horizontal="right" vertical="center" indent="1"/>
    </xf>
    <xf numFmtId="0" fontId="14" fillId="0" borderId="36" xfId="2" applyFont="1" applyBorder="1" applyAlignment="1">
      <alignment vertical="center" wrapText="1"/>
    </xf>
    <xf numFmtId="0" fontId="14" fillId="0" borderId="37" xfId="2" applyFont="1" applyBorder="1" applyAlignment="1">
      <alignment horizontal="right" vertical="center" indent="1"/>
    </xf>
    <xf numFmtId="0" fontId="3" fillId="0" borderId="35" xfId="2" applyFont="1" applyBorder="1" applyAlignment="1">
      <alignment vertical="center" wrapText="1"/>
    </xf>
    <xf numFmtId="0" fontId="3" fillId="0" borderId="38" xfId="2" applyFont="1" applyBorder="1" applyAlignment="1">
      <alignment vertical="center" wrapText="1"/>
    </xf>
    <xf numFmtId="49" fontId="14" fillId="0" borderId="39" xfId="2" applyNumberFormat="1" applyFont="1" applyBorder="1" applyAlignment="1">
      <alignment horizontal="center" vertical="center" wrapText="1"/>
    </xf>
    <xf numFmtId="0" fontId="15" fillId="0" borderId="40" xfId="2" applyFont="1" applyBorder="1" applyAlignment="1">
      <alignment horizontal="right" vertical="center" indent="1"/>
    </xf>
    <xf numFmtId="0" fontId="14" fillId="0" borderId="39" xfId="2" applyFont="1" applyBorder="1" applyAlignment="1">
      <alignment vertical="center" wrapText="1"/>
    </xf>
    <xf numFmtId="0" fontId="14" fillId="0" borderId="40" xfId="2" applyFont="1" applyBorder="1" applyAlignment="1">
      <alignment horizontal="right" vertical="center" indent="1"/>
    </xf>
    <xf numFmtId="0" fontId="15" fillId="0" borderId="43" xfId="2" applyFont="1" applyBorder="1" applyAlignment="1">
      <alignment horizontal="right" vertical="center" indent="1"/>
    </xf>
    <xf numFmtId="49" fontId="3" fillId="0" borderId="0" xfId="2" applyNumberFormat="1" applyFont="1">
      <alignment vertical="center"/>
    </xf>
    <xf numFmtId="0" fontId="14"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7" xfId="0" applyFont="1" applyBorder="1" applyAlignment="1">
      <alignment vertical="center"/>
    </xf>
    <xf numFmtId="0" fontId="9" fillId="0" borderId="18" xfId="0" applyFont="1" applyBorder="1" applyAlignment="1">
      <alignment vertical="center" wrapText="1" shrinkToFit="1"/>
    </xf>
    <xf numFmtId="49" fontId="9" fillId="0" borderId="19"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3" fillId="0" borderId="9" xfId="0" applyFont="1" applyBorder="1" applyAlignment="1">
      <alignment vertical="center"/>
    </xf>
    <xf numFmtId="0" fontId="9" fillId="0" borderId="2" xfId="0" applyFont="1" applyBorder="1" applyAlignment="1">
      <alignment vertical="center" wrapText="1" shrinkToFit="1"/>
    </xf>
    <xf numFmtId="49" fontId="9" fillId="0" borderId="14"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2" xfId="0" applyFont="1" applyBorder="1" applyAlignment="1">
      <alignment horizontal="right" vertical="center"/>
    </xf>
    <xf numFmtId="0" fontId="9" fillId="0" borderId="14" xfId="0" applyFont="1" applyBorder="1" applyAlignment="1">
      <alignment horizontal="right" vertical="center"/>
    </xf>
    <xf numFmtId="0" fontId="9" fillId="0" borderId="2" xfId="0" applyFont="1" applyBorder="1" applyAlignment="1">
      <alignment horizontal="center" vertical="center" wrapText="1" shrinkToFit="1"/>
    </xf>
    <xf numFmtId="49" fontId="9" fillId="0" borderId="14" xfId="0" applyNumberFormat="1" applyFont="1" applyBorder="1" applyAlignment="1">
      <alignment horizontal="center" vertical="center"/>
    </xf>
    <xf numFmtId="0" fontId="3" fillId="0" borderId="10" xfId="0" applyFont="1" applyBorder="1" applyAlignment="1">
      <alignment vertical="center"/>
    </xf>
    <xf numFmtId="0" fontId="9" fillId="0" borderId="5" xfId="0" applyFont="1" applyBorder="1" applyAlignment="1">
      <alignment horizontal="center" vertical="center" wrapText="1" shrinkToFit="1"/>
    </xf>
    <xf numFmtId="49" fontId="9" fillId="0" borderId="15" xfId="0" applyNumberFormat="1"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right" vertical="center"/>
    </xf>
    <xf numFmtId="0" fontId="9" fillId="0" borderId="15" xfId="0" applyFont="1" applyBorder="1" applyAlignment="1">
      <alignment horizontal="right" vertical="center"/>
    </xf>
    <xf numFmtId="49" fontId="3" fillId="0" borderId="0" xfId="2" applyNumberFormat="1" applyFont="1" applyAlignment="1">
      <alignment vertical="center" wrapText="1"/>
    </xf>
    <xf numFmtId="49" fontId="3" fillId="0" borderId="0" xfId="2" applyNumberFormat="1" applyFont="1">
      <alignment vertical="center"/>
    </xf>
    <xf numFmtId="0" fontId="14" fillId="0" borderId="38" xfId="2" applyFont="1" applyBorder="1" applyAlignment="1">
      <alignment horizontal="center" vertical="center" shrinkToFit="1"/>
    </xf>
    <xf numFmtId="0" fontId="14" fillId="0" borderId="45" xfId="2" applyFont="1" applyBorder="1" applyAlignment="1">
      <alignment horizontal="center" vertical="center" shrinkToFit="1"/>
    </xf>
    <xf numFmtId="0" fontId="14" fillId="0" borderId="46" xfId="2" applyFont="1" applyBorder="1" applyAlignment="1">
      <alignment horizontal="center" vertical="center" shrinkToFi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49" fontId="14" fillId="0" borderId="24" xfId="2" applyNumberFormat="1" applyFont="1" applyBorder="1" applyAlignment="1">
      <alignment horizontal="center" vertical="center" wrapText="1"/>
    </xf>
    <xf numFmtId="49" fontId="14" fillId="0" borderId="22" xfId="2" applyNumberFormat="1" applyFont="1" applyBorder="1" applyAlignment="1">
      <alignment horizontal="center" vertical="center" wrapText="1"/>
    </xf>
    <xf numFmtId="0" fontId="14" fillId="0" borderId="24" xfId="2" applyFont="1" applyBorder="1" applyAlignment="1">
      <alignment horizontal="center" vertical="center" wrapText="1"/>
    </xf>
    <xf numFmtId="0" fontId="14" fillId="0" borderId="41" xfId="2" applyFont="1" applyBorder="1" applyAlignment="1">
      <alignment horizontal="center" vertical="center" shrinkToFit="1"/>
    </xf>
    <xf numFmtId="0" fontId="14" fillId="0" borderId="42" xfId="2" applyFont="1" applyBorder="1" applyAlignment="1">
      <alignment horizontal="center" vertical="center" shrinkToFit="1"/>
    </xf>
    <xf numFmtId="0" fontId="14" fillId="0" borderId="44" xfId="2" applyFont="1" applyBorder="1" applyAlignment="1">
      <alignment horizontal="center" vertical="center" shrinkToFit="1"/>
    </xf>
    <xf numFmtId="0" fontId="14" fillId="0" borderId="0" xfId="2" applyFont="1" applyAlignment="1">
      <alignment vertical="center" wrapText="1"/>
    </xf>
    <xf numFmtId="0" fontId="12" fillId="0" borderId="0" xfId="2" applyFont="1" applyAlignment="1">
      <alignment horizontal="center" vertical="center"/>
    </xf>
    <xf numFmtId="0" fontId="12" fillId="0" borderId="0" xfId="2" quotePrefix="1" applyFont="1" applyAlignment="1">
      <alignment horizontal="center" vertical="center"/>
    </xf>
    <xf numFmtId="0" fontId="14" fillId="0" borderId="0" xfId="2" applyFont="1">
      <alignment vertical="center"/>
    </xf>
    <xf numFmtId="0" fontId="14" fillId="0" borderId="0" xfId="2" applyFont="1" applyAlignment="1">
      <alignment horizontal="center" vertical="center"/>
    </xf>
    <xf numFmtId="0" fontId="15" fillId="0" borderId="0" xfId="2" applyFont="1" applyAlignment="1"/>
    <xf numFmtId="0" fontId="3" fillId="0" borderId="0" xfId="2" applyFont="1" applyAlignment="1">
      <alignment vertical="center" justifyLastLine="1"/>
    </xf>
    <xf numFmtId="0" fontId="15" fillId="0" borderId="0" xfId="2" applyFont="1">
      <alignment vertical="center"/>
    </xf>
    <xf numFmtId="0" fontId="3" fillId="0" borderId="0" xfId="2" applyFont="1">
      <alignment vertical="center"/>
    </xf>
    <xf numFmtId="0" fontId="3" fillId="0" borderId="0" xfId="0" applyFont="1" applyAlignment="1">
      <alignment vertical="center" wrapText="1"/>
    </xf>
    <xf numFmtId="0" fontId="5" fillId="0" borderId="0" xfId="0" applyFont="1" applyAlignment="1">
      <alignment horizontal="center" vertical="center"/>
    </xf>
    <xf numFmtId="0" fontId="15"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4">
    <cellStyle name="標準" xfId="0" builtinId="0"/>
    <cellStyle name="標準 2" xfId="2" xr:uid="{126019A4-79CD-447A-B084-E461ED1F4F41}"/>
    <cellStyle name="標準 3" xfId="1" xr:uid="{F6B4E8AE-7CD5-439A-A7CD-015533AE3ADC}"/>
    <cellStyle name="標準 4" xfId="3" xr:uid="{7FF9B725-44AD-4A57-BEA6-1C86426DF1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10583</xdr:rowOff>
    </xdr:from>
    <xdr:to>
      <xdr:col>5</xdr:col>
      <xdr:colOff>1778000</xdr:colOff>
      <xdr:row>60</xdr:row>
      <xdr:rowOff>10583</xdr:rowOff>
    </xdr:to>
    <xdr:cxnSp macro="">
      <xdr:nvCxnSpPr>
        <xdr:cNvPr id="2" name="直線コネクタ 1">
          <a:extLst>
            <a:ext uri="{FF2B5EF4-FFF2-40B4-BE49-F238E27FC236}">
              <a16:creationId xmlns:a16="http://schemas.microsoft.com/office/drawing/2014/main" id="{0A303E7D-66D2-4B8A-8040-F0702CFE2877}"/>
            </a:ext>
          </a:extLst>
        </xdr:cNvPr>
        <xdr:cNvCxnSpPr/>
      </xdr:nvCxnSpPr>
      <xdr:spPr>
        <a:xfrm>
          <a:off x="5092700" y="9865783"/>
          <a:ext cx="5080000" cy="76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866775</xdr:colOff>
      <xdr:row>0</xdr:row>
      <xdr:rowOff>34920</xdr:rowOff>
    </xdr:from>
    <xdr:to>
      <xdr:col>3</xdr:col>
      <xdr:colOff>2209800</xdr:colOff>
      <xdr:row>1</xdr:row>
      <xdr:rowOff>28575</xdr:rowOff>
    </xdr:to>
    <xdr:sp macro="" textlink="">
      <xdr:nvSpPr>
        <xdr:cNvPr id="6" name="AutoShape 1">
          <a:extLst>
            <a:ext uri="{FF2B5EF4-FFF2-40B4-BE49-F238E27FC236}">
              <a16:creationId xmlns:a16="http://schemas.microsoft.com/office/drawing/2014/main" id="{77CDF32B-F78C-4B0A-9CAB-236800F1FBA5}"/>
            </a:ext>
          </a:extLst>
        </xdr:cNvPr>
        <xdr:cNvSpPr>
          <a:spLocks noChangeArrowheads="1"/>
        </xdr:cNvSpPr>
      </xdr:nvSpPr>
      <xdr:spPr bwMode="auto">
        <a:xfrm>
          <a:off x="6419850" y="34920"/>
          <a:ext cx="1343025" cy="260355"/>
        </a:xfrm>
        <a:prstGeom prst="wedgeRoundRectCallout">
          <a:avLst>
            <a:gd name="adj1" fmla="val -59525"/>
            <a:gd name="adj2" fmla="val 52864"/>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3</xdr:col>
      <xdr:colOff>2647950</xdr:colOff>
      <xdr:row>6</xdr:row>
      <xdr:rowOff>66675</xdr:rowOff>
    </xdr:from>
    <xdr:to>
      <xdr:col>5</xdr:col>
      <xdr:colOff>807720</xdr:colOff>
      <xdr:row>7</xdr:row>
      <xdr:rowOff>139694</xdr:rowOff>
    </xdr:to>
    <xdr:sp macro="" textlink="">
      <xdr:nvSpPr>
        <xdr:cNvPr id="7" name="AutoShape 1">
          <a:extLst>
            <a:ext uri="{FF2B5EF4-FFF2-40B4-BE49-F238E27FC236}">
              <a16:creationId xmlns:a16="http://schemas.microsoft.com/office/drawing/2014/main" id="{8DA9B9C1-EE30-44D3-96EB-85A62B14FB8E}"/>
            </a:ext>
          </a:extLst>
        </xdr:cNvPr>
        <xdr:cNvSpPr>
          <a:spLocks noChangeArrowheads="1"/>
        </xdr:cNvSpPr>
      </xdr:nvSpPr>
      <xdr:spPr bwMode="auto">
        <a:xfrm>
          <a:off x="7654290" y="1438275"/>
          <a:ext cx="1405890" cy="271139"/>
        </a:xfrm>
        <a:prstGeom prst="wedgeRoundRectCallout">
          <a:avLst>
            <a:gd name="adj1" fmla="val -52358"/>
            <a:gd name="adj2" fmla="val 120544"/>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社印、代表者印は不要</a:t>
          </a:r>
        </a:p>
      </xdr:txBody>
    </xdr:sp>
    <xdr:clientData/>
  </xdr:twoCellAnchor>
  <xdr:twoCellAnchor>
    <xdr:from>
      <xdr:col>0</xdr:col>
      <xdr:colOff>43390</xdr:colOff>
      <xdr:row>12</xdr:row>
      <xdr:rowOff>66675</xdr:rowOff>
    </xdr:from>
    <xdr:to>
      <xdr:col>0</xdr:col>
      <xdr:colOff>815974</xdr:colOff>
      <xdr:row>15</xdr:row>
      <xdr:rowOff>3175</xdr:rowOff>
    </xdr:to>
    <xdr:sp macro="" textlink="">
      <xdr:nvSpPr>
        <xdr:cNvPr id="8" name="AutoShape 1">
          <a:extLst>
            <a:ext uri="{FF2B5EF4-FFF2-40B4-BE49-F238E27FC236}">
              <a16:creationId xmlns:a16="http://schemas.microsoft.com/office/drawing/2014/main" id="{B9E60A34-9659-43D1-8D93-3BD93EDB67F8}"/>
            </a:ext>
          </a:extLst>
        </xdr:cNvPr>
        <xdr:cNvSpPr>
          <a:spLocks noChangeArrowheads="1"/>
        </xdr:cNvSpPr>
      </xdr:nvSpPr>
      <xdr:spPr bwMode="auto">
        <a:xfrm>
          <a:off x="43390" y="2543175"/>
          <a:ext cx="772584" cy="431800"/>
        </a:xfrm>
        <a:prstGeom prst="wedgeRoundRectCallout">
          <a:avLst>
            <a:gd name="adj1" fmla="val -12154"/>
            <a:gd name="adj2" fmla="val 70486"/>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0</xdr:col>
      <xdr:colOff>1057274</xdr:colOff>
      <xdr:row>9</xdr:row>
      <xdr:rowOff>133303</xdr:rowOff>
    </xdr:from>
    <xdr:to>
      <xdr:col>2</xdr:col>
      <xdr:colOff>761999</xdr:colOff>
      <xdr:row>15</xdr:row>
      <xdr:rowOff>28622</xdr:rowOff>
    </xdr:to>
    <xdr:sp macro="" textlink="">
      <xdr:nvSpPr>
        <xdr:cNvPr id="11" name="AutoShape 1">
          <a:extLst>
            <a:ext uri="{FF2B5EF4-FFF2-40B4-BE49-F238E27FC236}">
              <a16:creationId xmlns:a16="http://schemas.microsoft.com/office/drawing/2014/main" id="{6273C5C9-E6EA-473D-BF3A-BD23838B02DD}"/>
            </a:ext>
          </a:extLst>
        </xdr:cNvPr>
        <xdr:cNvSpPr>
          <a:spLocks noChangeArrowheads="1"/>
        </xdr:cNvSpPr>
      </xdr:nvSpPr>
      <xdr:spPr bwMode="auto">
        <a:xfrm>
          <a:off x="1057274" y="2057353"/>
          <a:ext cx="3305175" cy="943069"/>
        </a:xfrm>
        <a:prstGeom prst="wedgeRoundRectCallout">
          <a:avLst>
            <a:gd name="adj1" fmla="val 23109"/>
            <a:gd name="adj2" fmla="val 139298"/>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長野県を通過したものや自社が排出した産業廃棄物の運搬は対象外です。</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中核市（長野市及び松本市）にも許可がある場合、中核市にも報告が必要です。中核市内での実績の取扱いについては、中核市にお問い合わせください。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xdr:col>
      <xdr:colOff>1432998</xdr:colOff>
      <xdr:row>61</xdr:row>
      <xdr:rowOff>180702</xdr:rowOff>
    </xdr:from>
    <xdr:to>
      <xdr:col>3</xdr:col>
      <xdr:colOff>1574963</xdr:colOff>
      <xdr:row>61</xdr:row>
      <xdr:rowOff>220851</xdr:rowOff>
    </xdr:to>
    <xdr:sp macro="" textlink="">
      <xdr:nvSpPr>
        <xdr:cNvPr id="18" name="二等辺三角形 17">
          <a:extLst>
            <a:ext uri="{FF2B5EF4-FFF2-40B4-BE49-F238E27FC236}">
              <a16:creationId xmlns:a16="http://schemas.microsoft.com/office/drawing/2014/main" id="{6707BC5B-F03D-4A0D-A79C-A8712D0BD266}"/>
            </a:ext>
          </a:extLst>
        </xdr:cNvPr>
        <xdr:cNvSpPr/>
      </xdr:nvSpPr>
      <xdr:spPr bwMode="auto">
        <a:xfrm rot="17862925" flipH="1">
          <a:off x="7036981" y="17865344"/>
          <a:ext cx="40149" cy="141965"/>
        </a:xfrm>
        <a:prstGeom prst="triangle">
          <a:avLst>
            <a:gd name="adj" fmla="val 52985"/>
          </a:avLst>
        </a:prstGeom>
        <a:solidFill>
          <a:srgbClr val="FFFFFF"/>
        </a:solidFill>
        <a:ln w="28575">
          <a:solidFill>
            <a:schemeClr val="bg1"/>
          </a:solidFill>
          <a:miter lim="800000"/>
          <a:headEnd/>
          <a:tailEnd/>
        </a:ln>
      </xdr:spPr>
      <xdr:txBody>
        <a:bodyPr vertOverflow="clip" wrap="square" lIns="27432" tIns="18288" rIns="0" bIns="0" rtlCol="0" anchor="t" upright="1"/>
        <a:lstStyle/>
        <a:p>
          <a:pPr algn="l" rtl="0"/>
          <a:endParaRPr kumimoji="1"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186265</xdr:colOff>
      <xdr:row>35</xdr:row>
      <xdr:rowOff>95250</xdr:rowOff>
    </xdr:from>
    <xdr:to>
      <xdr:col>5</xdr:col>
      <xdr:colOff>1757891</xdr:colOff>
      <xdr:row>57</xdr:row>
      <xdr:rowOff>95250</xdr:rowOff>
    </xdr:to>
    <xdr:sp macro="" textlink="">
      <xdr:nvSpPr>
        <xdr:cNvPr id="25" name="四角形: 角を丸くする 24">
          <a:extLst>
            <a:ext uri="{FF2B5EF4-FFF2-40B4-BE49-F238E27FC236}">
              <a16:creationId xmlns:a16="http://schemas.microsoft.com/office/drawing/2014/main" id="{3F73478D-5D1E-4242-9C05-A6C47F62F9E6}"/>
            </a:ext>
          </a:extLst>
        </xdr:cNvPr>
        <xdr:cNvSpPr/>
      </xdr:nvSpPr>
      <xdr:spPr>
        <a:xfrm>
          <a:off x="5739340" y="9906000"/>
          <a:ext cx="5172076" cy="6705600"/>
        </a:xfrm>
        <a:prstGeom prst="roundRect">
          <a:avLst>
            <a:gd name="adj" fmla="val 3776"/>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コード分類の留意事項について</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１　汚泥</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汚泥は、有機性汚泥「コード：</a:t>
          </a:r>
          <a:r>
            <a:rPr kumimoji="1" lang="en-US" altLang="ja-JP" sz="900">
              <a:latin typeface="ＭＳ Ｐ明朝" panose="02020600040205080304" pitchFamily="18" charset="-128"/>
              <a:ea typeface="ＭＳ Ｐ明朝" panose="02020600040205080304" pitchFamily="18" charset="-128"/>
            </a:rPr>
            <a:t>0210</a:t>
          </a:r>
          <a:r>
            <a:rPr kumimoji="1" lang="ja-JP" altLang="en-US" sz="900">
              <a:latin typeface="ＭＳ Ｐ明朝" panose="02020600040205080304" pitchFamily="18" charset="-128"/>
              <a:ea typeface="ＭＳ Ｐ明朝" panose="02020600040205080304" pitchFamily="18" charset="-128"/>
            </a:rPr>
            <a:t>」と無機性汚泥にわけて分類（一般的に、食品製造業者で設置している水処理施設等から排出される汚泥は有機性汚泥、金属製品製造業や建設業などで排出される汚泥は無機性汚泥）。</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無機性汚泥のうち石綿・水銀含有がなければ「コード：</a:t>
          </a:r>
          <a:r>
            <a:rPr kumimoji="1" lang="en-US" altLang="ja-JP" sz="900">
              <a:latin typeface="ＭＳ Ｐ明朝" panose="02020600040205080304" pitchFamily="18" charset="-128"/>
              <a:ea typeface="ＭＳ Ｐ明朝" panose="02020600040205080304" pitchFamily="18" charset="-128"/>
            </a:rPr>
            <a:t>0221</a:t>
          </a:r>
          <a:r>
            <a:rPr kumimoji="1" lang="ja-JP" altLang="en-US" sz="900">
              <a:latin typeface="ＭＳ Ｐ明朝" panose="02020600040205080304" pitchFamily="18" charset="-128"/>
              <a:ea typeface="ＭＳ Ｐ明朝" panose="02020600040205080304" pitchFamily="18" charset="-128"/>
            </a:rPr>
            <a:t>」に分類し、含有の場合は下記２～３により「コード：</a:t>
          </a:r>
          <a:r>
            <a:rPr kumimoji="1" lang="en-US" altLang="ja-JP" sz="900">
              <a:latin typeface="ＭＳ Ｐ明朝" panose="02020600040205080304" pitchFamily="18" charset="-128"/>
              <a:ea typeface="ＭＳ Ｐ明朝" panose="02020600040205080304" pitchFamily="18" charset="-128"/>
            </a:rPr>
            <a:t>0222</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0223</a:t>
          </a:r>
          <a:r>
            <a:rPr kumimoji="1" lang="ja-JP" altLang="en-US" sz="900">
              <a:latin typeface="ＭＳ Ｐ明朝" panose="02020600040205080304" pitchFamily="18" charset="-128"/>
              <a:ea typeface="ＭＳ Ｐ明朝" panose="02020600040205080304" pitchFamily="18" charset="-128"/>
            </a:rPr>
            <a:t>」に分類。</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２　石綿（〇は普通産廃、◎は特管産廃）</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石綿含有がなければ、該当する各普通産廃の石綿なしにそれぞれ分類。石綿含有があれば、下記のとおり分類。</a:t>
          </a:r>
        </a:p>
        <a:p>
          <a:pPr algn="l"/>
          <a:r>
            <a:rPr kumimoji="1" lang="ja-JP" altLang="en-US" sz="900">
              <a:latin typeface="ＭＳ Ｐ明朝" panose="02020600040205080304" pitchFamily="18" charset="-128"/>
              <a:ea typeface="ＭＳ Ｐ明朝" panose="02020600040205080304" pitchFamily="18" charset="-128"/>
            </a:rPr>
            <a:t>　○「石綿含有産業廃棄物」は、該当する各普通産廃にそれぞれ分類</a:t>
          </a:r>
        </a:p>
        <a:p>
          <a:pPr algn="l"/>
          <a:r>
            <a:rPr kumimoji="1" lang="ja-JP" altLang="en-US" sz="900">
              <a:latin typeface="ＭＳ Ｐ明朝" panose="02020600040205080304" pitchFamily="18" charset="-128"/>
              <a:ea typeface="ＭＳ Ｐ明朝" panose="02020600040205080304" pitchFamily="18" charset="-128"/>
            </a:rPr>
            <a:t>　　　・無機性汚泥（石綿含有）→「コード：</a:t>
          </a:r>
          <a:r>
            <a:rPr kumimoji="1" lang="en-US" altLang="ja-JP" sz="900">
              <a:latin typeface="ＭＳ Ｐ明朝" panose="02020600040205080304" pitchFamily="18" charset="-128"/>
              <a:ea typeface="ＭＳ Ｐ明朝" panose="02020600040205080304" pitchFamily="18" charset="-128"/>
            </a:rPr>
            <a:t>0222</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・廃プラスチック類（石綿含有）→「コード：</a:t>
          </a:r>
          <a:r>
            <a:rPr kumimoji="1" lang="en-US" altLang="ja-JP" sz="900">
              <a:latin typeface="ＭＳ Ｐ明朝" panose="02020600040205080304" pitchFamily="18" charset="-128"/>
              <a:ea typeface="ＭＳ Ｐ明朝" panose="02020600040205080304" pitchFamily="18" charset="-128"/>
            </a:rPr>
            <a:t>0602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・ガラコン陶くず（石綿含有）→「コード：</a:t>
          </a:r>
          <a:r>
            <a:rPr kumimoji="1" lang="en-US" altLang="ja-JP" sz="900">
              <a:latin typeface="ＭＳ Ｐ明朝" panose="02020600040205080304" pitchFamily="18" charset="-128"/>
              <a:ea typeface="ＭＳ Ｐ明朝" panose="02020600040205080304" pitchFamily="18" charset="-128"/>
            </a:rPr>
            <a:t>1302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・がれき類（石綿含有）→「コード：</a:t>
          </a:r>
          <a:r>
            <a:rPr kumimoji="1" lang="en-US" altLang="ja-JP" sz="900">
              <a:latin typeface="ＭＳ Ｐ明朝" panose="02020600040205080304" pitchFamily="18" charset="-128"/>
              <a:ea typeface="ＭＳ Ｐ明朝" panose="02020600040205080304" pitchFamily="18" charset="-128"/>
            </a:rPr>
            <a:t>1502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◎「廃石綿等」は「コード：</a:t>
          </a:r>
          <a:r>
            <a:rPr kumimoji="1" lang="en-US" altLang="ja-JP" sz="900">
              <a:latin typeface="ＭＳ Ｐ明朝" panose="02020600040205080304" pitchFamily="18" charset="-128"/>
              <a:ea typeface="ＭＳ Ｐ明朝" panose="02020600040205080304" pitchFamily="18" charset="-128"/>
            </a:rPr>
            <a:t>7420</a:t>
          </a:r>
          <a:r>
            <a:rPr kumimoji="1" lang="ja-JP" altLang="en-US" sz="900">
              <a:latin typeface="ＭＳ Ｐ明朝" panose="02020600040205080304" pitchFamily="18" charset="-128"/>
              <a:ea typeface="ＭＳ Ｐ明朝" panose="02020600040205080304" pitchFamily="18" charset="-128"/>
            </a:rPr>
            <a:t>」に分類</a:t>
          </a: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３　水銀（○は普通産廃、◎は特管産廃）</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水銀含有がなければ、該当する各普通産廃の水銀なしにそれぞれ分類。水銀含有があれば、下記のとおり分類。</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○水銀使用製品が産業廃棄物になったものは、「コード：</a:t>
          </a:r>
          <a:r>
            <a:rPr kumimoji="1" lang="en-US" altLang="ja-JP" sz="900">
              <a:latin typeface="ＭＳ Ｐ明朝" panose="02020600040205080304" pitchFamily="18" charset="-128"/>
              <a:ea typeface="ＭＳ Ｐ明朝" panose="02020600040205080304" pitchFamily="18" charset="-128"/>
            </a:rPr>
            <a:t>2500</a:t>
          </a:r>
          <a:r>
            <a:rPr kumimoji="1" lang="ja-JP" altLang="en-US" sz="900">
              <a:latin typeface="ＭＳ Ｐ明朝" panose="02020600040205080304" pitchFamily="18" charset="-128"/>
              <a:ea typeface="ＭＳ Ｐ明朝" panose="02020600040205080304" pitchFamily="18" charset="-128"/>
            </a:rPr>
            <a:t>」に一括分類（按分なし）</a:t>
          </a:r>
        </a:p>
        <a:p>
          <a:pPr algn="l"/>
          <a:r>
            <a:rPr kumimoji="1" lang="ja-JP" altLang="en-US" sz="900">
              <a:latin typeface="ＭＳ Ｐ明朝" panose="02020600040205080304" pitchFamily="18" charset="-128"/>
              <a:ea typeface="ＭＳ Ｐ明朝" panose="02020600040205080304" pitchFamily="18" charset="-128"/>
            </a:rPr>
            <a:t>　○「水銀汚染物」のうち特管産廃に該当しない「水銀含有ばいじん等」は、該当する各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普通産廃にそれぞれ分類</a:t>
          </a:r>
        </a:p>
        <a:p>
          <a:pPr algn="l"/>
          <a:r>
            <a:rPr kumimoji="1" lang="ja-JP" altLang="en-US" sz="900">
              <a:latin typeface="ＭＳ Ｐ明朝" panose="02020600040205080304" pitchFamily="18" charset="-128"/>
              <a:ea typeface="ＭＳ Ｐ明朝" panose="02020600040205080304" pitchFamily="18" charset="-128"/>
            </a:rPr>
            <a:t>　　　・燃え殻（水銀含有）→「コード：</a:t>
          </a:r>
          <a:r>
            <a:rPr kumimoji="1" lang="en-US" altLang="ja-JP" sz="900">
              <a:latin typeface="ＭＳ Ｐ明朝" panose="02020600040205080304" pitchFamily="18" charset="-128"/>
              <a:ea typeface="ＭＳ Ｐ明朝" panose="02020600040205080304" pitchFamily="18" charset="-128"/>
            </a:rPr>
            <a:t>0102</a:t>
          </a:r>
          <a:r>
            <a:rPr kumimoji="1" lang="ja-JP" altLang="en-US" sz="900">
              <a:latin typeface="ＭＳ Ｐ明朝" panose="02020600040205080304" pitchFamily="18" charset="-128"/>
              <a:ea typeface="ＭＳ Ｐ明朝" panose="02020600040205080304" pitchFamily="18" charset="-128"/>
            </a:rPr>
            <a:t>」　　・無機性汚泥（水銀含有）→「コード：</a:t>
          </a:r>
          <a:r>
            <a:rPr kumimoji="1" lang="en-US" altLang="ja-JP" sz="900">
              <a:latin typeface="ＭＳ Ｐ明朝" panose="02020600040205080304" pitchFamily="18" charset="-128"/>
              <a:ea typeface="ＭＳ Ｐ明朝" panose="02020600040205080304" pitchFamily="18" charset="-128"/>
            </a:rPr>
            <a:t>0223</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・廃酸（水銀含有）→「コード：</a:t>
          </a:r>
          <a:r>
            <a:rPr kumimoji="1" lang="en-US" altLang="ja-JP" sz="900">
              <a:latin typeface="ＭＳ Ｐ明朝" panose="02020600040205080304" pitchFamily="18" charset="-128"/>
              <a:ea typeface="ＭＳ Ｐ明朝" panose="02020600040205080304" pitchFamily="18" charset="-128"/>
            </a:rPr>
            <a:t>0402</a:t>
          </a:r>
          <a:r>
            <a:rPr kumimoji="1" lang="ja-JP" altLang="en-US" sz="900">
              <a:latin typeface="ＭＳ Ｐ明朝" panose="02020600040205080304" pitchFamily="18" charset="-128"/>
              <a:ea typeface="ＭＳ Ｐ明朝" panose="02020600040205080304" pitchFamily="18" charset="-128"/>
            </a:rPr>
            <a:t>」　　　・廃アルカリ（水銀含有）→「コード：</a:t>
          </a:r>
          <a:r>
            <a:rPr kumimoji="1" lang="en-US" altLang="ja-JP" sz="900">
              <a:latin typeface="ＭＳ Ｐ明朝" panose="02020600040205080304" pitchFamily="18" charset="-128"/>
              <a:ea typeface="ＭＳ Ｐ明朝" panose="02020600040205080304" pitchFamily="18" charset="-128"/>
            </a:rPr>
            <a:t>0502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・鉱さい（水銀含有）→「コード：</a:t>
          </a:r>
          <a:r>
            <a:rPr kumimoji="1" lang="en-US" altLang="ja-JP" sz="900">
              <a:latin typeface="ＭＳ Ｐ明朝" panose="02020600040205080304" pitchFamily="18" charset="-128"/>
              <a:ea typeface="ＭＳ Ｐ明朝" panose="02020600040205080304" pitchFamily="18" charset="-128"/>
            </a:rPr>
            <a:t>1402</a:t>
          </a:r>
          <a:r>
            <a:rPr kumimoji="1" lang="ja-JP" altLang="en-US" sz="900">
              <a:latin typeface="ＭＳ Ｐ明朝" panose="02020600040205080304" pitchFamily="18" charset="-128"/>
              <a:ea typeface="ＭＳ Ｐ明朝" panose="02020600040205080304" pitchFamily="18" charset="-128"/>
            </a:rPr>
            <a:t>」　　・ばいじん（水銀含有）→「コード：</a:t>
          </a:r>
          <a:r>
            <a:rPr kumimoji="1" lang="en-US" altLang="ja-JP" sz="900">
              <a:latin typeface="ＭＳ Ｐ明朝" panose="02020600040205080304" pitchFamily="18" charset="-128"/>
              <a:ea typeface="ＭＳ Ｐ明朝" panose="02020600040205080304" pitchFamily="18" charset="-128"/>
            </a:rPr>
            <a:t>1802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◎「水銀汚染物」のうち水銀濃度が特管産廃の判定基準を超えるものは、該当する各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特定有害廃棄物にそれぞれ分類</a:t>
          </a:r>
        </a:p>
        <a:p>
          <a:pPr algn="l"/>
          <a:r>
            <a:rPr kumimoji="1" lang="ja-JP" altLang="en-US" sz="900">
              <a:latin typeface="ＭＳ Ｐ明朝" panose="02020600040205080304" pitchFamily="18" charset="-128"/>
              <a:ea typeface="ＭＳ Ｐ明朝" panose="02020600040205080304" pitchFamily="18" charset="-128"/>
            </a:rPr>
            <a:t>　　　・ばいじん</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7429</a:t>
          </a:r>
          <a:r>
            <a:rPr kumimoji="1" lang="ja-JP" altLang="en-US" sz="900">
              <a:latin typeface="ＭＳ Ｐ明朝" panose="02020600040205080304" pitchFamily="18" charset="-128"/>
              <a:ea typeface="ＭＳ Ｐ明朝" panose="02020600040205080304" pitchFamily="18" charset="-128"/>
            </a:rPr>
            <a:t>」　　・汚泥</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7426</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・廃酸</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7427</a:t>
          </a:r>
          <a:r>
            <a:rPr kumimoji="1" lang="ja-JP" altLang="en-US" sz="900">
              <a:latin typeface="ＭＳ Ｐ明朝" panose="02020600040205080304" pitchFamily="18" charset="-128"/>
              <a:ea typeface="ＭＳ Ｐ明朝" panose="02020600040205080304" pitchFamily="18" charset="-128"/>
            </a:rPr>
            <a:t>」　　　 　・廃アルカリ</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7428</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・処理物</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7430</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◎「廃水銀等」は（コード：</a:t>
          </a:r>
          <a:r>
            <a:rPr kumimoji="1" lang="en-US" altLang="ja-JP" sz="900">
              <a:latin typeface="ＭＳ Ｐ明朝" panose="02020600040205080304" pitchFamily="18" charset="-128"/>
              <a:ea typeface="ＭＳ Ｐ明朝" panose="02020600040205080304" pitchFamily="18" charset="-128"/>
            </a:rPr>
            <a:t>7410</a:t>
          </a:r>
          <a:r>
            <a:rPr kumimoji="1" lang="ja-JP" altLang="en-US" sz="900">
              <a:latin typeface="ＭＳ Ｐ明朝" panose="02020600040205080304" pitchFamily="18" charset="-128"/>
              <a:ea typeface="ＭＳ Ｐ明朝" panose="02020600040205080304" pitchFamily="18" charset="-128"/>
            </a:rPr>
            <a:t>）に分類</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４　混合廃棄物・廃機器等</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「混合廃棄物・廃機器等」は、おおよその重量比から、廃棄物の種類ごとに按分。</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（例：混合廃棄物</a:t>
          </a:r>
          <a:r>
            <a:rPr kumimoji="1" lang="en-US" altLang="ja-JP" sz="900">
              <a:latin typeface="ＭＳ Ｐ明朝" panose="02020600040205080304" pitchFamily="18" charset="-128"/>
              <a:ea typeface="ＭＳ Ｐ明朝" panose="02020600040205080304" pitchFamily="18" charset="-128"/>
            </a:rPr>
            <a:t>100t</a:t>
          </a:r>
          <a:r>
            <a:rPr kumimoji="1" lang="ja-JP" altLang="en-US" sz="900">
              <a:latin typeface="ＭＳ Ｐ明朝" panose="02020600040205080304" pitchFamily="18" charset="-128"/>
              <a:ea typeface="ＭＳ Ｐ明朝" panose="02020600040205080304" pitchFamily="18" charset="-128"/>
            </a:rPr>
            <a:t>のうち、がれき類：木くずの比がおおよそ</a:t>
          </a:r>
          <a:r>
            <a:rPr kumimoji="1" lang="en-US" altLang="ja-JP" sz="900">
              <a:latin typeface="ＭＳ Ｐ明朝" panose="02020600040205080304" pitchFamily="18" charset="-128"/>
              <a:ea typeface="ＭＳ Ｐ明朝" panose="02020600040205080304" pitchFamily="18" charset="-128"/>
            </a:rPr>
            <a:t>7</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の場合は、それぞ</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れ</a:t>
          </a:r>
          <a:r>
            <a:rPr kumimoji="1" lang="en-US" altLang="ja-JP" sz="900">
              <a:latin typeface="ＭＳ Ｐ明朝" panose="02020600040205080304" pitchFamily="18" charset="-128"/>
              <a:ea typeface="ＭＳ Ｐ明朝" panose="02020600040205080304" pitchFamily="18" charset="-128"/>
            </a:rPr>
            <a:t>70t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30t</a:t>
          </a:r>
          <a:r>
            <a:rPr kumimoji="1" lang="ja-JP" altLang="en-US" sz="900">
              <a:latin typeface="ＭＳ Ｐ明朝" panose="02020600040205080304" pitchFamily="18" charset="-128"/>
              <a:ea typeface="ＭＳ Ｐ明朝" panose="02020600040205080304" pitchFamily="18" charset="-128"/>
            </a:rPr>
            <a:t>と按分）</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５　その他（間違えやすい事例）</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・「廃石膏ボード」は、 ガラスコンクリート陶磁器くずに分類（がれき類と紙くずの混合物</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としない）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・「廃タイヤ」は、廃プラスチック類に分類（ゴムくずとしない）</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104775</xdr:colOff>
      <xdr:row>1</xdr:row>
      <xdr:rowOff>76200</xdr:rowOff>
    </xdr:from>
    <xdr:to>
      <xdr:col>0</xdr:col>
      <xdr:colOff>971550</xdr:colOff>
      <xdr:row>2</xdr:row>
      <xdr:rowOff>180975</xdr:rowOff>
    </xdr:to>
    <xdr:sp macro="" textlink="">
      <xdr:nvSpPr>
        <xdr:cNvPr id="9" name="四角形: 角を丸くする 8">
          <a:extLst>
            <a:ext uri="{FF2B5EF4-FFF2-40B4-BE49-F238E27FC236}">
              <a16:creationId xmlns:a16="http://schemas.microsoft.com/office/drawing/2014/main" id="{1AAD8D44-2CC9-4E74-8A89-576F783B458D}"/>
            </a:ext>
          </a:extLst>
        </xdr:cNvPr>
        <xdr:cNvSpPr/>
      </xdr:nvSpPr>
      <xdr:spPr>
        <a:xfrm>
          <a:off x="104775" y="342900"/>
          <a:ext cx="866775" cy="40957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記入例</a:t>
          </a:r>
        </a:p>
      </xdr:txBody>
    </xdr:sp>
    <xdr:clientData/>
  </xdr:twoCellAnchor>
  <xdr:twoCellAnchor>
    <xdr:from>
      <xdr:col>2</xdr:col>
      <xdr:colOff>0</xdr:colOff>
      <xdr:row>3</xdr:row>
      <xdr:rowOff>9525</xdr:rowOff>
    </xdr:from>
    <xdr:to>
      <xdr:col>3</xdr:col>
      <xdr:colOff>1927860</xdr:colOff>
      <xdr:row>5</xdr:row>
      <xdr:rowOff>123825</xdr:rowOff>
    </xdr:to>
    <xdr:sp macro="" textlink="">
      <xdr:nvSpPr>
        <xdr:cNvPr id="26" name="四角形: 角を丸くする 25">
          <a:extLst>
            <a:ext uri="{FF2B5EF4-FFF2-40B4-BE49-F238E27FC236}">
              <a16:creationId xmlns:a16="http://schemas.microsoft.com/office/drawing/2014/main" id="{B9E18D82-4018-4897-893A-A39CE7B8BE4A}"/>
            </a:ext>
          </a:extLst>
        </xdr:cNvPr>
        <xdr:cNvSpPr/>
      </xdr:nvSpPr>
      <xdr:spPr>
        <a:xfrm>
          <a:off x="3246120" y="885825"/>
          <a:ext cx="3688080" cy="41148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solidFill>
                <a:sysClr val="windowText" lastClr="000000"/>
              </a:solidFill>
            </a:rPr>
            <a:t>受託実績がない場合も報告してください</a:t>
          </a:r>
        </a:p>
      </xdr:txBody>
    </xdr:sp>
    <xdr:clientData/>
  </xdr:twoCellAnchor>
  <xdr:twoCellAnchor>
    <xdr:from>
      <xdr:col>2</xdr:col>
      <xdr:colOff>304800</xdr:colOff>
      <xdr:row>18</xdr:row>
      <xdr:rowOff>619125</xdr:rowOff>
    </xdr:from>
    <xdr:to>
      <xdr:col>5</xdr:col>
      <xdr:colOff>617220</xdr:colOff>
      <xdr:row>19</xdr:row>
      <xdr:rowOff>209550</xdr:rowOff>
    </xdr:to>
    <xdr:sp macro="" textlink="">
      <xdr:nvSpPr>
        <xdr:cNvPr id="27" name="四角形: 角を丸くする 26">
          <a:extLst>
            <a:ext uri="{FF2B5EF4-FFF2-40B4-BE49-F238E27FC236}">
              <a16:creationId xmlns:a16="http://schemas.microsoft.com/office/drawing/2014/main" id="{7292F0EE-9E57-48D8-BF73-E59F1C440235}"/>
            </a:ext>
          </a:extLst>
        </xdr:cNvPr>
        <xdr:cNvSpPr/>
      </xdr:nvSpPr>
      <xdr:spPr>
        <a:xfrm>
          <a:off x="3550920" y="4726305"/>
          <a:ext cx="5318760" cy="41338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solidFill>
                <a:sysClr val="windowText" lastClr="000000"/>
              </a:solidFill>
            </a:rPr>
            <a:t>県外への運搬量の記入があれば、別表も提出してください</a:t>
          </a:r>
        </a:p>
      </xdr:txBody>
    </xdr:sp>
    <xdr:clientData/>
  </xdr:twoCellAnchor>
  <xdr:twoCellAnchor>
    <xdr:from>
      <xdr:col>2</xdr:col>
      <xdr:colOff>379938</xdr:colOff>
      <xdr:row>16</xdr:row>
      <xdr:rowOff>332424</xdr:rowOff>
    </xdr:from>
    <xdr:to>
      <xdr:col>3</xdr:col>
      <xdr:colOff>76200</xdr:colOff>
      <xdr:row>17</xdr:row>
      <xdr:rowOff>377715</xdr:rowOff>
    </xdr:to>
    <xdr:sp macro="" textlink="">
      <xdr:nvSpPr>
        <xdr:cNvPr id="32" name="AutoShape 1">
          <a:extLst>
            <a:ext uri="{FF2B5EF4-FFF2-40B4-BE49-F238E27FC236}">
              <a16:creationId xmlns:a16="http://schemas.microsoft.com/office/drawing/2014/main" id="{B26F0DA9-387E-45AD-A646-14B37D45341F}"/>
            </a:ext>
          </a:extLst>
        </xdr:cNvPr>
        <xdr:cNvSpPr>
          <a:spLocks noChangeArrowheads="1"/>
        </xdr:cNvSpPr>
      </xdr:nvSpPr>
      <xdr:spPr bwMode="auto">
        <a:xfrm>
          <a:off x="3980388" y="3685224"/>
          <a:ext cx="1648887" cy="426291"/>
        </a:xfrm>
        <a:prstGeom prst="wedgeRoundRectCallout">
          <a:avLst>
            <a:gd name="adj1" fmla="val -56352"/>
            <a:gd name="adj2" fmla="val -1469"/>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「あり」の場合、右の「県外に運搬した実績の有無」を記入</a:t>
          </a:r>
        </a:p>
      </xdr:txBody>
    </xdr:sp>
    <xdr:clientData/>
  </xdr:twoCellAnchor>
  <xdr:twoCellAnchor>
    <xdr:from>
      <xdr:col>5</xdr:col>
      <xdr:colOff>340455</xdr:colOff>
      <xdr:row>16</xdr:row>
      <xdr:rowOff>229981</xdr:rowOff>
    </xdr:from>
    <xdr:to>
      <xdr:col>6</xdr:col>
      <xdr:colOff>3287</xdr:colOff>
      <xdr:row>18</xdr:row>
      <xdr:rowOff>224543</xdr:rowOff>
    </xdr:to>
    <xdr:sp macro="" textlink="">
      <xdr:nvSpPr>
        <xdr:cNvPr id="33" name="AutoShape 1">
          <a:extLst>
            <a:ext uri="{FF2B5EF4-FFF2-40B4-BE49-F238E27FC236}">
              <a16:creationId xmlns:a16="http://schemas.microsoft.com/office/drawing/2014/main" id="{1509850C-04FF-4A33-BB1C-11DEA8C0AB80}"/>
            </a:ext>
          </a:extLst>
        </xdr:cNvPr>
        <xdr:cNvSpPr>
          <a:spLocks noChangeArrowheads="1"/>
        </xdr:cNvSpPr>
      </xdr:nvSpPr>
      <xdr:spPr bwMode="auto">
        <a:xfrm>
          <a:off x="8592915" y="3575161"/>
          <a:ext cx="1423052" cy="756562"/>
        </a:xfrm>
        <a:prstGeom prst="wedgeRoundRectCallout">
          <a:avLst>
            <a:gd name="adj1" fmla="val -55128"/>
            <a:gd name="adj2" fmla="val -19159"/>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県内から県外に運搬した実績がなければ「なし」と記載し、報告書の記載は終了</a:t>
          </a:r>
        </a:p>
      </xdr:txBody>
    </xdr:sp>
    <xdr:clientData/>
  </xdr:twoCellAnchor>
  <xdr:twoCellAnchor>
    <xdr:from>
      <xdr:col>0</xdr:col>
      <xdr:colOff>1771650</xdr:colOff>
      <xdr:row>18</xdr:row>
      <xdr:rowOff>788472</xdr:rowOff>
    </xdr:from>
    <xdr:to>
      <xdr:col>2</xdr:col>
      <xdr:colOff>295275</xdr:colOff>
      <xdr:row>26</xdr:row>
      <xdr:rowOff>38100</xdr:rowOff>
    </xdr:to>
    <xdr:sp macro="" textlink="">
      <xdr:nvSpPr>
        <xdr:cNvPr id="34" name="AutoShape 1">
          <a:extLst>
            <a:ext uri="{FF2B5EF4-FFF2-40B4-BE49-F238E27FC236}">
              <a16:creationId xmlns:a16="http://schemas.microsoft.com/office/drawing/2014/main" id="{FDF461EB-2DF9-4DFB-81DD-E23D6D608B7D}"/>
            </a:ext>
          </a:extLst>
        </xdr:cNvPr>
        <xdr:cNvSpPr>
          <a:spLocks noChangeArrowheads="1"/>
        </xdr:cNvSpPr>
      </xdr:nvSpPr>
      <xdr:spPr bwMode="auto">
        <a:xfrm>
          <a:off x="1771650" y="4895652"/>
          <a:ext cx="1769745" cy="2206188"/>
        </a:xfrm>
        <a:prstGeom prst="wedgeRoundRectCallout">
          <a:avLst>
            <a:gd name="adj1" fmla="val 51146"/>
            <a:gd name="adj2" fmla="val -67446"/>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県内から県外への運搬量を記載（県外から県内の運搬量と、県内から県内の運搬量は報告対象外）</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単位はトン</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ｔ</a:t>
          </a:r>
          <a:r>
            <a:rPr lang="en-US" altLang="ja-JP" sz="1000" b="0" i="0" u="none" strike="noStrike" baseline="0">
              <a:solidFill>
                <a:srgbClr val="000000"/>
              </a:solidFill>
              <a:latin typeface="ＭＳ Ｐゴシック"/>
              <a:ea typeface="ＭＳ Ｐゴシック"/>
            </a:rPr>
            <a:t>)</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小数第１位まで記入（小数第２位を四捨五入）</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記載数量が０．１ｔ未満の場合、小数第２位以下の数字も記載可（その場合は計欄も小数第２以下の数字まで記載）。</a:t>
          </a:r>
        </a:p>
        <a:p>
          <a:pPr algn="l" rtl="0">
            <a:defRPr sz="1000"/>
          </a:pP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xdr:col>
      <xdr:colOff>609600</xdr:colOff>
      <xdr:row>55</xdr:row>
      <xdr:rowOff>121722</xdr:rowOff>
    </xdr:from>
    <xdr:to>
      <xdr:col>2</xdr:col>
      <xdr:colOff>1085850</xdr:colOff>
      <xdr:row>57</xdr:row>
      <xdr:rowOff>295275</xdr:rowOff>
    </xdr:to>
    <xdr:sp macro="" textlink="">
      <xdr:nvSpPr>
        <xdr:cNvPr id="35" name="AutoShape 1">
          <a:extLst>
            <a:ext uri="{FF2B5EF4-FFF2-40B4-BE49-F238E27FC236}">
              <a16:creationId xmlns:a16="http://schemas.microsoft.com/office/drawing/2014/main" id="{49A97791-AA23-496C-A63A-95869CF112E7}"/>
            </a:ext>
          </a:extLst>
        </xdr:cNvPr>
        <xdr:cNvSpPr>
          <a:spLocks noChangeArrowheads="1"/>
        </xdr:cNvSpPr>
      </xdr:nvSpPr>
      <xdr:spPr bwMode="auto">
        <a:xfrm>
          <a:off x="3552825" y="16028472"/>
          <a:ext cx="1133475" cy="783153"/>
        </a:xfrm>
        <a:prstGeom prst="wedgeRoundRectCallout">
          <a:avLst>
            <a:gd name="adj1" fmla="val 83919"/>
            <a:gd name="adj2" fmla="val -44338"/>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a:t>
          </a:r>
          <a:r>
            <a:rPr lang="ja-JP" altLang="ja-JP" sz="1000" b="0" i="0" baseline="0">
              <a:solidFill>
                <a:schemeClr val="dk1"/>
              </a:solidFill>
              <a:effectLst/>
              <a:latin typeface="+mn-lt"/>
              <a:ea typeface="+mn-ea"/>
              <a:cs typeface="+mn-cs"/>
            </a:rPr>
            <a:t>「○○　計」の「県外への運搬量」欄は、</a:t>
          </a:r>
          <a:r>
            <a:rPr lang="ja-JP" altLang="ja-JP" sz="1000" b="1" i="0" u="sng" baseline="0">
              <a:solidFill>
                <a:schemeClr val="dk1"/>
              </a:solidFill>
              <a:effectLst/>
              <a:latin typeface="+mn-lt"/>
              <a:ea typeface="+mn-ea"/>
              <a:cs typeface="+mn-cs"/>
            </a:rPr>
            <a:t>各内訳の合計量</a:t>
          </a:r>
          <a:r>
            <a:rPr lang="ja-JP" altLang="ja-JP" sz="1000" b="0" i="0" baseline="0">
              <a:solidFill>
                <a:schemeClr val="dk1"/>
              </a:solidFill>
              <a:effectLst/>
              <a:latin typeface="+mn-lt"/>
              <a:ea typeface="+mn-ea"/>
              <a:cs typeface="+mn-cs"/>
            </a:rPr>
            <a:t>を記入</a:t>
          </a:r>
          <a:endParaRPr lang="ja-JP" altLang="ja-JP">
            <a:effectLst/>
          </a:endParaRPr>
        </a:p>
      </xdr:txBody>
    </xdr:sp>
    <xdr:clientData/>
  </xdr:twoCellAnchor>
  <xdr:twoCellAnchor>
    <xdr:from>
      <xdr:col>3</xdr:col>
      <xdr:colOff>285751</xdr:colOff>
      <xdr:row>61</xdr:row>
      <xdr:rowOff>152766</xdr:rowOff>
    </xdr:from>
    <xdr:to>
      <xdr:col>4</xdr:col>
      <xdr:colOff>419100</xdr:colOff>
      <xdr:row>66</xdr:row>
      <xdr:rowOff>83819</xdr:rowOff>
    </xdr:to>
    <xdr:sp macro="" textlink="">
      <xdr:nvSpPr>
        <xdr:cNvPr id="38" name="AutoShape 1">
          <a:extLst>
            <a:ext uri="{FF2B5EF4-FFF2-40B4-BE49-F238E27FC236}">
              <a16:creationId xmlns:a16="http://schemas.microsoft.com/office/drawing/2014/main" id="{7483774B-A430-4A6C-A51E-01012EC7B824}"/>
            </a:ext>
          </a:extLst>
        </xdr:cNvPr>
        <xdr:cNvSpPr>
          <a:spLocks noChangeArrowheads="1"/>
        </xdr:cNvSpPr>
      </xdr:nvSpPr>
      <xdr:spPr bwMode="auto">
        <a:xfrm>
          <a:off x="5292091" y="17884506"/>
          <a:ext cx="2785109" cy="898793"/>
        </a:xfrm>
        <a:prstGeom prst="wedgeRoundRectCallout">
          <a:avLst>
            <a:gd name="adj1" fmla="val -64189"/>
            <a:gd name="adj2" fmla="val -79031"/>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rtl="0"/>
          <a:r>
            <a:rPr lang="ja-JP" altLang="ja-JP" sz="1000" b="0" i="0" baseline="0">
              <a:solidFill>
                <a:schemeClr val="dk1"/>
              </a:solidFill>
              <a:effectLst/>
              <a:latin typeface="+mn-lt"/>
              <a:ea typeface="+mn-ea"/>
              <a:cs typeface="+mn-cs"/>
            </a:rPr>
            <a:t>　普通産業廃棄物、特別管理産業廃棄物ごとに、</a:t>
          </a:r>
          <a:r>
            <a:rPr lang="ja-JP" altLang="ja-JP" sz="1000" b="1" i="0" u="sng" baseline="0">
              <a:solidFill>
                <a:schemeClr val="dk1"/>
              </a:solidFill>
              <a:effectLst/>
              <a:latin typeface="+mn-lt"/>
              <a:ea typeface="+mn-ea"/>
              <a:cs typeface="+mn-cs"/>
            </a:rPr>
            <a:t>長野県外へ運搬した量の合計</a:t>
          </a:r>
          <a:r>
            <a:rPr lang="ja-JP" altLang="ja-JP" sz="1000" b="0" i="0" baseline="0">
              <a:solidFill>
                <a:schemeClr val="dk1"/>
              </a:solidFill>
              <a:effectLst/>
              <a:latin typeface="+mn-lt"/>
              <a:ea typeface="+mn-ea"/>
              <a:cs typeface="+mn-cs"/>
            </a:rPr>
            <a:t>を記入。</a:t>
          </a:r>
          <a:endParaRPr lang="ja-JP" altLang="ja-JP" sz="1000">
            <a:effectLst/>
          </a:endParaRPr>
        </a:p>
        <a:p>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計」欄の数量と、各内訳の数量を、重複して計上しないようご注意ください</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277280</xdr:colOff>
      <xdr:row>0</xdr:row>
      <xdr:rowOff>39154</xdr:rowOff>
    </xdr:from>
    <xdr:to>
      <xdr:col>6</xdr:col>
      <xdr:colOff>457200</xdr:colOff>
      <xdr:row>1</xdr:row>
      <xdr:rowOff>68579</xdr:rowOff>
    </xdr:to>
    <xdr:sp macro="" textlink="">
      <xdr:nvSpPr>
        <xdr:cNvPr id="5" name="AutoShape 1">
          <a:extLst>
            <a:ext uri="{FF2B5EF4-FFF2-40B4-BE49-F238E27FC236}">
              <a16:creationId xmlns:a16="http://schemas.microsoft.com/office/drawing/2014/main" id="{201B6A33-B54A-4E85-B9F5-860400C2FB5F}"/>
            </a:ext>
          </a:extLst>
        </xdr:cNvPr>
        <xdr:cNvSpPr>
          <a:spLocks noChangeArrowheads="1"/>
        </xdr:cNvSpPr>
      </xdr:nvSpPr>
      <xdr:spPr bwMode="auto">
        <a:xfrm>
          <a:off x="5306480" y="39154"/>
          <a:ext cx="1460080" cy="258025"/>
        </a:xfrm>
        <a:prstGeom prst="wedgeRoundRectCallout">
          <a:avLst>
            <a:gd name="adj1" fmla="val -69800"/>
            <a:gd name="adj2" fmla="val 34147"/>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editAs="oneCell">
    <xdr:from>
      <xdr:col>5</xdr:col>
      <xdr:colOff>806240</xdr:colOff>
      <xdr:row>7</xdr:row>
      <xdr:rowOff>5714</xdr:rowOff>
    </xdr:from>
    <xdr:to>
      <xdr:col>6</xdr:col>
      <xdr:colOff>373380</xdr:colOff>
      <xdr:row>7</xdr:row>
      <xdr:rowOff>681990</xdr:rowOff>
    </xdr:to>
    <xdr:sp macro="" textlink="">
      <xdr:nvSpPr>
        <xdr:cNvPr id="7" name="AutoShape 4">
          <a:extLst>
            <a:ext uri="{FF2B5EF4-FFF2-40B4-BE49-F238E27FC236}">
              <a16:creationId xmlns:a16="http://schemas.microsoft.com/office/drawing/2014/main" id="{327DB9F9-4D83-4386-99CD-8E828D87A0AC}"/>
            </a:ext>
          </a:extLst>
        </xdr:cNvPr>
        <xdr:cNvSpPr>
          <a:spLocks noChangeArrowheads="1"/>
        </xdr:cNvSpPr>
      </xdr:nvSpPr>
      <xdr:spPr bwMode="auto">
        <a:xfrm>
          <a:off x="5835440" y="1605914"/>
          <a:ext cx="847300" cy="676276"/>
        </a:xfrm>
        <a:prstGeom prst="wedgeRoundRectCallout">
          <a:avLst>
            <a:gd name="adj1" fmla="val -21533"/>
            <a:gd name="adj2" fmla="val -61254"/>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「最終処分」とは、埋立処分のことです。</a:t>
          </a:r>
        </a:p>
      </xdr:txBody>
    </xdr:sp>
    <xdr:clientData/>
  </xdr:twoCellAnchor>
  <xdr:twoCellAnchor editAs="oneCell">
    <xdr:from>
      <xdr:col>2</xdr:col>
      <xdr:colOff>144780</xdr:colOff>
      <xdr:row>4</xdr:row>
      <xdr:rowOff>84664</xdr:rowOff>
    </xdr:from>
    <xdr:to>
      <xdr:col>4</xdr:col>
      <xdr:colOff>134409</xdr:colOff>
      <xdr:row>6</xdr:row>
      <xdr:rowOff>219075</xdr:rowOff>
    </xdr:to>
    <xdr:sp macro="" textlink="">
      <xdr:nvSpPr>
        <xdr:cNvPr id="8" name="AutoShape 4">
          <a:extLst>
            <a:ext uri="{FF2B5EF4-FFF2-40B4-BE49-F238E27FC236}">
              <a16:creationId xmlns:a16="http://schemas.microsoft.com/office/drawing/2014/main" id="{0F5B3546-6127-49CC-8EC7-41D4B45D1119}"/>
            </a:ext>
          </a:extLst>
        </xdr:cNvPr>
        <xdr:cNvSpPr>
          <a:spLocks noChangeArrowheads="1"/>
        </xdr:cNvSpPr>
      </xdr:nvSpPr>
      <xdr:spPr bwMode="auto">
        <a:xfrm>
          <a:off x="2567940" y="999064"/>
          <a:ext cx="1315509" cy="591611"/>
        </a:xfrm>
        <a:prstGeom prst="wedgeRoundRectCallout">
          <a:avLst>
            <a:gd name="adj1" fmla="val 61073"/>
            <a:gd name="adj2" fmla="val 29447"/>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再資源化施設等への運搬は、中間処理目的としてください。</a:t>
          </a:r>
        </a:p>
      </xdr:txBody>
    </xdr:sp>
    <xdr:clientData/>
  </xdr:twoCellAnchor>
  <xdr:twoCellAnchor editAs="oneCell">
    <xdr:from>
      <xdr:col>4</xdr:col>
      <xdr:colOff>78317</xdr:colOff>
      <xdr:row>11</xdr:row>
      <xdr:rowOff>9525</xdr:rowOff>
    </xdr:from>
    <xdr:to>
      <xdr:col>4</xdr:col>
      <xdr:colOff>1123950</xdr:colOff>
      <xdr:row>12</xdr:row>
      <xdr:rowOff>153459</xdr:rowOff>
    </xdr:to>
    <xdr:sp macro="" textlink="">
      <xdr:nvSpPr>
        <xdr:cNvPr id="10" name="AutoShape 4">
          <a:extLst>
            <a:ext uri="{FF2B5EF4-FFF2-40B4-BE49-F238E27FC236}">
              <a16:creationId xmlns:a16="http://schemas.microsoft.com/office/drawing/2014/main" id="{BEB538F9-75F7-467A-B9A0-A8A95FBD7B03}"/>
            </a:ext>
          </a:extLst>
        </xdr:cNvPr>
        <xdr:cNvSpPr>
          <a:spLocks noChangeArrowheads="1"/>
        </xdr:cNvSpPr>
      </xdr:nvSpPr>
      <xdr:spPr bwMode="auto">
        <a:xfrm>
          <a:off x="3827357" y="3667125"/>
          <a:ext cx="1045633" cy="601134"/>
        </a:xfrm>
        <a:prstGeom prst="wedgeRoundRectCallout">
          <a:avLst>
            <a:gd name="adj1" fmla="val -68927"/>
            <a:gd name="adj2" fmla="val -23683"/>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廃棄物の種類、都道府県ごとに、行をわけて記入</a:t>
          </a:r>
        </a:p>
      </xdr:txBody>
    </xdr:sp>
    <xdr:clientData/>
  </xdr:twoCellAnchor>
  <xdr:oneCellAnchor>
    <xdr:from>
      <xdr:col>1</xdr:col>
      <xdr:colOff>624414</xdr:colOff>
      <xdr:row>22</xdr:row>
      <xdr:rowOff>214839</xdr:rowOff>
    </xdr:from>
    <xdr:ext cx="6624111" cy="2347386"/>
    <xdr:sp macro="" textlink="">
      <xdr:nvSpPr>
        <xdr:cNvPr id="12" name="テキスト ボックス 11">
          <a:extLst>
            <a:ext uri="{FF2B5EF4-FFF2-40B4-BE49-F238E27FC236}">
              <a16:creationId xmlns:a16="http://schemas.microsoft.com/office/drawing/2014/main" id="{98B2BB94-6465-4B3D-86AC-AF8E1F77237F}"/>
            </a:ext>
          </a:extLst>
        </xdr:cNvPr>
        <xdr:cNvSpPr txBox="1"/>
      </xdr:nvSpPr>
      <xdr:spPr>
        <a:xfrm>
          <a:off x="976839" y="8901639"/>
          <a:ext cx="6624111" cy="2347386"/>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noAutofit/>
        </a:bodyPr>
        <a:lstStyle/>
        <a:p>
          <a:pPr rtl="0"/>
          <a:r>
            <a:rPr lang="en-US" altLang="ja-JP" sz="1000" b="1"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b="1" i="0" baseline="0">
              <a:solidFill>
                <a:schemeClr val="tx1"/>
              </a:solidFill>
              <a:effectLst/>
              <a:latin typeface="ＭＳ Ｐゴシック" panose="020B0600070205080204" pitchFamily="50" charset="-128"/>
              <a:ea typeface="ＭＳ Ｐゴシック" panose="020B0600070205080204" pitchFamily="50" charset="-128"/>
              <a:cs typeface="+mn-cs"/>
            </a:rPr>
            <a:t>エクセル</a:t>
          </a:r>
          <a:r>
            <a:rPr lang="ja-JP" altLang="en-US" sz="1000" b="1" i="0" baseline="0">
              <a:solidFill>
                <a:schemeClr val="tx1"/>
              </a:solidFill>
              <a:effectLst/>
              <a:latin typeface="ＭＳ Ｐゴシック" panose="020B0600070205080204" pitchFamily="50" charset="-128"/>
              <a:ea typeface="ＭＳ Ｐゴシック" panose="020B0600070205080204" pitchFamily="50" charset="-128"/>
              <a:cs typeface="+mn-cs"/>
            </a:rPr>
            <a:t>ファイル</a:t>
          </a:r>
          <a:r>
            <a:rPr lang="ja-JP" altLang="ja-JP" sz="1000" b="1" i="0" baseline="0">
              <a:solidFill>
                <a:schemeClr val="tx1"/>
              </a:solidFill>
              <a:effectLst/>
              <a:latin typeface="ＭＳ Ｐゴシック" panose="020B0600070205080204" pitchFamily="50" charset="-128"/>
              <a:ea typeface="ＭＳ Ｐゴシック" panose="020B0600070205080204" pitchFamily="50" charset="-128"/>
              <a:cs typeface="+mn-cs"/>
            </a:rPr>
            <a:t>作成時の注意点</a:t>
          </a:r>
          <a:endParaRPr lang="ja-JP" altLang="ja-JP" sz="1000" b="1">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１．　</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産業廃棄物の</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「種類」欄は触らないでください。</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「コード」欄を入力すると、「種類」欄に廃棄物の種類が自動入力される</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よう数式が入力されています</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運搬量</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合計」欄は触らないでください。</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「運搬量」欄に数量を入力すると、「運搬量合計」欄に合計が自動入力され</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るよう数式が入力されています。</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「コード」欄及び「都道府県」欄</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は入力規則を設けています。</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コードにある番号（半角</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数字</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や都道府県名</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以外の</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入力</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は</a:t>
          </a:r>
          <a:endParaRPr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できません</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のでご注意ください。</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effectLst/>
              <a:latin typeface="ＭＳ Ｐゴシック" panose="020B0600070205080204" pitchFamily="50" charset="-128"/>
              <a:ea typeface="ＭＳ Ｐゴシック" panose="020B0600070205080204" pitchFamily="50" charset="-128"/>
            </a:rPr>
            <a:t>４．　上記１～２の数式が入力されていますので、</a:t>
          </a:r>
          <a:r>
            <a:rPr lang="ja-JP" altLang="en-US" sz="1000">
              <a:solidFill>
                <a:srgbClr val="FF0000"/>
              </a:solidFill>
              <a:effectLst/>
              <a:latin typeface="ＭＳ Ｐゴシック" panose="020B0600070205080204" pitchFamily="50" charset="-128"/>
              <a:ea typeface="ＭＳ Ｐゴシック" panose="020B0600070205080204" pitchFamily="50" charset="-128"/>
            </a:rPr>
            <a:t>行や列の挿入や削除はしないでください</a:t>
          </a:r>
          <a:r>
            <a:rPr lang="ja-JP" altLang="en-US" sz="1000">
              <a:effectLst/>
              <a:latin typeface="ＭＳ Ｐゴシック" panose="020B0600070205080204" pitchFamily="50" charset="-128"/>
              <a:ea typeface="ＭＳ Ｐゴシック" panose="020B0600070205080204" pitchFamily="50" charset="-128"/>
            </a:rPr>
            <a:t>。また</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、本シートを別のエクセル</a:t>
          </a:r>
          <a:endParaRPr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ファイルに移動又はコピーした際は、別のエクセルファイルを開く度に本エクセルファイルからのデータ読込が発生します</a:t>
          </a:r>
          <a:endParaRPr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ので、ご注意ください。</a:t>
          </a:r>
          <a:endParaRPr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行が不足する場合</a:t>
          </a:r>
          <a:endPar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effectLst/>
              <a:latin typeface="ＭＳ Ｐゴシック" panose="020B0600070205080204" pitchFamily="50" charset="-128"/>
              <a:ea typeface="ＭＳ Ｐゴシック" panose="020B0600070205080204" pitchFamily="50" charset="-128"/>
            </a:rPr>
            <a:t>・電子申請やメールで提出される場合は「（電子用）様式第</a:t>
          </a:r>
          <a:r>
            <a:rPr lang="en-US" altLang="ja-JP" sz="1000">
              <a:effectLst/>
              <a:latin typeface="ＭＳ Ｐゴシック" panose="020B0600070205080204" pitchFamily="50" charset="-128"/>
              <a:ea typeface="ＭＳ Ｐゴシック" panose="020B0600070205080204" pitchFamily="50" charset="-128"/>
            </a:rPr>
            <a:t>23</a:t>
          </a:r>
          <a:r>
            <a:rPr lang="ja-JP" altLang="en-US" sz="1000">
              <a:effectLst/>
              <a:latin typeface="ＭＳ Ｐゴシック" panose="020B0600070205080204" pitchFamily="50" charset="-128"/>
              <a:ea typeface="ＭＳ Ｐゴシック" panose="020B0600070205080204" pitchFamily="50" charset="-128"/>
            </a:rPr>
            <a:t>号別表」をご使用ください。</a:t>
          </a:r>
          <a:endParaRPr lang="en-US"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00">
              <a:effectLst/>
              <a:latin typeface="ＭＳ Ｐゴシック" panose="020B0600070205080204" pitchFamily="50" charset="-128"/>
              <a:ea typeface="ＭＳ Ｐゴシック" panose="020B0600070205080204" pitchFamily="50" charset="-128"/>
            </a:rPr>
            <a:t>・紙で提出される場合は別葉としてください。</a:t>
          </a:r>
          <a:endParaRPr lang="ja-JP" altLang="ja-JP" sz="10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104775</xdr:colOff>
      <xdr:row>1</xdr:row>
      <xdr:rowOff>28575</xdr:rowOff>
    </xdr:from>
    <xdr:to>
      <xdr:col>1</xdr:col>
      <xdr:colOff>619125</xdr:colOff>
      <xdr:row>2</xdr:row>
      <xdr:rowOff>209550</xdr:rowOff>
    </xdr:to>
    <xdr:sp macro="" textlink="">
      <xdr:nvSpPr>
        <xdr:cNvPr id="13" name="四角形: 角を丸くする 12">
          <a:extLst>
            <a:ext uri="{FF2B5EF4-FFF2-40B4-BE49-F238E27FC236}">
              <a16:creationId xmlns:a16="http://schemas.microsoft.com/office/drawing/2014/main" id="{2C4386DC-79D2-4BCB-BF14-B0A26DB94FB5}"/>
            </a:ext>
          </a:extLst>
        </xdr:cNvPr>
        <xdr:cNvSpPr/>
      </xdr:nvSpPr>
      <xdr:spPr>
        <a:xfrm>
          <a:off x="104775" y="257175"/>
          <a:ext cx="866775" cy="40957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記入例</a:t>
          </a:r>
        </a:p>
      </xdr:txBody>
    </xdr:sp>
    <xdr:clientData/>
  </xdr:twoCellAnchor>
  <xdr:twoCellAnchor>
    <xdr:from>
      <xdr:col>1</xdr:col>
      <xdr:colOff>790574</xdr:colOff>
      <xdr:row>2</xdr:row>
      <xdr:rowOff>19050</xdr:rowOff>
    </xdr:from>
    <xdr:to>
      <xdr:col>6</xdr:col>
      <xdr:colOff>312420</xdr:colOff>
      <xdr:row>3</xdr:row>
      <xdr:rowOff>171450</xdr:rowOff>
    </xdr:to>
    <xdr:sp macro="" textlink="">
      <xdr:nvSpPr>
        <xdr:cNvPr id="14" name="四角形: 角を丸くする 13">
          <a:extLst>
            <a:ext uri="{FF2B5EF4-FFF2-40B4-BE49-F238E27FC236}">
              <a16:creationId xmlns:a16="http://schemas.microsoft.com/office/drawing/2014/main" id="{59B5EF94-69D0-447F-9BAB-53FF90753373}"/>
            </a:ext>
          </a:extLst>
        </xdr:cNvPr>
        <xdr:cNvSpPr/>
      </xdr:nvSpPr>
      <xdr:spPr>
        <a:xfrm>
          <a:off x="1110614" y="476250"/>
          <a:ext cx="5511166" cy="381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県外へ運搬した実績がある場合は、本別表も記入してください</a:t>
          </a:r>
        </a:p>
      </xdr:txBody>
    </xdr:sp>
    <xdr:clientData/>
  </xdr:twoCellAnchor>
  <xdr:twoCellAnchor editAs="oneCell">
    <xdr:from>
      <xdr:col>1</xdr:col>
      <xdr:colOff>230717</xdr:colOff>
      <xdr:row>17</xdr:row>
      <xdr:rowOff>140566</xdr:rowOff>
    </xdr:from>
    <xdr:to>
      <xdr:col>3</xdr:col>
      <xdr:colOff>409575</xdr:colOff>
      <xdr:row>20</xdr:row>
      <xdr:rowOff>221382</xdr:rowOff>
    </xdr:to>
    <xdr:sp macro="" textlink="">
      <xdr:nvSpPr>
        <xdr:cNvPr id="15" name="AutoShape 4">
          <a:extLst>
            <a:ext uri="{FF2B5EF4-FFF2-40B4-BE49-F238E27FC236}">
              <a16:creationId xmlns:a16="http://schemas.microsoft.com/office/drawing/2014/main" id="{15F30F6F-6BD5-4D4D-A87F-C490C8E1DB5B}"/>
            </a:ext>
          </a:extLst>
        </xdr:cNvPr>
        <xdr:cNvSpPr>
          <a:spLocks noChangeArrowheads="1"/>
        </xdr:cNvSpPr>
      </xdr:nvSpPr>
      <xdr:spPr bwMode="auto">
        <a:xfrm>
          <a:off x="583142" y="6541366"/>
          <a:ext cx="3169708" cy="1452416"/>
        </a:xfrm>
        <a:prstGeom prst="wedgeRoundRectCallout">
          <a:avLst>
            <a:gd name="adj1" fmla="val -9427"/>
            <a:gd name="adj2" fmla="val -67339"/>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18288" anchor="ctr" upright="1"/>
        <a:lstStyle/>
        <a:p>
          <a:pPr rtl="0"/>
          <a:r>
            <a:rPr lang="ja-JP" altLang="en-US" sz="1000" b="0" i="0" baseline="0">
              <a:solidFill>
                <a:schemeClr val="dk1"/>
              </a:solidFill>
              <a:effectLst/>
              <a:latin typeface="+mn-lt"/>
              <a:ea typeface="+mn-ea"/>
              <a:cs typeface="+mn-cs"/>
            </a:rPr>
            <a:t>産業</a:t>
          </a:r>
          <a:r>
            <a:rPr lang="ja-JP" altLang="ja-JP" sz="1000" b="0" i="0" baseline="0">
              <a:solidFill>
                <a:schemeClr val="dk1"/>
              </a:solidFill>
              <a:effectLst/>
              <a:latin typeface="+mn-lt"/>
              <a:ea typeface="+mn-ea"/>
              <a:cs typeface="+mn-cs"/>
            </a:rPr>
            <a:t>廃棄物の種類ごと、都道府県ごとに、県外運搬量の目的別内訳を記入</a:t>
          </a:r>
          <a:endParaRPr lang="ja-JP" altLang="ja-JP" sz="1000">
            <a:effectLst/>
          </a:endParaRPr>
        </a:p>
        <a:p>
          <a:pPr rtl="0"/>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単位は</a:t>
          </a:r>
          <a:r>
            <a:rPr lang="ja-JP" altLang="ja-JP" sz="1000">
              <a:solidFill>
                <a:schemeClr val="dk1"/>
              </a:solidFill>
              <a:effectLst/>
              <a:latin typeface="+mn-lt"/>
              <a:ea typeface="+mn-ea"/>
              <a:cs typeface="+mn-cs"/>
            </a:rPr>
            <a:t>トン</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ｔ</a:t>
          </a:r>
          <a:r>
            <a:rPr lang="en-US" altLang="ja-JP" sz="1000">
              <a:solidFill>
                <a:schemeClr val="dk1"/>
              </a:solidFill>
              <a:effectLst/>
              <a:latin typeface="+mn-lt"/>
              <a:ea typeface="+mn-ea"/>
              <a:cs typeface="+mn-cs"/>
            </a:rPr>
            <a:t>)</a:t>
          </a:r>
        </a:p>
        <a:p>
          <a:pPr rtl="0"/>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小数第</a:t>
          </a:r>
          <a:r>
            <a:rPr lang="ja-JP" altLang="en-US" sz="1000">
              <a:solidFill>
                <a:schemeClr val="dk1"/>
              </a:solidFill>
              <a:effectLst/>
              <a:latin typeface="+mn-lt"/>
              <a:ea typeface="+mn-ea"/>
              <a:cs typeface="+mn-cs"/>
            </a:rPr>
            <a:t>１</a:t>
          </a:r>
          <a:r>
            <a:rPr lang="ja-JP" altLang="ja-JP" sz="1000">
              <a:solidFill>
                <a:schemeClr val="dk1"/>
              </a:solidFill>
              <a:effectLst/>
              <a:latin typeface="+mn-lt"/>
              <a:ea typeface="+mn-ea"/>
              <a:cs typeface="+mn-cs"/>
            </a:rPr>
            <a:t>位まで記入（小数第２位を四捨五入</a:t>
          </a:r>
          <a:endParaRPr lang="en-US" altLang="ja-JP" sz="1000">
            <a:solidFill>
              <a:schemeClr val="dk1"/>
            </a:solidFill>
            <a:effectLst/>
            <a:latin typeface="+mn-lt"/>
            <a:ea typeface="+mn-ea"/>
            <a:cs typeface="+mn-cs"/>
          </a:endParaRPr>
        </a:p>
        <a:p>
          <a:pPr rtl="0"/>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記載数量が０．１ｔ未満の場合、小数第２位以下の数字も記載可（その場合は合計欄も小数第２以下の数字まで記載）。</a:t>
          </a: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6</xdr:col>
      <xdr:colOff>89960</xdr:colOff>
      <xdr:row>17</xdr:row>
      <xdr:rowOff>180973</xdr:rowOff>
    </xdr:from>
    <xdr:to>
      <xdr:col>6</xdr:col>
      <xdr:colOff>1504950</xdr:colOff>
      <xdr:row>19</xdr:row>
      <xdr:rowOff>409574</xdr:rowOff>
    </xdr:to>
    <xdr:sp macro="" textlink="">
      <xdr:nvSpPr>
        <xdr:cNvPr id="16" name="AutoShape 4">
          <a:extLst>
            <a:ext uri="{FF2B5EF4-FFF2-40B4-BE49-F238E27FC236}">
              <a16:creationId xmlns:a16="http://schemas.microsoft.com/office/drawing/2014/main" id="{4AE6A042-AD91-44D5-A3DB-4DA5B4400C57}"/>
            </a:ext>
          </a:extLst>
        </xdr:cNvPr>
        <xdr:cNvSpPr>
          <a:spLocks noChangeArrowheads="1"/>
        </xdr:cNvSpPr>
      </xdr:nvSpPr>
      <xdr:spPr bwMode="auto">
        <a:xfrm>
          <a:off x="7081310" y="6581773"/>
          <a:ext cx="1414990" cy="1143001"/>
        </a:xfrm>
        <a:prstGeom prst="wedgeRoundRectCallout">
          <a:avLst>
            <a:gd name="adj1" fmla="val -5646"/>
            <a:gd name="adj2" fmla="val -64340"/>
            <a:gd name="adj3" fmla="val 16667"/>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産業廃棄物の種類別の合計量が、様式第</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号の県外への運搬量と一致することを確認してください。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520700</xdr:colOff>
      <xdr:row>17</xdr:row>
      <xdr:rowOff>6350</xdr:rowOff>
    </xdr:to>
    <xdr:sp macro="" textlink="">
      <xdr:nvSpPr>
        <xdr:cNvPr id="2" name="星: 12 pt 1">
          <a:extLst>
            <a:ext uri="{FF2B5EF4-FFF2-40B4-BE49-F238E27FC236}">
              <a16:creationId xmlns:a16="http://schemas.microsoft.com/office/drawing/2014/main" id="{6A456F6E-2A67-40F6-A45E-F3F2AABD9682}"/>
            </a:ext>
          </a:extLst>
        </xdr:cNvPr>
        <xdr:cNvSpPr/>
      </xdr:nvSpPr>
      <xdr:spPr>
        <a:xfrm>
          <a:off x="0" y="330200"/>
          <a:ext cx="6794500" cy="248285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2D90-6790-4D32-8CD5-D0A58A7862AA}">
  <sheetPr>
    <pageSetUpPr fitToPage="1"/>
  </sheetPr>
  <dimension ref="A1:J71"/>
  <sheetViews>
    <sheetView tabSelected="1" view="pageBreakPreview" zoomScaleNormal="100" zoomScaleSheetLayoutView="100" workbookViewId="0">
      <selection activeCell="F1" sqref="F1"/>
    </sheetView>
  </sheetViews>
  <sheetFormatPr defaultColWidth="9" defaultRowHeight="13.2" x14ac:dyDescent="0.2"/>
  <cols>
    <col min="1" max="1" width="38.6640625" style="16" customWidth="1"/>
    <col min="2" max="2" width="8.6640625" style="16" customWidth="1"/>
    <col min="3" max="3" width="25.6640625" style="16" customWidth="1"/>
    <col min="4" max="4" width="38.6640625" style="16" customWidth="1"/>
    <col min="5" max="5" width="8.6640625" style="16" customWidth="1"/>
    <col min="6" max="6" width="25.6640625" style="16" customWidth="1"/>
    <col min="7" max="16384" width="9" style="16"/>
  </cols>
  <sheetData>
    <row r="1" spans="1:8" ht="21" customHeight="1" x14ac:dyDescent="0.2">
      <c r="A1" s="15" t="s">
        <v>162</v>
      </c>
      <c r="B1" s="15"/>
      <c r="D1" s="15"/>
      <c r="E1" s="15"/>
      <c r="F1" s="15"/>
    </row>
    <row r="2" spans="1:8" ht="24" customHeight="1" x14ac:dyDescent="0.2">
      <c r="A2" s="91" t="s">
        <v>277</v>
      </c>
      <c r="B2" s="91"/>
      <c r="C2" s="91"/>
      <c r="D2" s="91"/>
      <c r="E2" s="91"/>
      <c r="F2" s="91"/>
    </row>
    <row r="3" spans="1:8" ht="24" customHeight="1" x14ac:dyDescent="0.2">
      <c r="A3" s="92" t="s">
        <v>163</v>
      </c>
      <c r="B3" s="92"/>
      <c r="C3" s="92"/>
      <c r="D3" s="92"/>
      <c r="E3" s="92"/>
      <c r="F3" s="92"/>
    </row>
    <row r="4" spans="1:8" ht="15.9" customHeight="1" x14ac:dyDescent="0.2">
      <c r="B4" s="17"/>
      <c r="C4" s="17"/>
      <c r="D4" s="17"/>
      <c r="E4" s="93" t="s">
        <v>280</v>
      </c>
      <c r="F4" s="93"/>
    </row>
    <row r="5" spans="1:8" ht="8.1" customHeight="1" x14ac:dyDescent="0.2">
      <c r="A5" s="17"/>
      <c r="B5" s="17"/>
      <c r="C5" s="17"/>
      <c r="D5" s="17"/>
      <c r="E5" s="17"/>
      <c r="F5" s="17"/>
      <c r="H5" s="18"/>
    </row>
    <row r="6" spans="1:8" ht="15.9" customHeight="1" x14ac:dyDescent="0.2">
      <c r="A6" s="17" t="s">
        <v>164</v>
      </c>
      <c r="B6" s="17"/>
      <c r="D6" s="17"/>
      <c r="E6" s="94"/>
      <c r="F6" s="94"/>
    </row>
    <row r="7" spans="1:8" ht="15.9" customHeight="1" x14ac:dyDescent="0.2">
      <c r="A7" s="17"/>
      <c r="B7" s="17"/>
      <c r="C7" s="19" t="s">
        <v>165</v>
      </c>
      <c r="D7" s="17"/>
      <c r="E7" s="20"/>
      <c r="F7" s="20"/>
    </row>
    <row r="8" spans="1:8" ht="15.9" customHeight="1" x14ac:dyDescent="0.2">
      <c r="A8" s="20"/>
      <c r="B8" s="20"/>
      <c r="C8" s="19" t="s">
        <v>166</v>
      </c>
      <c r="D8" s="95" t="s">
        <v>167</v>
      </c>
      <c r="E8" s="95"/>
      <c r="F8" s="95"/>
    </row>
    <row r="9" spans="1:8" ht="12" customHeight="1" x14ac:dyDescent="0.2">
      <c r="A9" s="20"/>
      <c r="B9" s="20"/>
      <c r="C9" s="21"/>
      <c r="D9" s="96" t="s">
        <v>168</v>
      </c>
      <c r="E9" s="96"/>
      <c r="F9" s="96"/>
    </row>
    <row r="10" spans="1:8" ht="15.9" customHeight="1" x14ac:dyDescent="0.2">
      <c r="A10" s="20"/>
      <c r="B10" s="20"/>
      <c r="C10" s="19" t="s">
        <v>169</v>
      </c>
      <c r="D10" s="97" t="s">
        <v>170</v>
      </c>
      <c r="E10" s="97"/>
      <c r="F10" s="97"/>
    </row>
    <row r="11" spans="1:8" ht="12" customHeight="1" x14ac:dyDescent="0.2">
      <c r="A11" s="20"/>
      <c r="B11" s="20"/>
      <c r="C11" s="22"/>
      <c r="D11" s="98" t="s">
        <v>171</v>
      </c>
      <c r="E11" s="98"/>
      <c r="F11" s="98"/>
    </row>
    <row r="12" spans="1:8" ht="15.9" customHeight="1" x14ac:dyDescent="0.2">
      <c r="A12" s="20"/>
      <c r="B12" s="20"/>
      <c r="C12" s="19" t="s">
        <v>172</v>
      </c>
      <c r="D12" s="97" t="s">
        <v>173</v>
      </c>
      <c r="E12" s="97"/>
      <c r="F12" s="97"/>
    </row>
    <row r="13" spans="1:8" ht="15.9" customHeight="1" x14ac:dyDescent="0.2">
      <c r="A13" s="20"/>
      <c r="B13" s="20"/>
      <c r="C13" s="19" t="s">
        <v>174</v>
      </c>
      <c r="D13" s="93" t="s">
        <v>175</v>
      </c>
      <c r="E13" s="93"/>
      <c r="F13" s="93"/>
    </row>
    <row r="14" spans="1:8" ht="15.9" customHeight="1" x14ac:dyDescent="0.2">
      <c r="A14" s="20"/>
      <c r="B14" s="20"/>
      <c r="C14" s="19"/>
      <c r="D14" s="93" t="s">
        <v>176</v>
      </c>
      <c r="E14" s="93"/>
      <c r="F14" s="93"/>
    </row>
    <row r="15" spans="1:8" ht="8.1" customHeight="1" x14ac:dyDescent="0.2">
      <c r="A15" s="20"/>
      <c r="B15" s="20"/>
      <c r="C15" s="20"/>
      <c r="D15" s="20"/>
      <c r="E15" s="20"/>
      <c r="F15" s="17"/>
    </row>
    <row r="16" spans="1:8" s="15" customFormat="1" ht="30" customHeight="1" thickBot="1" x14ac:dyDescent="0.25">
      <c r="A16" s="90" t="s">
        <v>278</v>
      </c>
      <c r="B16" s="90"/>
      <c r="C16" s="90"/>
      <c r="D16" s="90"/>
      <c r="E16" s="90"/>
      <c r="F16" s="90"/>
    </row>
    <row r="17" spans="1:10" ht="30" customHeight="1" thickBot="1" x14ac:dyDescent="0.25">
      <c r="A17" s="82" t="s">
        <v>177</v>
      </c>
      <c r="B17" s="83"/>
      <c r="C17" s="23" t="s">
        <v>178</v>
      </c>
      <c r="D17" s="84" t="s">
        <v>179</v>
      </c>
      <c r="E17" s="85"/>
      <c r="F17" s="24" t="s">
        <v>178</v>
      </c>
    </row>
    <row r="18" spans="1:10" ht="30" customHeight="1" thickBot="1" x14ac:dyDescent="0.25">
      <c r="A18" s="82" t="s">
        <v>180</v>
      </c>
      <c r="B18" s="83"/>
      <c r="C18" s="25" t="s">
        <v>181</v>
      </c>
      <c r="D18" s="86" t="s">
        <v>182</v>
      </c>
      <c r="E18" s="83"/>
      <c r="F18" s="26" t="s">
        <v>181</v>
      </c>
      <c r="H18" s="27"/>
      <c r="I18" s="28"/>
      <c r="J18" s="28"/>
    </row>
    <row r="19" spans="1:10" ht="65.099999999999994" customHeight="1" thickBot="1" x14ac:dyDescent="0.25">
      <c r="A19" s="29" t="s">
        <v>183</v>
      </c>
      <c r="B19" s="30" t="s">
        <v>184</v>
      </c>
      <c r="C19" s="31" t="s">
        <v>185</v>
      </c>
      <c r="D19" s="30" t="s">
        <v>186</v>
      </c>
      <c r="E19" s="30" t="s">
        <v>184</v>
      </c>
      <c r="F19" s="31" t="s">
        <v>187</v>
      </c>
    </row>
    <row r="20" spans="1:10" ht="24" customHeight="1" x14ac:dyDescent="0.2">
      <c r="A20" s="32" t="s">
        <v>188</v>
      </c>
      <c r="B20" s="33" t="s">
        <v>189</v>
      </c>
      <c r="C20" s="34">
        <f>SUM(C21:C22)</f>
        <v>32.160000000000004</v>
      </c>
      <c r="D20" s="35" t="s">
        <v>190</v>
      </c>
      <c r="E20" s="33" t="s">
        <v>39</v>
      </c>
      <c r="F20" s="34"/>
    </row>
    <row r="21" spans="1:10" ht="24" customHeight="1" x14ac:dyDescent="0.2">
      <c r="A21" s="32" t="s">
        <v>191</v>
      </c>
      <c r="B21" s="33" t="s">
        <v>148</v>
      </c>
      <c r="C21" s="34">
        <v>32.1</v>
      </c>
      <c r="D21" s="35" t="s">
        <v>192</v>
      </c>
      <c r="E21" s="33" t="s">
        <v>42</v>
      </c>
      <c r="F21" s="34"/>
    </row>
    <row r="22" spans="1:10" ht="24" customHeight="1" x14ac:dyDescent="0.2">
      <c r="A22" s="36" t="s">
        <v>193</v>
      </c>
      <c r="B22" s="37" t="s">
        <v>194</v>
      </c>
      <c r="C22" s="38">
        <v>0.06</v>
      </c>
      <c r="D22" s="39" t="s">
        <v>195</v>
      </c>
      <c r="E22" s="37" t="s">
        <v>45</v>
      </c>
      <c r="F22" s="38"/>
    </row>
    <row r="23" spans="1:10" ht="24" customHeight="1" x14ac:dyDescent="0.2">
      <c r="A23" s="36" t="s">
        <v>94</v>
      </c>
      <c r="B23" s="37" t="s">
        <v>93</v>
      </c>
      <c r="C23" s="38"/>
      <c r="D23" s="39" t="s">
        <v>196</v>
      </c>
      <c r="E23" s="37" t="s">
        <v>48</v>
      </c>
      <c r="F23" s="38"/>
    </row>
    <row r="24" spans="1:10" ht="24" customHeight="1" x14ac:dyDescent="0.2">
      <c r="A24" s="36" t="s">
        <v>197</v>
      </c>
      <c r="B24" s="37" t="s">
        <v>189</v>
      </c>
      <c r="C24" s="38">
        <f>SUM(C25:C27)</f>
        <v>68.302999999999997</v>
      </c>
      <c r="D24" s="39" t="s">
        <v>198</v>
      </c>
      <c r="E24" s="37" t="s">
        <v>51</v>
      </c>
      <c r="F24" s="38"/>
    </row>
    <row r="25" spans="1:10" ht="24" customHeight="1" x14ac:dyDescent="0.2">
      <c r="A25" s="36" t="s">
        <v>199</v>
      </c>
      <c r="B25" s="37" t="s">
        <v>149</v>
      </c>
      <c r="C25" s="38">
        <v>65.2</v>
      </c>
      <c r="D25" s="39" t="s">
        <v>200</v>
      </c>
      <c r="E25" s="37" t="s">
        <v>54</v>
      </c>
      <c r="F25" s="38"/>
    </row>
    <row r="26" spans="1:10" ht="24" customHeight="1" x14ac:dyDescent="0.2">
      <c r="A26" s="36" t="s">
        <v>201</v>
      </c>
      <c r="B26" s="37" t="s">
        <v>150</v>
      </c>
      <c r="C26" s="38">
        <v>3.1</v>
      </c>
      <c r="D26" s="39" t="s">
        <v>202</v>
      </c>
      <c r="E26" s="37" t="s">
        <v>61</v>
      </c>
      <c r="F26" s="38"/>
    </row>
    <row r="27" spans="1:10" ht="24" customHeight="1" x14ac:dyDescent="0.2">
      <c r="A27" s="36" t="s">
        <v>203</v>
      </c>
      <c r="B27" s="37" t="s">
        <v>204</v>
      </c>
      <c r="C27" s="38">
        <v>3.0000000000000001E-3</v>
      </c>
      <c r="D27" s="39" t="s">
        <v>205</v>
      </c>
      <c r="E27" s="37" t="s">
        <v>58</v>
      </c>
      <c r="F27" s="38"/>
    </row>
    <row r="28" spans="1:10" ht="24" customHeight="1" x14ac:dyDescent="0.2">
      <c r="A28" s="36" t="s">
        <v>95</v>
      </c>
      <c r="B28" s="37" t="s">
        <v>7</v>
      </c>
      <c r="C28" s="38"/>
      <c r="D28" s="39" t="s">
        <v>206</v>
      </c>
      <c r="E28" s="37" t="s">
        <v>64</v>
      </c>
      <c r="F28" s="38">
        <v>4.0000000000000001E-3</v>
      </c>
    </row>
    <row r="29" spans="1:10" ht="24" customHeight="1" x14ac:dyDescent="0.2">
      <c r="A29" s="36" t="s">
        <v>207</v>
      </c>
      <c r="B29" s="37" t="s">
        <v>189</v>
      </c>
      <c r="C29" s="38">
        <f>SUM(C30:C31)</f>
        <v>1.1000000000000001</v>
      </c>
      <c r="D29" s="39" t="s">
        <v>208</v>
      </c>
      <c r="E29" s="37" t="s">
        <v>67</v>
      </c>
      <c r="F29" s="38">
        <v>2.1</v>
      </c>
    </row>
    <row r="30" spans="1:10" ht="24" customHeight="1" x14ac:dyDescent="0.2">
      <c r="A30" s="36" t="s">
        <v>209</v>
      </c>
      <c r="B30" s="37" t="s">
        <v>210</v>
      </c>
      <c r="C30" s="38">
        <v>1.1000000000000001</v>
      </c>
      <c r="D30" s="39" t="s">
        <v>211</v>
      </c>
      <c r="E30" s="37" t="s">
        <v>70</v>
      </c>
      <c r="F30" s="38"/>
    </row>
    <row r="31" spans="1:10" ht="24" customHeight="1" x14ac:dyDescent="0.2">
      <c r="A31" s="36" t="s">
        <v>212</v>
      </c>
      <c r="B31" s="37" t="s">
        <v>213</v>
      </c>
      <c r="C31" s="38"/>
      <c r="D31" s="39" t="s">
        <v>214</v>
      </c>
      <c r="E31" s="37" t="s">
        <v>73</v>
      </c>
      <c r="F31" s="38"/>
    </row>
    <row r="32" spans="1:10" ht="24" customHeight="1" x14ac:dyDescent="0.2">
      <c r="A32" s="36" t="s">
        <v>215</v>
      </c>
      <c r="B32" s="37" t="s">
        <v>189</v>
      </c>
      <c r="C32" s="38">
        <f>SUM(C33:C34)</f>
        <v>0</v>
      </c>
      <c r="D32" s="39" t="s">
        <v>216</v>
      </c>
      <c r="E32" s="37" t="s">
        <v>76</v>
      </c>
      <c r="F32" s="38"/>
    </row>
    <row r="33" spans="1:6" ht="24" customHeight="1" x14ac:dyDescent="0.2">
      <c r="A33" s="36" t="s">
        <v>217</v>
      </c>
      <c r="B33" s="37" t="s">
        <v>218</v>
      </c>
      <c r="C33" s="38"/>
      <c r="D33" s="39" t="s">
        <v>219</v>
      </c>
      <c r="E33" s="37" t="s">
        <v>79</v>
      </c>
      <c r="F33" s="38"/>
    </row>
    <row r="34" spans="1:6" ht="24" customHeight="1" x14ac:dyDescent="0.2">
      <c r="A34" s="36" t="s">
        <v>220</v>
      </c>
      <c r="B34" s="37" t="s">
        <v>221</v>
      </c>
      <c r="C34" s="38"/>
      <c r="D34" s="39" t="s">
        <v>222</v>
      </c>
      <c r="E34" s="37" t="s">
        <v>223</v>
      </c>
      <c r="F34" s="38"/>
    </row>
    <row r="35" spans="1:6" ht="24" customHeight="1" x14ac:dyDescent="0.2">
      <c r="A35" s="36" t="s">
        <v>224</v>
      </c>
      <c r="B35" s="37" t="s">
        <v>189</v>
      </c>
      <c r="C35" s="38">
        <f>SUM(C36:C37)</f>
        <v>0</v>
      </c>
      <c r="D35" s="39" t="s">
        <v>225</v>
      </c>
      <c r="E35" s="37" t="s">
        <v>226</v>
      </c>
      <c r="F35" s="38"/>
    </row>
    <row r="36" spans="1:6" ht="24" customHeight="1" x14ac:dyDescent="0.2">
      <c r="A36" s="36" t="s">
        <v>227</v>
      </c>
      <c r="B36" s="37" t="s">
        <v>151</v>
      </c>
      <c r="C36" s="38"/>
      <c r="D36" s="39"/>
      <c r="E36" s="37"/>
      <c r="F36" s="40"/>
    </row>
    <row r="37" spans="1:6" ht="24" customHeight="1" x14ac:dyDescent="0.2">
      <c r="A37" s="36" t="s">
        <v>228</v>
      </c>
      <c r="B37" s="37" t="s">
        <v>153</v>
      </c>
      <c r="C37" s="38"/>
      <c r="D37" s="39"/>
      <c r="E37" s="37"/>
      <c r="F37" s="40"/>
    </row>
    <row r="38" spans="1:6" ht="24" customHeight="1" x14ac:dyDescent="0.2">
      <c r="A38" s="36" t="s">
        <v>229</v>
      </c>
      <c r="B38" s="37" t="s">
        <v>230</v>
      </c>
      <c r="C38" s="38"/>
      <c r="D38" s="39"/>
      <c r="E38" s="37"/>
      <c r="F38" s="40"/>
    </row>
    <row r="39" spans="1:6" ht="24" customHeight="1" x14ac:dyDescent="0.2">
      <c r="A39" s="36" t="s">
        <v>231</v>
      </c>
      <c r="B39" s="37" t="s">
        <v>232</v>
      </c>
      <c r="C39" s="38"/>
      <c r="D39" s="39"/>
      <c r="E39" s="37"/>
      <c r="F39" s="40"/>
    </row>
    <row r="40" spans="1:6" ht="24" customHeight="1" x14ac:dyDescent="0.2">
      <c r="A40" s="36" t="s">
        <v>15</v>
      </c>
      <c r="B40" s="37" t="s">
        <v>14</v>
      </c>
      <c r="C40" s="38"/>
      <c r="D40" s="39"/>
      <c r="E40" s="37"/>
      <c r="F40" s="40"/>
    </row>
    <row r="41" spans="1:6" ht="24" customHeight="1" x14ac:dyDescent="0.2">
      <c r="A41" s="36" t="s">
        <v>18</v>
      </c>
      <c r="B41" s="37" t="s">
        <v>17</v>
      </c>
      <c r="C41" s="38"/>
      <c r="D41" s="39"/>
      <c r="E41" s="37"/>
      <c r="F41" s="40"/>
    </row>
    <row r="42" spans="1:6" ht="24" customHeight="1" x14ac:dyDescent="0.2">
      <c r="A42" s="36" t="s">
        <v>21</v>
      </c>
      <c r="B42" s="37" t="s">
        <v>20</v>
      </c>
      <c r="C42" s="38"/>
      <c r="D42" s="39"/>
      <c r="E42" s="37"/>
      <c r="F42" s="40"/>
    </row>
    <row r="43" spans="1:6" ht="24" customHeight="1" x14ac:dyDescent="0.2">
      <c r="A43" s="36" t="s">
        <v>233</v>
      </c>
      <c r="B43" s="37" t="s">
        <v>234</v>
      </c>
      <c r="C43" s="38">
        <v>12.3</v>
      </c>
      <c r="D43" s="39"/>
      <c r="E43" s="37"/>
      <c r="F43" s="40"/>
    </row>
    <row r="44" spans="1:6" ht="24" customHeight="1" x14ac:dyDescent="0.2">
      <c r="A44" s="36" t="s">
        <v>235</v>
      </c>
      <c r="B44" s="37" t="s">
        <v>236</v>
      </c>
      <c r="C44" s="38"/>
      <c r="D44" s="39"/>
      <c r="E44" s="37"/>
      <c r="F44" s="40"/>
    </row>
    <row r="45" spans="1:6" ht="24" customHeight="1" x14ac:dyDescent="0.2">
      <c r="A45" s="36" t="s">
        <v>237</v>
      </c>
      <c r="B45" s="37" t="s">
        <v>189</v>
      </c>
      <c r="C45" s="38">
        <f>SUM(C46:C47)</f>
        <v>0</v>
      </c>
      <c r="D45" s="39"/>
      <c r="E45" s="37"/>
      <c r="F45" s="40"/>
    </row>
    <row r="46" spans="1:6" ht="24" customHeight="1" x14ac:dyDescent="0.2">
      <c r="A46" s="41" t="s">
        <v>238</v>
      </c>
      <c r="B46" s="37" t="s">
        <v>239</v>
      </c>
      <c r="C46" s="38"/>
      <c r="D46" s="39"/>
      <c r="E46" s="37"/>
      <c r="F46" s="40"/>
    </row>
    <row r="47" spans="1:6" ht="24" customHeight="1" x14ac:dyDescent="0.2">
      <c r="A47" s="41" t="s">
        <v>240</v>
      </c>
      <c r="B47" s="37" t="s">
        <v>241</v>
      </c>
      <c r="C47" s="38"/>
      <c r="D47" s="39"/>
      <c r="E47" s="37"/>
      <c r="F47" s="40"/>
    </row>
    <row r="48" spans="1:6" ht="24" customHeight="1" x14ac:dyDescent="0.2">
      <c r="A48" s="36" t="s">
        <v>242</v>
      </c>
      <c r="B48" s="37" t="s">
        <v>189</v>
      </c>
      <c r="C48" s="38">
        <f>SUM(C49:C50)</f>
        <v>0</v>
      </c>
      <c r="D48" s="39"/>
      <c r="E48" s="37"/>
      <c r="F48" s="40"/>
    </row>
    <row r="49" spans="1:6" ht="24" customHeight="1" x14ac:dyDescent="0.2">
      <c r="A49" s="36" t="s">
        <v>243</v>
      </c>
      <c r="B49" s="37" t="s">
        <v>244</v>
      </c>
      <c r="C49" s="38"/>
      <c r="D49" s="39"/>
      <c r="E49" s="37"/>
      <c r="F49" s="40"/>
    </row>
    <row r="50" spans="1:6" ht="24" customHeight="1" x14ac:dyDescent="0.2">
      <c r="A50" s="36" t="s">
        <v>245</v>
      </c>
      <c r="B50" s="37" t="s">
        <v>246</v>
      </c>
      <c r="C50" s="38"/>
      <c r="D50" s="39"/>
      <c r="E50" s="37"/>
      <c r="F50" s="40"/>
    </row>
    <row r="51" spans="1:6" ht="24" customHeight="1" x14ac:dyDescent="0.2">
      <c r="A51" s="36" t="s">
        <v>247</v>
      </c>
      <c r="B51" s="37" t="s">
        <v>189</v>
      </c>
      <c r="C51" s="38">
        <f>SUM(C52:C53)</f>
        <v>0</v>
      </c>
      <c r="D51" s="39"/>
      <c r="E51" s="37"/>
      <c r="F51" s="40"/>
    </row>
    <row r="52" spans="1:6" ht="24" customHeight="1" x14ac:dyDescent="0.2">
      <c r="A52" s="36" t="s">
        <v>248</v>
      </c>
      <c r="B52" s="37" t="s">
        <v>249</v>
      </c>
      <c r="C52" s="38"/>
      <c r="D52" s="39"/>
      <c r="E52" s="37"/>
      <c r="F52" s="40"/>
    </row>
    <row r="53" spans="1:6" ht="24" customHeight="1" x14ac:dyDescent="0.2">
      <c r="A53" s="36" t="s">
        <v>250</v>
      </c>
      <c r="B53" s="37" t="s">
        <v>251</v>
      </c>
      <c r="C53" s="38"/>
      <c r="D53" s="39"/>
      <c r="E53" s="37"/>
      <c r="F53" s="40"/>
    </row>
    <row r="54" spans="1:6" ht="24" customHeight="1" x14ac:dyDescent="0.2">
      <c r="A54" s="36" t="s">
        <v>29</v>
      </c>
      <c r="B54" s="37" t="s">
        <v>28</v>
      </c>
      <c r="C54" s="38"/>
      <c r="D54" s="39"/>
      <c r="E54" s="37"/>
      <c r="F54" s="40"/>
    </row>
    <row r="55" spans="1:6" ht="24" customHeight="1" x14ac:dyDescent="0.2">
      <c r="A55" s="36" t="s">
        <v>32</v>
      </c>
      <c r="B55" s="37" t="s">
        <v>31</v>
      </c>
      <c r="C55" s="38"/>
      <c r="D55" s="39"/>
      <c r="E55" s="37"/>
      <c r="F55" s="40"/>
    </row>
    <row r="56" spans="1:6" ht="24" customHeight="1" x14ac:dyDescent="0.2">
      <c r="A56" s="36" t="s">
        <v>252</v>
      </c>
      <c r="B56" s="37" t="s">
        <v>189</v>
      </c>
      <c r="C56" s="38">
        <f>SUM(C57:C58)</f>
        <v>4.7</v>
      </c>
      <c r="D56" s="39"/>
      <c r="E56" s="37"/>
      <c r="F56" s="40"/>
    </row>
    <row r="57" spans="1:6" ht="24" customHeight="1" x14ac:dyDescent="0.2">
      <c r="A57" s="42" t="s">
        <v>253</v>
      </c>
      <c r="B57" s="43">
        <v>1801</v>
      </c>
      <c r="C57" s="44">
        <v>4.2</v>
      </c>
      <c r="D57" s="45"/>
      <c r="E57" s="43"/>
      <c r="F57" s="46"/>
    </row>
    <row r="58" spans="1:6" ht="24" customHeight="1" x14ac:dyDescent="0.2">
      <c r="A58" s="42" t="s">
        <v>254</v>
      </c>
      <c r="B58" s="43" t="s">
        <v>255</v>
      </c>
      <c r="C58" s="44">
        <v>0.5</v>
      </c>
      <c r="D58" s="45"/>
      <c r="E58" s="43"/>
      <c r="F58" s="46"/>
    </row>
    <row r="59" spans="1:6" ht="24" customHeight="1" x14ac:dyDescent="0.2">
      <c r="A59" s="47" t="s">
        <v>96</v>
      </c>
      <c r="B59" s="43" t="s">
        <v>35</v>
      </c>
      <c r="C59" s="44"/>
      <c r="D59" s="45"/>
      <c r="E59" s="43"/>
      <c r="F59" s="46"/>
    </row>
    <row r="60" spans="1:6" ht="24" customHeight="1" thickBot="1" x14ac:dyDescent="0.25">
      <c r="A60" s="48" t="s">
        <v>97</v>
      </c>
      <c r="B60" s="49" t="s">
        <v>37</v>
      </c>
      <c r="C60" s="50"/>
      <c r="D60" s="51"/>
      <c r="E60" s="49"/>
      <c r="F60" s="52"/>
    </row>
    <row r="61" spans="1:6" ht="24" customHeight="1" x14ac:dyDescent="0.2">
      <c r="A61" s="87" t="s">
        <v>256</v>
      </c>
      <c r="B61" s="88"/>
      <c r="C61" s="53">
        <f>C20+SUM(C23:C24)+SUM(C28:C29)+C32+C35+SUM(C38:C45)+C48+C51+SUM(C54:C56)+SUM(C59:C60)</f>
        <v>118.56299999999999</v>
      </c>
      <c r="D61" s="89" t="s">
        <v>257</v>
      </c>
      <c r="E61" s="88"/>
      <c r="F61" s="44">
        <f>SUM(F20:F35)</f>
        <v>2.1040000000000001</v>
      </c>
    </row>
    <row r="62" spans="1:6" ht="24" customHeight="1" thickBot="1" x14ac:dyDescent="0.25">
      <c r="A62" s="79" t="s">
        <v>258</v>
      </c>
      <c r="B62" s="80"/>
      <c r="C62" s="80"/>
      <c r="D62" s="80"/>
      <c r="E62" s="81"/>
      <c r="F62" s="50">
        <f>C61+F61</f>
        <v>120.66699999999999</v>
      </c>
    </row>
    <row r="63" spans="1:6" ht="12.9" customHeight="1" x14ac:dyDescent="0.2">
      <c r="A63" s="54" t="s">
        <v>259</v>
      </c>
      <c r="B63" s="54"/>
      <c r="C63" s="54"/>
      <c r="D63" s="20"/>
      <c r="E63" s="20"/>
      <c r="F63" s="18"/>
    </row>
    <row r="64" spans="1:6" x14ac:dyDescent="0.2">
      <c r="A64" s="78" t="s">
        <v>260</v>
      </c>
      <c r="B64" s="78"/>
      <c r="C64" s="78"/>
      <c r="D64" s="78"/>
      <c r="E64" s="78"/>
      <c r="F64" s="78"/>
    </row>
    <row r="65" spans="1:6" x14ac:dyDescent="0.2">
      <c r="A65" s="78" t="s">
        <v>261</v>
      </c>
      <c r="B65" s="78"/>
      <c r="C65" s="78"/>
      <c r="D65" s="78"/>
      <c r="E65" s="78"/>
      <c r="F65" s="78"/>
    </row>
    <row r="66" spans="1:6" x14ac:dyDescent="0.2">
      <c r="A66" s="78" t="s">
        <v>262</v>
      </c>
      <c r="B66" s="78"/>
      <c r="C66" s="78"/>
      <c r="D66" s="78"/>
      <c r="E66" s="78"/>
      <c r="F66" s="78"/>
    </row>
    <row r="67" spans="1:6" x14ac:dyDescent="0.2">
      <c r="A67" s="78" t="s">
        <v>263</v>
      </c>
      <c r="B67" s="78"/>
      <c r="C67" s="78"/>
      <c r="D67" s="78"/>
      <c r="E67" s="78"/>
      <c r="F67" s="78"/>
    </row>
    <row r="68" spans="1:6" ht="26.1" customHeight="1" x14ac:dyDescent="0.2">
      <c r="A68" s="77"/>
      <c r="B68" s="78"/>
      <c r="C68" s="78"/>
      <c r="D68" s="78"/>
      <c r="E68" s="78"/>
      <c r="F68" s="78"/>
    </row>
    <row r="69" spans="1:6" ht="26.1" customHeight="1" x14ac:dyDescent="0.2">
      <c r="A69" s="77"/>
      <c r="B69" s="78"/>
      <c r="C69" s="78"/>
      <c r="D69" s="78"/>
      <c r="E69" s="78"/>
      <c r="F69" s="78"/>
    </row>
    <row r="70" spans="1:6" x14ac:dyDescent="0.2">
      <c r="A70" s="77"/>
      <c r="B70" s="78"/>
      <c r="C70" s="78"/>
      <c r="D70" s="78"/>
      <c r="E70" s="78"/>
      <c r="F70" s="78"/>
    </row>
    <row r="71" spans="1:6" x14ac:dyDescent="0.2">
      <c r="A71" s="78"/>
      <c r="B71" s="78"/>
      <c r="C71" s="78"/>
      <c r="D71" s="78"/>
      <c r="E71" s="78"/>
      <c r="F71" s="78"/>
    </row>
  </sheetData>
  <mergeCells count="27">
    <mergeCell ref="A16:F16"/>
    <mergeCell ref="A2:F2"/>
    <mergeCell ref="A3:F3"/>
    <mergeCell ref="E4:F4"/>
    <mergeCell ref="E6:F6"/>
    <mergeCell ref="D8:F8"/>
    <mergeCell ref="D9:F9"/>
    <mergeCell ref="D10:F10"/>
    <mergeCell ref="D11:F11"/>
    <mergeCell ref="D12:F12"/>
    <mergeCell ref="D13:F13"/>
    <mergeCell ref="D14:F14"/>
    <mergeCell ref="A17:B17"/>
    <mergeCell ref="D17:E17"/>
    <mergeCell ref="A18:B18"/>
    <mergeCell ref="D18:E18"/>
    <mergeCell ref="A61:B61"/>
    <mergeCell ref="D61:E61"/>
    <mergeCell ref="A69:F69"/>
    <mergeCell ref="A70:F70"/>
    <mergeCell ref="A71:F71"/>
    <mergeCell ref="A62:E62"/>
    <mergeCell ref="A64:F64"/>
    <mergeCell ref="A65:F65"/>
    <mergeCell ref="A66:F66"/>
    <mergeCell ref="A67:F67"/>
    <mergeCell ref="A68:F68"/>
  </mergeCells>
  <phoneticPr fontId="2"/>
  <printOptions horizontalCentered="1" verticalCentered="1"/>
  <pageMargins left="0.39370078740157483" right="0.39370078740157483" top="0.59055118110236227" bottom="0.39370078740157483" header="0.51181102362204722" footer="0.51181102362204722"/>
  <pageSetup paperSize="9" scale="56" orientation="portrait" r:id="rId1"/>
  <headerFooter alignWithMargins="0">
    <oddHeader>&amp;R&amp;K000000&amp;G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05AF-5F3E-47DC-AB35-C875DA03C1E2}">
  <sheetPr>
    <pageSetUpPr fitToPage="1"/>
  </sheetPr>
  <dimension ref="A1:X36"/>
  <sheetViews>
    <sheetView view="pageBreakPreview" zoomScaleNormal="100" zoomScaleSheetLayoutView="100" workbookViewId="0">
      <selection activeCell="G3" sqref="G3"/>
    </sheetView>
  </sheetViews>
  <sheetFormatPr defaultColWidth="2.88671875" defaultRowHeight="20.100000000000001" customHeight="1" x14ac:dyDescent="0.2"/>
  <cols>
    <col min="1" max="1" width="4.6640625" style="9" customWidth="1"/>
    <col min="2" max="2" width="30.6640625" style="9" customWidth="1"/>
    <col min="3" max="3" width="8.6640625" style="9" customWidth="1"/>
    <col min="4" max="4" width="10.6640625" style="9" customWidth="1"/>
    <col min="5" max="6" width="18.6640625" style="9" customWidth="1"/>
    <col min="7" max="7" width="20.6640625" style="9" customWidth="1"/>
    <col min="8" max="16384" width="2.88671875" style="9"/>
  </cols>
  <sheetData>
    <row r="1" spans="1:24" ht="18" customHeight="1" x14ac:dyDescent="0.2">
      <c r="A1" s="9" t="s">
        <v>264</v>
      </c>
    </row>
    <row r="2" spans="1:24" ht="18" customHeight="1" x14ac:dyDescent="0.2">
      <c r="A2" s="100" t="s">
        <v>279</v>
      </c>
      <c r="B2" s="100"/>
      <c r="C2" s="100"/>
      <c r="D2" s="100"/>
      <c r="E2" s="100"/>
      <c r="F2" s="100"/>
      <c r="G2" s="100"/>
    </row>
    <row r="3" spans="1:24" ht="18" customHeight="1" x14ac:dyDescent="0.2">
      <c r="F3" s="2"/>
    </row>
    <row r="4" spans="1:24" ht="18" customHeight="1" x14ac:dyDescent="0.2">
      <c r="E4" s="55" t="s">
        <v>0</v>
      </c>
      <c r="F4" s="101" t="s">
        <v>265</v>
      </c>
      <c r="G4" s="101"/>
    </row>
    <row r="5" spans="1:24" ht="18" customHeight="1" thickBot="1" x14ac:dyDescent="0.25">
      <c r="E5" s="9" t="s">
        <v>1</v>
      </c>
      <c r="G5" s="3" t="s">
        <v>266</v>
      </c>
    </row>
    <row r="6" spans="1:24" s="10" customFormat="1" ht="18" customHeight="1" x14ac:dyDescent="0.2">
      <c r="A6" s="102" t="s">
        <v>160</v>
      </c>
      <c r="B6" s="103"/>
      <c r="C6" s="104"/>
      <c r="D6" s="105" t="s">
        <v>267</v>
      </c>
      <c r="E6" s="106"/>
      <c r="F6" s="106"/>
      <c r="G6" s="107"/>
      <c r="I6" s="9"/>
      <c r="J6" s="9"/>
      <c r="O6" s="9"/>
      <c r="P6" s="9"/>
      <c r="Q6" s="9"/>
      <c r="R6" s="9"/>
      <c r="S6" s="9"/>
      <c r="T6" s="9"/>
      <c r="U6" s="9"/>
      <c r="V6" s="9"/>
      <c r="W6" s="9"/>
      <c r="X6" s="9"/>
    </row>
    <row r="7" spans="1:24" s="10" customFormat="1" ht="18" customHeight="1" x14ac:dyDescent="0.2">
      <c r="A7" s="108" t="s">
        <v>155</v>
      </c>
      <c r="B7" s="110" t="s">
        <v>3</v>
      </c>
      <c r="C7" s="112" t="s">
        <v>2</v>
      </c>
      <c r="D7" s="114" t="s">
        <v>268</v>
      </c>
      <c r="E7" s="14" t="s">
        <v>269</v>
      </c>
      <c r="F7" s="14" t="s">
        <v>270</v>
      </c>
      <c r="G7" s="116" t="s">
        <v>271</v>
      </c>
      <c r="O7" s="9"/>
      <c r="P7" s="9"/>
      <c r="Q7" s="9"/>
      <c r="R7" s="9"/>
      <c r="S7" s="9"/>
      <c r="T7" s="9"/>
      <c r="U7" s="9"/>
      <c r="V7" s="9"/>
      <c r="W7" s="9"/>
      <c r="X7" s="9"/>
    </row>
    <row r="8" spans="1:24" s="10" customFormat="1" ht="54" customHeight="1" thickBot="1" x14ac:dyDescent="0.25">
      <c r="A8" s="109"/>
      <c r="B8" s="111"/>
      <c r="C8" s="113"/>
      <c r="D8" s="115"/>
      <c r="E8" s="56" t="s">
        <v>272</v>
      </c>
      <c r="F8" s="56" t="s">
        <v>273</v>
      </c>
      <c r="G8" s="117"/>
      <c r="O8" s="9"/>
      <c r="P8" s="9"/>
      <c r="Q8" s="9"/>
      <c r="R8" s="9"/>
      <c r="S8" s="9"/>
      <c r="T8" s="9"/>
      <c r="U8" s="9"/>
      <c r="V8" s="9"/>
      <c r="W8" s="9"/>
      <c r="X8" s="9"/>
    </row>
    <row r="9" spans="1:24" ht="36" customHeight="1" x14ac:dyDescent="0.2">
      <c r="A9" s="57">
        <v>1</v>
      </c>
      <c r="B9" s="58" t="str">
        <f>IF(C9="","",INDEX('データ（触らないでください）'!$C$3:$C$51,MATCH(C9,'データ（触らないでください）'!$B$3:$B$51,0)))</f>
        <v xml:space="preserve"> 無機性汚泥（石綿・水銀なし）</v>
      </c>
      <c r="C9" s="59" t="s">
        <v>149</v>
      </c>
      <c r="D9" s="60" t="s">
        <v>22</v>
      </c>
      <c r="E9" s="61">
        <v>56.2</v>
      </c>
      <c r="F9" s="61">
        <v>26.7</v>
      </c>
      <c r="G9" s="62">
        <f>IF(E9+F9&gt;0,SUM(E9:F9),"")</f>
        <v>82.9</v>
      </c>
    </row>
    <row r="10" spans="1:24" s="4" customFormat="1" ht="36" customHeight="1" x14ac:dyDescent="0.2">
      <c r="A10" s="63">
        <v>2</v>
      </c>
      <c r="B10" s="64" t="str">
        <f>IF(C10="","",INDEX('データ（触らないでください）'!$C$3:$C$51,MATCH(C10,'データ（触らないでください）'!$B$3:$B$51,0)))</f>
        <v xml:space="preserve"> 無機性汚泥（石綿・水銀なし）</v>
      </c>
      <c r="C10" s="65" t="s">
        <v>149</v>
      </c>
      <c r="D10" s="66" t="s">
        <v>26</v>
      </c>
      <c r="E10" s="67">
        <v>42.4</v>
      </c>
      <c r="F10" s="67"/>
      <c r="G10" s="68">
        <f t="shared" ref="G10:G28" si="0">IF(E10+F10&gt;0,SUM(E10:F10),"")</f>
        <v>42.4</v>
      </c>
    </row>
    <row r="11" spans="1:24" s="4" customFormat="1" ht="36" customHeight="1" x14ac:dyDescent="0.2">
      <c r="A11" s="63">
        <v>3</v>
      </c>
      <c r="B11" s="64" t="str">
        <f>IF(C11="","",INDEX('データ（触らないでください）'!$C$3:$C$51,MATCH(C11,'データ（触らないでください）'!$B$3:$B$51,0)))</f>
        <v xml:space="preserve"> 無機性汚泥（石綿含有）</v>
      </c>
      <c r="C11" s="65" t="s">
        <v>152</v>
      </c>
      <c r="D11" s="66" t="s">
        <v>274</v>
      </c>
      <c r="E11" s="67"/>
      <c r="F11" s="67">
        <v>10.3</v>
      </c>
      <c r="G11" s="68">
        <f t="shared" si="0"/>
        <v>10.3</v>
      </c>
    </row>
    <row r="12" spans="1:24" s="4" customFormat="1" ht="36" customHeight="1" x14ac:dyDescent="0.2">
      <c r="A12" s="63">
        <v>4</v>
      </c>
      <c r="B12" s="64" t="str">
        <f>IF(C12="","",INDEX('データ（触らないでください）'!$C$3:$C$51,MATCH(C12,'データ（触らないでください）'!$B$3:$B$51,0)))</f>
        <v xml:space="preserve"> 無機性汚泥（石綿含有）</v>
      </c>
      <c r="C12" s="65" t="s">
        <v>152</v>
      </c>
      <c r="D12" s="66" t="s">
        <v>27</v>
      </c>
      <c r="E12" s="67"/>
      <c r="F12" s="67">
        <v>0.08</v>
      </c>
      <c r="G12" s="68">
        <f t="shared" si="0"/>
        <v>0.08</v>
      </c>
    </row>
    <row r="13" spans="1:24" s="4" customFormat="1" ht="36" customHeight="1" x14ac:dyDescent="0.2">
      <c r="A13" s="63">
        <v>5</v>
      </c>
      <c r="B13" s="64" t="str">
        <f>IF(C13="","",INDEX('データ（触らないでください）'!$C$3:$C$51,MATCH(C13,'データ（触らないでください）'!$B$3:$B$51,0)))</f>
        <v xml:space="preserve"> 無機性汚泥（水銀含有）</v>
      </c>
      <c r="C13" s="65" t="s">
        <v>204</v>
      </c>
      <c r="D13" s="66" t="s">
        <v>23</v>
      </c>
      <c r="E13" s="67"/>
      <c r="F13" s="67">
        <v>0.02</v>
      </c>
      <c r="G13" s="68">
        <f t="shared" si="0"/>
        <v>0.02</v>
      </c>
    </row>
    <row r="14" spans="1:24" s="4" customFormat="1" ht="36" customHeight="1" x14ac:dyDescent="0.2">
      <c r="A14" s="63">
        <v>6</v>
      </c>
      <c r="B14" s="64" t="str">
        <f>IF(C14="","",INDEX('データ（触らないでください）'!$C$3:$C$51,MATCH(C14,'データ（触らないでください）'!$B$3:$B$51,0)))</f>
        <v xml:space="preserve"> 廃油</v>
      </c>
      <c r="C14" s="65" t="s">
        <v>7</v>
      </c>
      <c r="D14" s="66" t="s">
        <v>44</v>
      </c>
      <c r="E14" s="67"/>
      <c r="F14" s="67">
        <v>0.03</v>
      </c>
      <c r="G14" s="68">
        <f t="shared" si="0"/>
        <v>0.03</v>
      </c>
    </row>
    <row r="15" spans="1:24" s="4" customFormat="1" ht="36" customHeight="1" x14ac:dyDescent="0.2">
      <c r="A15" s="63">
        <v>7</v>
      </c>
      <c r="B15" s="64" t="str">
        <f>IF(C15="","",INDEX('データ（触らないでください）'!$C$3:$C$51,MATCH(C15,'データ（触らないでください）'!$B$3:$B$51,0)))</f>
        <v xml:space="preserve"> 廃プラスチック類（石綿なし）</v>
      </c>
      <c r="C15" s="65" t="s">
        <v>151</v>
      </c>
      <c r="D15" s="66" t="s">
        <v>16</v>
      </c>
      <c r="E15" s="67">
        <v>97.5</v>
      </c>
      <c r="F15" s="67"/>
      <c r="G15" s="68">
        <f t="shared" si="0"/>
        <v>97.5</v>
      </c>
    </row>
    <row r="16" spans="1:24" s="4" customFormat="1" ht="36" customHeight="1" x14ac:dyDescent="0.2">
      <c r="A16" s="63">
        <v>8</v>
      </c>
      <c r="B16" s="64" t="str">
        <f>IF(C16="","",INDEX('データ（触らないでください）'!$C$3:$C$51,MATCH(C16,'データ（触らないでください）'!$B$3:$B$51,0)))</f>
        <v xml:space="preserve"> 廃プラスチック類（石綿なし）</v>
      </c>
      <c r="C16" s="65" t="s">
        <v>151</v>
      </c>
      <c r="D16" s="66" t="s">
        <v>38</v>
      </c>
      <c r="E16" s="67">
        <v>28.4</v>
      </c>
      <c r="F16" s="67"/>
      <c r="G16" s="68">
        <f t="shared" si="0"/>
        <v>28.4</v>
      </c>
    </row>
    <row r="17" spans="1:7" s="4" customFormat="1" ht="36" customHeight="1" x14ac:dyDescent="0.2">
      <c r="A17" s="63">
        <v>9</v>
      </c>
      <c r="B17" s="64" t="str">
        <f>IF(C17="","",INDEX('データ（触らないでください）'!$C$3:$C$51,MATCH(C17,'データ（触らないでください）'!$B$3:$B$51,0)))</f>
        <v xml:space="preserve"> 廃プラスチック類（石綿なし）</v>
      </c>
      <c r="C17" s="65" t="s">
        <v>151</v>
      </c>
      <c r="D17" s="66" t="s">
        <v>44</v>
      </c>
      <c r="E17" s="67">
        <v>74.900000000000006</v>
      </c>
      <c r="F17" s="67"/>
      <c r="G17" s="68">
        <f t="shared" si="0"/>
        <v>74.900000000000006</v>
      </c>
    </row>
    <row r="18" spans="1:7" s="4" customFormat="1" ht="36" customHeight="1" x14ac:dyDescent="0.2">
      <c r="A18" s="63">
        <v>10</v>
      </c>
      <c r="B18" s="64" t="str">
        <f>IF(C18="","",INDEX('データ（触らないでください）'!$C$3:$C$51,MATCH(C18,'データ（触らないでください）'!$B$3:$B$51,0)))</f>
        <v/>
      </c>
      <c r="C18" s="65"/>
      <c r="D18" s="66"/>
      <c r="E18" s="67"/>
      <c r="F18" s="67"/>
      <c r="G18" s="68" t="str">
        <f t="shared" si="0"/>
        <v/>
      </c>
    </row>
    <row r="19" spans="1:7" s="4" customFormat="1" ht="36" customHeight="1" x14ac:dyDescent="0.2">
      <c r="A19" s="63">
        <v>11</v>
      </c>
      <c r="B19" s="64" t="str">
        <f>IF(C19="","",INDEX('データ（触らないでください）'!$C$3:$C$51,MATCH(C19,'データ（触らないでください）'!$B$3:$B$51,0)))</f>
        <v/>
      </c>
      <c r="C19" s="65"/>
      <c r="D19" s="66"/>
      <c r="E19" s="67"/>
      <c r="F19" s="67"/>
      <c r="G19" s="68" t="str">
        <f t="shared" si="0"/>
        <v/>
      </c>
    </row>
    <row r="20" spans="1:7" s="4" customFormat="1" ht="36" customHeight="1" x14ac:dyDescent="0.2">
      <c r="A20" s="63">
        <v>12</v>
      </c>
      <c r="B20" s="64" t="str">
        <f>IF(C20="","",INDEX('データ（触らないでください）'!$C$3:$C$51,MATCH(C20,'データ（触らないでください）'!$B$3:$B$51,0)))</f>
        <v/>
      </c>
      <c r="C20" s="65"/>
      <c r="D20" s="66"/>
      <c r="E20" s="67"/>
      <c r="F20" s="67"/>
      <c r="G20" s="68" t="str">
        <f t="shared" si="0"/>
        <v/>
      </c>
    </row>
    <row r="21" spans="1:7" s="4" customFormat="1" ht="36" customHeight="1" x14ac:dyDescent="0.2">
      <c r="A21" s="63">
        <v>13</v>
      </c>
      <c r="B21" s="64" t="str">
        <f>IF(C21="","",INDEX('データ（触らないでください）'!$C$3:$C$51,MATCH(C21,'データ（触らないでください）'!$B$3:$B$51,0)))</f>
        <v/>
      </c>
      <c r="C21" s="65"/>
      <c r="D21" s="66"/>
      <c r="E21" s="67"/>
      <c r="F21" s="67"/>
      <c r="G21" s="68" t="str">
        <f t="shared" si="0"/>
        <v/>
      </c>
    </row>
    <row r="22" spans="1:7" s="4" customFormat="1" ht="36" customHeight="1" x14ac:dyDescent="0.2">
      <c r="A22" s="63">
        <v>14</v>
      </c>
      <c r="B22" s="64" t="str">
        <f>IF(C22="","",INDEX('データ（触らないでください）'!$C$3:$C$51,MATCH(C22,'データ（触らないでください）'!$B$3:$B$51,0)))</f>
        <v/>
      </c>
      <c r="C22" s="65"/>
      <c r="D22" s="66"/>
      <c r="E22" s="67"/>
      <c r="F22" s="67"/>
      <c r="G22" s="68" t="str">
        <f t="shared" si="0"/>
        <v/>
      </c>
    </row>
    <row r="23" spans="1:7" s="4" customFormat="1" ht="36" customHeight="1" x14ac:dyDescent="0.2">
      <c r="A23" s="63">
        <v>15</v>
      </c>
      <c r="B23" s="64" t="str">
        <f>IF(C23="","",INDEX('データ（触らないでください）'!$C$3:$C$51,MATCH(C23,'データ（触らないでください）'!$B$3:$B$51,0)))</f>
        <v/>
      </c>
      <c r="C23" s="65"/>
      <c r="D23" s="66"/>
      <c r="E23" s="67"/>
      <c r="F23" s="67"/>
      <c r="G23" s="68" t="str">
        <f t="shared" si="0"/>
        <v/>
      </c>
    </row>
    <row r="24" spans="1:7" s="4" customFormat="1" ht="36" customHeight="1" x14ac:dyDescent="0.2">
      <c r="A24" s="63">
        <v>16</v>
      </c>
      <c r="B24" s="64" t="str">
        <f>IF(C24="","",INDEX('データ（触らないでください）'!$C$3:$C$51,MATCH(C24,'データ（触らないでください）'!$B$3:$B$51,0)))</f>
        <v/>
      </c>
      <c r="C24" s="65"/>
      <c r="D24" s="66"/>
      <c r="E24" s="67"/>
      <c r="F24" s="67"/>
      <c r="G24" s="68" t="str">
        <f t="shared" si="0"/>
        <v/>
      </c>
    </row>
    <row r="25" spans="1:7" s="4" customFormat="1" ht="36" customHeight="1" x14ac:dyDescent="0.2">
      <c r="A25" s="63">
        <v>17</v>
      </c>
      <c r="B25" s="64" t="str">
        <f>IF(C25="","",INDEX('データ（触らないでください）'!$C$3:$C$51,MATCH(C25,'データ（触らないでください）'!$B$3:$B$51,0)))</f>
        <v/>
      </c>
      <c r="C25" s="65"/>
      <c r="D25" s="66"/>
      <c r="E25" s="67"/>
      <c r="F25" s="67"/>
      <c r="G25" s="68" t="str">
        <f t="shared" si="0"/>
        <v/>
      </c>
    </row>
    <row r="26" spans="1:7" s="4" customFormat="1" ht="36" customHeight="1" x14ac:dyDescent="0.2">
      <c r="A26" s="63">
        <v>18</v>
      </c>
      <c r="B26" s="69" t="str">
        <f>IF(C26="","",INDEX('データ（触らないでください）'!$C$3:$C$51,MATCH(C26,'データ（触らないでください）'!$B$3:$B$51,0)))</f>
        <v/>
      </c>
      <c r="C26" s="65"/>
      <c r="D26" s="66"/>
      <c r="E26" s="67"/>
      <c r="F26" s="67"/>
      <c r="G26" s="68" t="str">
        <f t="shared" si="0"/>
        <v/>
      </c>
    </row>
    <row r="27" spans="1:7" s="4" customFormat="1" ht="36" customHeight="1" x14ac:dyDescent="0.2">
      <c r="A27" s="63">
        <v>19</v>
      </c>
      <c r="B27" s="69" t="str">
        <f>IF(C27="","",INDEX('データ（触らないでください）'!$C$3:$C$51,MATCH(C27,'データ（触らないでください）'!$B$3:$B$51,0)))</f>
        <v/>
      </c>
      <c r="C27" s="70"/>
      <c r="D27" s="66"/>
      <c r="E27" s="67"/>
      <c r="F27" s="67"/>
      <c r="G27" s="68" t="str">
        <f t="shared" si="0"/>
        <v/>
      </c>
    </row>
    <row r="28" spans="1:7" s="4" customFormat="1" ht="36" customHeight="1" thickBot="1" x14ac:dyDescent="0.25">
      <c r="A28" s="71">
        <v>20</v>
      </c>
      <c r="B28" s="72" t="str">
        <f>IF(C28="","",INDEX('データ（触らないでください）'!$C$3:$C$51,MATCH(C28,'データ（触らないでください）'!$B$3:$B$51,0)))</f>
        <v/>
      </c>
      <c r="C28" s="73"/>
      <c r="D28" s="74"/>
      <c r="E28" s="75"/>
      <c r="F28" s="75"/>
      <c r="G28" s="76" t="str">
        <f t="shared" si="0"/>
        <v/>
      </c>
    </row>
    <row r="29" spans="1:7" ht="12.9" customHeight="1" x14ac:dyDescent="0.2">
      <c r="A29" s="9" t="s">
        <v>91</v>
      </c>
    </row>
    <row r="30" spans="1:7" ht="12.9" customHeight="1" x14ac:dyDescent="0.2">
      <c r="A30" s="9" t="s">
        <v>275</v>
      </c>
    </row>
    <row r="31" spans="1:7" ht="12.9" customHeight="1" x14ac:dyDescent="0.2">
      <c r="A31" s="99" t="s">
        <v>276</v>
      </c>
      <c r="B31" s="99"/>
      <c r="C31" s="99"/>
      <c r="D31" s="99"/>
      <c r="E31" s="99"/>
      <c r="F31" s="99"/>
      <c r="G31" s="99"/>
    </row>
    <row r="32" spans="1:7" ht="51.9" customHeight="1" x14ac:dyDescent="0.2"/>
    <row r="33" s="9" customFormat="1" ht="39" customHeight="1" x14ac:dyDescent="0.2"/>
    <row r="34" s="9" customFormat="1" ht="65.099999999999994" customHeight="1" x14ac:dyDescent="0.2"/>
    <row r="35" s="9" customFormat="1" ht="20.100000000000001" customHeight="1" x14ac:dyDescent="0.2"/>
    <row r="36" s="9" customFormat="1" ht="20.100000000000001" customHeight="1" x14ac:dyDescent="0.2"/>
  </sheetData>
  <mergeCells count="10">
    <mergeCell ref="A31:G31"/>
    <mergeCell ref="A2:G2"/>
    <mergeCell ref="F4:G4"/>
    <mergeCell ref="A6:C6"/>
    <mergeCell ref="D6:G6"/>
    <mergeCell ref="A7:A8"/>
    <mergeCell ref="B7:B8"/>
    <mergeCell ref="C7:C8"/>
    <mergeCell ref="D7:D8"/>
    <mergeCell ref="G7:G8"/>
  </mergeCells>
  <phoneticPr fontId="2"/>
  <pageMargins left="0.98425196850393704" right="0.59055118110236227" top="0.98425196850393704" bottom="0.98425196850393704" header="0.51181102362204722" footer="0.51181102362204722"/>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D1283C-D97C-4E52-A427-FB712D177B8F}">
          <x14:formula1>
            <xm:f>'データ（触らないでください）'!$B$3:$B$51</xm:f>
          </x14:formula1>
          <xm:sqref>C9:C28</xm:sqref>
        </x14:dataValidation>
        <x14:dataValidation type="list" allowBlank="1" showInputMessage="1" showErrorMessage="1" xr:uid="{D6743C3A-3DCF-440B-B3CC-48AA29CB2206}">
          <x14:formula1>
            <xm:f>'データ（触らないでください）'!$D$3:$D$50</xm:f>
          </x14:formula1>
          <xm:sqref>D9:D28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6A1A-8378-46BC-B085-365A32B8DA4E}">
  <dimension ref="B1:E51"/>
  <sheetViews>
    <sheetView showGridLines="0" workbookViewId="0"/>
  </sheetViews>
  <sheetFormatPr defaultColWidth="8.77734375" defaultRowHeight="13.2" x14ac:dyDescent="0.2"/>
  <cols>
    <col min="1" max="1" width="8.77734375" style="5"/>
    <col min="2" max="2" width="8.77734375" style="5" customWidth="1"/>
    <col min="3" max="3" width="25.6640625" style="5" customWidth="1"/>
    <col min="4" max="4" width="8.77734375" style="5" customWidth="1"/>
    <col min="5" max="5" width="11.88671875" style="5" customWidth="1"/>
    <col min="6" max="16384" width="8.77734375" style="5"/>
  </cols>
  <sheetData>
    <row r="1" spans="2:5" x14ac:dyDescent="0.2">
      <c r="B1" s="5" t="s">
        <v>92</v>
      </c>
    </row>
    <row r="2" spans="2:5" x14ac:dyDescent="0.2">
      <c r="B2" s="5" t="s">
        <v>2</v>
      </c>
      <c r="C2" s="5" t="s">
        <v>3</v>
      </c>
      <c r="D2" s="5" t="s">
        <v>4</v>
      </c>
      <c r="E2" s="13" t="s">
        <v>156</v>
      </c>
    </row>
    <row r="3" spans="2:5" x14ac:dyDescent="0.2">
      <c r="B3" s="6"/>
      <c r="C3" s="6"/>
      <c r="E3" s="6"/>
    </row>
    <row r="4" spans="2:5" x14ac:dyDescent="0.2">
      <c r="B4" s="11" t="s">
        <v>98</v>
      </c>
      <c r="C4" s="8" t="s">
        <v>99</v>
      </c>
      <c r="D4" s="5" t="s">
        <v>154</v>
      </c>
      <c r="E4" s="8" t="s">
        <v>157</v>
      </c>
    </row>
    <row r="5" spans="2:5" x14ac:dyDescent="0.2">
      <c r="B5" s="11" t="s">
        <v>100</v>
      </c>
      <c r="C5" s="8" t="s">
        <v>101</v>
      </c>
      <c r="D5" s="1" t="s">
        <v>5</v>
      </c>
      <c r="E5" s="8" t="s">
        <v>158</v>
      </c>
    </row>
    <row r="6" spans="2:5" x14ac:dyDescent="0.2">
      <c r="B6" s="12" t="s">
        <v>93</v>
      </c>
      <c r="C6" s="7" t="s">
        <v>94</v>
      </c>
      <c r="D6" s="1" t="s">
        <v>6</v>
      </c>
      <c r="E6" s="8" t="s">
        <v>159</v>
      </c>
    </row>
    <row r="7" spans="2:5" x14ac:dyDescent="0.2">
      <c r="B7" s="11" t="s">
        <v>102</v>
      </c>
      <c r="C7" s="8" t="s">
        <v>103</v>
      </c>
      <c r="D7" s="1" t="s">
        <v>8</v>
      </c>
    </row>
    <row r="8" spans="2:5" x14ac:dyDescent="0.2">
      <c r="B8" s="11" t="s">
        <v>104</v>
      </c>
      <c r="C8" s="8" t="s">
        <v>105</v>
      </c>
      <c r="D8" s="1" t="s">
        <v>9</v>
      </c>
    </row>
    <row r="9" spans="2:5" x14ac:dyDescent="0.2">
      <c r="B9" s="11" t="s">
        <v>106</v>
      </c>
      <c r="C9" s="8" t="s">
        <v>107</v>
      </c>
      <c r="D9" s="1" t="s">
        <v>10</v>
      </c>
    </row>
    <row r="10" spans="2:5" x14ac:dyDescent="0.2">
      <c r="B10" s="12" t="s">
        <v>7</v>
      </c>
      <c r="C10" s="7" t="s">
        <v>95</v>
      </c>
      <c r="D10" s="1" t="s">
        <v>11</v>
      </c>
    </row>
    <row r="11" spans="2:5" x14ac:dyDescent="0.2">
      <c r="B11" s="11" t="s">
        <v>108</v>
      </c>
      <c r="C11" s="8" t="s">
        <v>109</v>
      </c>
      <c r="D11" s="1" t="s">
        <v>12</v>
      </c>
    </row>
    <row r="12" spans="2:5" x14ac:dyDescent="0.2">
      <c r="B12" s="11" t="s">
        <v>110</v>
      </c>
      <c r="C12" s="8" t="s">
        <v>111</v>
      </c>
      <c r="D12" s="1" t="s">
        <v>13</v>
      </c>
    </row>
    <row r="13" spans="2:5" x14ac:dyDescent="0.2">
      <c r="B13" s="11" t="s">
        <v>112</v>
      </c>
      <c r="C13" s="8" t="s">
        <v>113</v>
      </c>
      <c r="D13" s="1" t="s">
        <v>16</v>
      </c>
    </row>
    <row r="14" spans="2:5" x14ac:dyDescent="0.2">
      <c r="B14" s="11" t="s">
        <v>114</v>
      </c>
      <c r="C14" s="8" t="s">
        <v>115</v>
      </c>
      <c r="D14" s="1" t="s">
        <v>19</v>
      </c>
    </row>
    <row r="15" spans="2:5" x14ac:dyDescent="0.2">
      <c r="B15" s="11" t="s">
        <v>116</v>
      </c>
      <c r="C15" s="8" t="s">
        <v>117</v>
      </c>
      <c r="D15" s="1" t="s">
        <v>22</v>
      </c>
    </row>
    <row r="16" spans="2:5" x14ac:dyDescent="0.2">
      <c r="B16" s="11" t="s">
        <v>118</v>
      </c>
      <c r="C16" s="8" t="s">
        <v>119</v>
      </c>
      <c r="D16" s="1" t="s">
        <v>23</v>
      </c>
    </row>
    <row r="17" spans="2:4" x14ac:dyDescent="0.2">
      <c r="B17" s="11" t="s">
        <v>120</v>
      </c>
      <c r="C17" s="8" t="s">
        <v>121</v>
      </c>
      <c r="D17" s="1" t="s">
        <v>24</v>
      </c>
    </row>
    <row r="18" spans="2:4" x14ac:dyDescent="0.2">
      <c r="B18" s="11" t="s">
        <v>122</v>
      </c>
      <c r="C18" s="8" t="s">
        <v>123</v>
      </c>
      <c r="D18" s="1" t="s">
        <v>25</v>
      </c>
    </row>
    <row r="19" spans="2:4" x14ac:dyDescent="0.2">
      <c r="B19" s="12" t="s">
        <v>14</v>
      </c>
      <c r="C19" s="7" t="s">
        <v>15</v>
      </c>
      <c r="D19" s="1" t="s">
        <v>26</v>
      </c>
    </row>
    <row r="20" spans="2:4" x14ac:dyDescent="0.2">
      <c r="B20" s="12" t="s">
        <v>17</v>
      </c>
      <c r="C20" s="7" t="s">
        <v>18</v>
      </c>
      <c r="D20" s="1" t="s">
        <v>27</v>
      </c>
    </row>
    <row r="21" spans="2:4" x14ac:dyDescent="0.2">
      <c r="B21" s="12" t="s">
        <v>20</v>
      </c>
      <c r="C21" s="7" t="s">
        <v>21</v>
      </c>
      <c r="D21" s="1" t="s">
        <v>30</v>
      </c>
    </row>
    <row r="22" spans="2:4" x14ac:dyDescent="0.2">
      <c r="B22" s="11" t="s">
        <v>124</v>
      </c>
      <c r="C22" s="8" t="s">
        <v>125</v>
      </c>
      <c r="D22" s="1" t="s">
        <v>33</v>
      </c>
    </row>
    <row r="23" spans="2:4" x14ac:dyDescent="0.2">
      <c r="B23" s="11" t="s">
        <v>126</v>
      </c>
      <c r="C23" s="8" t="s">
        <v>127</v>
      </c>
      <c r="D23" s="1" t="s">
        <v>34</v>
      </c>
    </row>
    <row r="24" spans="2:4" x14ac:dyDescent="0.2">
      <c r="B24" s="11" t="s">
        <v>128</v>
      </c>
      <c r="C24" s="8" t="s">
        <v>129</v>
      </c>
      <c r="D24" s="1" t="s">
        <v>36</v>
      </c>
    </row>
    <row r="25" spans="2:4" x14ac:dyDescent="0.2">
      <c r="B25" s="11" t="s">
        <v>130</v>
      </c>
      <c r="C25" s="8" t="s">
        <v>131</v>
      </c>
      <c r="D25" s="1" t="s">
        <v>38</v>
      </c>
    </row>
    <row r="26" spans="2:4" x14ac:dyDescent="0.2">
      <c r="B26" s="11" t="s">
        <v>132</v>
      </c>
      <c r="C26" s="8" t="s">
        <v>133</v>
      </c>
      <c r="D26" s="1" t="s">
        <v>41</v>
      </c>
    </row>
    <row r="27" spans="2:4" x14ac:dyDescent="0.2">
      <c r="B27" s="11" t="s">
        <v>134</v>
      </c>
      <c r="C27" s="8" t="s">
        <v>135</v>
      </c>
      <c r="D27" s="1" t="s">
        <v>44</v>
      </c>
    </row>
    <row r="28" spans="2:4" x14ac:dyDescent="0.2">
      <c r="B28" s="11" t="s">
        <v>136</v>
      </c>
      <c r="C28" s="8" t="s">
        <v>137</v>
      </c>
      <c r="D28" s="1" t="s">
        <v>47</v>
      </c>
    </row>
    <row r="29" spans="2:4" x14ac:dyDescent="0.2">
      <c r="B29" s="11" t="s">
        <v>138</v>
      </c>
      <c r="C29" s="8" t="s">
        <v>139</v>
      </c>
      <c r="D29" s="1" t="s">
        <v>50</v>
      </c>
    </row>
    <row r="30" spans="2:4" x14ac:dyDescent="0.2">
      <c r="B30" s="12" t="s">
        <v>28</v>
      </c>
      <c r="C30" s="7" t="s">
        <v>29</v>
      </c>
      <c r="D30" s="1" t="s">
        <v>53</v>
      </c>
    </row>
    <row r="31" spans="2:4" x14ac:dyDescent="0.2">
      <c r="B31" s="12" t="s">
        <v>31</v>
      </c>
      <c r="C31" s="7" t="s">
        <v>32</v>
      </c>
      <c r="D31" s="1" t="s">
        <v>56</v>
      </c>
    </row>
    <row r="32" spans="2:4" x14ac:dyDescent="0.2">
      <c r="B32" s="11" t="s">
        <v>140</v>
      </c>
      <c r="C32" s="8" t="s">
        <v>141</v>
      </c>
      <c r="D32" s="1" t="s">
        <v>57</v>
      </c>
    </row>
    <row r="33" spans="2:4" x14ac:dyDescent="0.2">
      <c r="B33" s="11" t="s">
        <v>142</v>
      </c>
      <c r="C33" s="8" t="s">
        <v>143</v>
      </c>
      <c r="D33" s="1" t="s">
        <v>60</v>
      </c>
    </row>
    <row r="34" spans="2:4" x14ac:dyDescent="0.2">
      <c r="B34" s="12" t="s">
        <v>35</v>
      </c>
      <c r="C34" s="7" t="s">
        <v>96</v>
      </c>
      <c r="D34" s="1" t="s">
        <v>63</v>
      </c>
    </row>
    <row r="35" spans="2:4" x14ac:dyDescent="0.2">
      <c r="B35" s="12" t="s">
        <v>37</v>
      </c>
      <c r="C35" s="7" t="s">
        <v>97</v>
      </c>
      <c r="D35" s="1" t="s">
        <v>66</v>
      </c>
    </row>
    <row r="36" spans="2:4" x14ac:dyDescent="0.2">
      <c r="B36" s="12" t="s">
        <v>39</v>
      </c>
      <c r="C36" s="7" t="s">
        <v>40</v>
      </c>
      <c r="D36" s="1" t="s">
        <v>69</v>
      </c>
    </row>
    <row r="37" spans="2:4" x14ac:dyDescent="0.2">
      <c r="B37" s="12" t="s">
        <v>42</v>
      </c>
      <c r="C37" s="7" t="s">
        <v>43</v>
      </c>
      <c r="D37" s="1" t="s">
        <v>72</v>
      </c>
    </row>
    <row r="38" spans="2:4" x14ac:dyDescent="0.2">
      <c r="B38" s="12" t="s">
        <v>45</v>
      </c>
      <c r="C38" s="7" t="s">
        <v>46</v>
      </c>
      <c r="D38" s="1" t="s">
        <v>75</v>
      </c>
    </row>
    <row r="39" spans="2:4" x14ac:dyDescent="0.2">
      <c r="B39" s="12" t="s">
        <v>48</v>
      </c>
      <c r="C39" s="7" t="s">
        <v>49</v>
      </c>
      <c r="D39" s="1" t="s">
        <v>78</v>
      </c>
    </row>
    <row r="40" spans="2:4" x14ac:dyDescent="0.2">
      <c r="B40" s="12" t="s">
        <v>51</v>
      </c>
      <c r="C40" s="7" t="s">
        <v>52</v>
      </c>
      <c r="D40" s="1" t="s">
        <v>80</v>
      </c>
    </row>
    <row r="41" spans="2:4" x14ac:dyDescent="0.2">
      <c r="B41" s="12" t="s">
        <v>54</v>
      </c>
      <c r="C41" s="7" t="s">
        <v>55</v>
      </c>
      <c r="D41" s="1" t="s">
        <v>81</v>
      </c>
    </row>
    <row r="42" spans="2:4" x14ac:dyDescent="0.2">
      <c r="B42" s="12" t="s">
        <v>61</v>
      </c>
      <c r="C42" s="7" t="s">
        <v>62</v>
      </c>
      <c r="D42" s="1" t="s">
        <v>82</v>
      </c>
    </row>
    <row r="43" spans="2:4" x14ac:dyDescent="0.2">
      <c r="B43" s="12" t="s">
        <v>58</v>
      </c>
      <c r="C43" s="7" t="s">
        <v>59</v>
      </c>
      <c r="D43" s="1" t="s">
        <v>83</v>
      </c>
    </row>
    <row r="44" spans="2:4" x14ac:dyDescent="0.2">
      <c r="B44" s="12" t="s">
        <v>64</v>
      </c>
      <c r="C44" s="7" t="s">
        <v>65</v>
      </c>
      <c r="D44" s="1" t="s">
        <v>84</v>
      </c>
    </row>
    <row r="45" spans="2:4" x14ac:dyDescent="0.2">
      <c r="B45" s="12" t="s">
        <v>67</v>
      </c>
      <c r="C45" s="7" t="s">
        <v>68</v>
      </c>
      <c r="D45" s="1" t="s">
        <v>85</v>
      </c>
    </row>
    <row r="46" spans="2:4" x14ac:dyDescent="0.2">
      <c r="B46" s="12" t="s">
        <v>70</v>
      </c>
      <c r="C46" s="7" t="s">
        <v>71</v>
      </c>
      <c r="D46" s="1" t="s">
        <v>86</v>
      </c>
    </row>
    <row r="47" spans="2:4" x14ac:dyDescent="0.2">
      <c r="B47" s="12" t="s">
        <v>73</v>
      </c>
      <c r="C47" s="7" t="s">
        <v>74</v>
      </c>
      <c r="D47" s="1" t="s">
        <v>87</v>
      </c>
    </row>
    <row r="48" spans="2:4" x14ac:dyDescent="0.2">
      <c r="B48" s="12" t="s">
        <v>76</v>
      </c>
      <c r="C48" s="7" t="s">
        <v>77</v>
      </c>
      <c r="D48" s="1" t="s">
        <v>88</v>
      </c>
    </row>
    <row r="49" spans="2:4" x14ac:dyDescent="0.2">
      <c r="B49" s="12" t="s">
        <v>79</v>
      </c>
      <c r="C49" s="7" t="s">
        <v>144</v>
      </c>
      <c r="D49" s="1" t="s">
        <v>89</v>
      </c>
    </row>
    <row r="50" spans="2:4" x14ac:dyDescent="0.2">
      <c r="B50" s="12" t="s">
        <v>145</v>
      </c>
      <c r="C50" s="7" t="s">
        <v>146</v>
      </c>
      <c r="D50" s="1" t="s">
        <v>90</v>
      </c>
    </row>
    <row r="51" spans="2:4" x14ac:dyDescent="0.2">
      <c r="B51" s="12" t="s">
        <v>147</v>
      </c>
      <c r="C51" s="8" t="s">
        <v>161</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様式第23号(収集運搬業者)</vt:lpstr>
      <vt:lpstr>様式第23号別表</vt:lpstr>
      <vt:lpstr>データ（触らないでください）</vt:lpstr>
      <vt:lpstr>'様式第23号(収集運搬業者)'!Print_Area</vt:lpstr>
      <vt:lpstr>様式第23号別表!Print_Area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2024-03-14T03:26:15Z</cp:lastPrinted>
  <dcterms:created xsi:type="dcterms:W3CDTF">2000-05-20T05:56:01Z</dcterms:created>
  <dcterms:modified xsi:type="dcterms:W3CDTF">2025-03-03T05:06:54Z</dcterms:modified>
</cp:coreProperties>
</file>