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naganolgjp.sharepoint.com/sites/msteams_16d9bf/Shared Documents/予算・決算・監査（試行）/01予算編成/R6_１月補正（国補正）/070600申請案内/施行用/"/>
    </mc:Choice>
  </mc:AlternateContent>
  <xr:revisionPtr revIDLastSave="207" documentId="8_{8940052A-0949-4637-942B-3D8AAE356B71}" xr6:coauthVersionLast="47" xr6:coauthVersionMax="47" xr10:uidLastSave="{F4CEA4C7-7050-4890-8BF6-1855DDFFBDE3}"/>
  <bookViews>
    <workbookView xWindow="-108" yWindow="-108" windowWidth="23256" windowHeight="12576" tabRatio="706" activeTab="2" xr2:uid="{8A142A28-506C-42DB-BBA7-4BE5CE5E57BD}"/>
  </bookViews>
  <sheets>
    <sheet name="申請書（病院・有床診）" sheetId="4" r:id="rId1"/>
    <sheet name="記載例（病院・有床診）" sheetId="11" r:id="rId2"/>
    <sheet name="申請書（無床診療所・訪問看護事業者）" sheetId="10" r:id="rId3"/>
    <sheet name="記載例（無床診療所・訪問看護事業者）" sheetId="9" r:id="rId4"/>
    <sheet name="リスト" sheetId="2" state="hidden" r:id="rId5"/>
  </sheets>
  <definedNames>
    <definedName name="_xlnm.Print_Area" localSheetId="1">'記載例（病院・有床診）'!$A$1:$M$58</definedName>
    <definedName name="_xlnm.Print_Area" localSheetId="3">'記載例（無床診療所・訪問看護事業者）'!$A$1:$L$56</definedName>
    <definedName name="_xlnm.Print_Area" localSheetId="0">'申請書（病院・有床診）'!$A$1:$H$58</definedName>
    <definedName name="_xlnm.Print_Area" localSheetId="2">'申請書（無床診療所・訪問看護事業者）'!$A$1:$H$56</definedName>
    <definedName name="病床確保料" localSheetId="3">#REF!</definedName>
    <definedName name="病床確保料" localSheetId="2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H47" i="11"/>
  <c r="H48" i="11" s="1"/>
  <c r="H35" i="11"/>
  <c r="G11" i="11"/>
  <c r="H33" i="10"/>
  <c r="H45" i="10" s="1"/>
  <c r="H33" i="9"/>
  <c r="H45" i="9" s="1"/>
  <c r="G11" i="4"/>
  <c r="H35" i="4"/>
  <c r="H47" i="4" s="1"/>
  <c r="H49" i="11" l="1"/>
  <c r="H47" i="10"/>
  <c r="H46" i="10"/>
  <c r="H47" i="9"/>
  <c r="H46" i="9"/>
  <c r="H49" i="4"/>
</calcChain>
</file>

<file path=xl/sharedStrings.xml><?xml version="1.0" encoding="utf-8"?>
<sst xmlns="http://schemas.openxmlformats.org/spreadsheetml/2006/main" count="282" uniqueCount="173">
  <si>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</si>
  <si>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</si>
  <si>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</si>
  <si>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</si>
  <si>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</si>
  <si>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</si>
  <si>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</si>
  <si>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</si>
  <si>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</si>
  <si>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</si>
  <si>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</si>
  <si>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</si>
  <si>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</si>
  <si>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</si>
  <si>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</si>
  <si>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</si>
  <si>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</si>
  <si>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</si>
  <si>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</si>
  <si>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</si>
  <si>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</si>
  <si>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</si>
  <si>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</si>
  <si>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</si>
  <si>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</si>
  <si>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</si>
  <si>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</si>
  <si>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</si>
  <si>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</si>
  <si>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</si>
  <si>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</si>
  <si>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</si>
  <si>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</si>
  <si>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</si>
  <si>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</si>
  <si>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</si>
  <si>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</si>
  <si>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</si>
  <si>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</si>
  <si>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</si>
  <si>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</si>
  <si>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</si>
  <si>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</si>
  <si>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</si>
  <si>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</si>
  <si>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</si>
  <si>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</si>
  <si>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</si>
  <si>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</si>
  <si>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</si>
  <si>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</si>
  <si>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</si>
  <si>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</si>
  <si>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</si>
  <si>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</si>
  <si>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</si>
  <si>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</si>
  <si>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</si>
  <si>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</si>
  <si>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</si>
  <si>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</si>
  <si>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</si>
  <si>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</si>
  <si>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</si>
  <si>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</si>
  <si>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</si>
  <si>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</si>
  <si>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</si>
  <si>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</si>
  <si>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</si>
  <si>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</si>
  <si>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</si>
  <si>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</si>
  <si>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</si>
  <si>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</si>
  <si>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</si>
  <si>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</si>
  <si>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</si>
  <si>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</si>
  <si>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</si>
  <si>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</si>
  <si>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</si>
  <si>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</si>
  <si>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</si>
  <si>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</si>
  <si>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</si>
  <si>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</si>
  <si>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</si>
  <si>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</si>
  <si>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</si>
  <si>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</si>
  <si>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</si>
  <si>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</si>
  <si>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</si>
  <si>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</si>
  <si>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</si>
  <si>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</si>
  <si>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</si>
  <si>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</si>
  <si>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</si>
  <si>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</si>
  <si>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</si>
  <si>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</si>
  <si>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</si>
  <si>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</si>
  <si>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</si>
  <si>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</si>
  <si>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</si>
  <si>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</si>
  <si>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</si>
  <si>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</si>
  <si>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</si>
  <si>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</si>
  <si>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</si>
  <si>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</si>
  <si>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</si>
  <si>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</si>
  <si>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</si>
  <si>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</si>
  <si>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</si>
  <si>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</si>
  <si>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</si>
  <si>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</si>
  <si>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</si>
  <si>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</si>
  <si>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</si>
  <si>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</si>
  <si>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</si>
  <si>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</si>
  <si>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</si>
  <si>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</si>
  <si>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</si>
  <si>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</si>
  <si>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</si>
  <si>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</si>
  <si>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</si>
  <si>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P100 歯科外来・在宅ベースアップ評価料（Ⅰ）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</si>
  <si>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</si>
  <si>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</si>
  <si>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</si>
  <si>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</si>
  <si>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</si>
  <si>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</si>
  <si>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</si>
  <si>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</si>
  <si>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○○クリニック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</si>
  <si>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</si>
  <si>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</si>
  <si>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</si>
  <si>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</si>
  <si>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</si>
  <si>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</si>
  <si>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</si>
  <si>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</si>
  <si>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</si>
  <si>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令和７年３月31日時点において、以下の掲げる診療報酬のいずれかを届け出ている。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</si>
  <si>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P100 歯科外来・在宅ベースアップ評価料（Ⅰ）</t>
  </si>
  <si>
    <t>O102 入院ベースアップ評価料（医科）</t>
  </si>
  <si>
    <t>P102 入院ベースアップ評価料（歯科）</t>
  </si>
  <si>
    <t>訪問看護ベースアップ評価料（Ⅰ）</t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</si>
  <si>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</si>
  <si>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</si>
  <si>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</si>
  <si>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</si>
  <si>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rPh sb="33" eb="35">
      <t>フクスウ</t>
    </rPh>
    <rPh sb="39" eb="40">
      <t>カ</t>
    </rPh>
    <phoneticPr fontId="2"/>
  </si>
  <si>
    <t>令和７年３月31日時点において、以下の診療報酬のいずれかを届け出ている。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1">
      <t>シンリョウ</t>
    </rPh>
    <rPh sb="21" eb="23">
      <t>ホウシュウ</t>
    </rPh>
    <rPh sb="29" eb="30">
      <t>トド</t>
    </rPh>
    <rPh sb="31" eb="32">
      <t>デ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</si>
  <si>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</si>
  <si>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</si>
  <si>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WEB会議設備</t>
  </si>
  <si>
    <t>床ふきロボット</t>
  </si>
  <si>
    <t>長野　太郎</t>
    <rPh sb="0" eb="2">
      <t>ナガノ</t>
    </rPh>
    <rPh sb="3" eb="5">
      <t>タロウ</t>
    </rPh>
    <phoneticPr fontId="2"/>
  </si>
  <si>
    <t>000－0000－0000</t>
    <phoneticPr fontId="2"/>
  </si>
  <si>
    <t>□□＠○○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</si>
</sst>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7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96199" y="2205990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77150" y="5715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4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86675" y="368617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22</xdr:row>
      <xdr:rowOff>57150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0" y="493395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72400" y="754380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323850</xdr:colOff>
      <xdr:row>42</xdr:row>
      <xdr:rowOff>114300</xdr:rowOff>
    </xdr:from>
    <xdr:ext cx="3390901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00975" y="8810625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434340</xdr:colOff>
      <xdr:row>47</xdr:row>
      <xdr:rowOff>85725</xdr:rowOff>
    </xdr:from>
    <xdr:ext cx="3390901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1465" y="10020300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257175</xdr:colOff>
      <xdr:row>50</xdr:row>
      <xdr:rowOff>133350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734300" y="1075372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7564755" y="9620250"/>
          <a:ext cx="417195" cy="4438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7505700" y="10208895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6674" y="2207895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667625" y="56959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77150" y="370332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24</xdr:row>
      <xdr:rowOff>49530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05725" y="532257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62875" y="760095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97156</xdr:colOff>
      <xdr:row>42</xdr:row>
      <xdr:rowOff>114300</xdr:rowOff>
    </xdr:from>
    <xdr:ext cx="3227070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574281" y="8810625"/>
          <a:ext cx="3227070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438151</xdr:colOff>
      <xdr:row>47</xdr:row>
      <xdr:rowOff>87630</xdr:rowOff>
    </xdr:from>
    <xdr:ext cx="2533650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15276" y="10022205"/>
          <a:ext cx="2533650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274320</xdr:colOff>
      <xdr:row>51</xdr:row>
      <xdr:rowOff>129540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51445" y="1099756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7555230" y="9673590"/>
          <a:ext cx="417195" cy="4457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7496175" y="10267950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</xdr:row>
      <xdr:rowOff>175260</xdr:rowOff>
    </xdr:from>
    <xdr:to>
      <xdr:col>8</xdr:col>
      <xdr:colOff>220980</xdr:colOff>
      <xdr:row>10</xdr:row>
      <xdr:rowOff>22860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653540" y="2522220"/>
          <a:ext cx="6035040" cy="21336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16</xdr:row>
      <xdr:rowOff>163830</xdr:rowOff>
    </xdr:from>
    <xdr:to>
      <xdr:col>8</xdr:col>
      <xdr:colOff>209550</xdr:colOff>
      <xdr:row>17</xdr:row>
      <xdr:rowOff>83820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5" idx="1"/>
          <a:endCxn id="51" idx="1"/>
        </xdr:cNvCxnSpPr>
      </xdr:nvCxnSpPr>
      <xdr:spPr>
        <a:xfrm flipH="1">
          <a:off x="861060" y="3973830"/>
          <a:ext cx="6816090" cy="1028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556260</xdr:colOff>
      <xdr:row>23</xdr:row>
      <xdr:rowOff>91440</xdr:rowOff>
    </xdr:from>
    <xdr:to>
      <xdr:col>8</xdr:col>
      <xdr:colOff>238125</xdr:colOff>
      <xdr:row>25</xdr:row>
      <xdr:rowOff>180975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16" idx="1"/>
        </xdr:cNvCxnSpPr>
      </xdr:nvCxnSpPr>
      <xdr:spPr>
        <a:xfrm flipH="1" flipV="1">
          <a:off x="762000" y="5181600"/>
          <a:ext cx="6943725" cy="455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594360</xdr:colOff>
      <xdr:row>25</xdr:row>
      <xdr:rowOff>180975</xdr:rowOff>
    </xdr:from>
    <xdr:to>
      <xdr:col>8</xdr:col>
      <xdr:colOff>238125</xdr:colOff>
      <xdr:row>36</xdr:row>
      <xdr:rowOff>121920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16" idx="1"/>
        </xdr:cNvCxnSpPr>
      </xdr:nvCxnSpPr>
      <xdr:spPr>
        <a:xfrm flipH="1">
          <a:off x="800100" y="5636895"/>
          <a:ext cx="6905625" cy="19526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25</xdr:row>
      <xdr:rowOff>180975</xdr:rowOff>
    </xdr:from>
    <xdr:to>
      <xdr:col>8</xdr:col>
      <xdr:colOff>238125</xdr:colOff>
      <xdr:row>41</xdr:row>
      <xdr:rowOff>106680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16" idx="1"/>
        </xdr:cNvCxnSpPr>
      </xdr:nvCxnSpPr>
      <xdr:spPr>
        <a:xfrm flipH="1">
          <a:off x="815340" y="5636895"/>
          <a:ext cx="6890385" cy="30346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1958340</xdr:colOff>
      <xdr:row>32</xdr:row>
      <xdr:rowOff>76200</xdr:rowOff>
    </xdr:from>
    <xdr:to>
      <xdr:col>8</xdr:col>
      <xdr:colOff>295275</xdr:colOff>
      <xdr:row>38</xdr:row>
      <xdr:rowOff>38100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17" idx="1"/>
        </xdr:cNvCxnSpPr>
      </xdr:nvCxnSpPr>
      <xdr:spPr>
        <a:xfrm flipH="1" flipV="1">
          <a:off x="7391400" y="6812280"/>
          <a:ext cx="3714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2019300</xdr:colOff>
      <xdr:row>38</xdr:row>
      <xdr:rowOff>38100</xdr:rowOff>
    </xdr:from>
    <xdr:to>
      <xdr:col>8</xdr:col>
      <xdr:colOff>295275</xdr:colOff>
      <xdr:row>38</xdr:row>
      <xdr:rowOff>182880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stCxn id="17" idx="1"/>
        </xdr:cNvCxnSpPr>
      </xdr:nvCxnSpPr>
      <xdr:spPr>
        <a:xfrm flipH="1">
          <a:off x="7452360" y="7871460"/>
          <a:ext cx="310515" cy="1447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38</xdr:row>
      <xdr:rowOff>38100</xdr:rowOff>
    </xdr:from>
    <xdr:to>
      <xdr:col>8</xdr:col>
      <xdr:colOff>295275</xdr:colOff>
      <xdr:row>43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17" idx="1"/>
        </xdr:cNvCxnSpPr>
      </xdr:nvCxnSpPr>
      <xdr:spPr>
        <a:xfrm flipH="1">
          <a:off x="7315200" y="7871460"/>
          <a:ext cx="4476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52</xdr:row>
      <xdr:rowOff>86678</xdr:rowOff>
    </xdr:from>
    <xdr:to>
      <xdr:col>8</xdr:col>
      <xdr:colOff>276225</xdr:colOff>
      <xdr:row>52</xdr:row>
      <xdr:rowOff>204788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20" idx="1"/>
          <a:endCxn id="57" idx="1"/>
        </xdr:cNvCxnSpPr>
      </xdr:nvCxnSpPr>
      <xdr:spPr>
        <a:xfrm flipH="1" flipV="1">
          <a:off x="872490" y="11183303"/>
          <a:ext cx="6880860" cy="1181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15</xdr:row>
      <xdr:rowOff>0</xdr:rowOff>
    </xdr:from>
    <xdr:to>
      <xdr:col>1</xdr:col>
      <xdr:colOff>655320</xdr:colOff>
      <xdr:row>19</xdr:row>
      <xdr:rowOff>167640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62940" y="3627120"/>
          <a:ext cx="198120" cy="899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487680</xdr:colOff>
      <xdr:row>51</xdr:row>
      <xdr:rowOff>0</xdr:rowOff>
    </xdr:from>
    <xdr:to>
      <xdr:col>1</xdr:col>
      <xdr:colOff>659130</xdr:colOff>
      <xdr:row>53</xdr:row>
      <xdr:rowOff>169545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93420" y="10934700"/>
          <a:ext cx="171450" cy="62674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815340</xdr:colOff>
      <xdr:row>0</xdr:row>
      <xdr:rowOff>99060</xdr:rowOff>
    </xdr:from>
    <xdr:to>
      <xdr:col>7</xdr:col>
      <xdr:colOff>1805940</xdr:colOff>
      <xdr:row>1</xdr:row>
      <xdr:rowOff>175260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248400" y="9906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510540</xdr:colOff>
          <xdr:row>22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510540</xdr:colOff>
          <xdr:row>35</xdr:row>
          <xdr:rowOff>53340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53340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213360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213360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213360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201930</xdr:colOff>
      <xdr:row>15</xdr:row>
      <xdr:rowOff>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679055" y="36957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316229</xdr:colOff>
      <xdr:row>49</xdr:row>
      <xdr:rowOff>219075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793354" y="10953750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390525</xdr:colOff>
      <xdr:row>35</xdr:row>
      <xdr:rowOff>28575</xdr:rowOff>
    </xdr:from>
    <xdr:ext cx="2438400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869555" y="7427595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466724</xdr:colOff>
      <xdr:row>41</xdr:row>
      <xdr:rowOff>76201</xdr:rowOff>
    </xdr:from>
    <xdr:ext cx="3390901" cy="800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945754" y="8763001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476250</xdr:colOff>
      <xdr:row>45</xdr:row>
      <xdr:rowOff>123825</xdr:rowOff>
    </xdr:from>
    <xdr:ext cx="3390901" cy="6096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949565" y="9869805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476250</xdr:colOff>
      <xdr:row>46</xdr:row>
      <xdr:rowOff>171450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1"/>
        </xdr:cNvCxnSpPr>
      </xdr:nvCxnSpPr>
      <xdr:spPr>
        <a:xfrm flipH="1" flipV="1">
          <a:off x="7492365" y="10144125"/>
          <a:ext cx="457200" cy="1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502920</xdr:colOff>
          <xdr:row>35</xdr:row>
          <xdr:rowOff>45720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45720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220980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220980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1685925</xdr:colOff>
      <xdr:row>15</xdr:row>
      <xdr:rowOff>76200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26605" y="37719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609600</xdr:colOff>
      <xdr:row>16</xdr:row>
      <xdr:rowOff>85725</xdr:rowOff>
    </xdr:from>
    <xdr:to>
      <xdr:col>7</xdr:col>
      <xdr:colOff>1543049</xdr:colOff>
      <xdr:row>16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819150" y="3992880"/>
          <a:ext cx="6166484" cy="419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581025</xdr:colOff>
      <xdr:row>21</xdr:row>
      <xdr:rowOff>104775</xdr:rowOff>
    </xdr:from>
    <xdr:to>
      <xdr:col>8</xdr:col>
      <xdr:colOff>123826</xdr:colOff>
      <xdr:row>25</xdr:row>
      <xdr:rowOff>28576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3" idx="1"/>
        </xdr:cNvCxnSpPr>
      </xdr:nvCxnSpPr>
      <xdr:spPr>
        <a:xfrm flipH="1" flipV="1">
          <a:off x="792480" y="4970145"/>
          <a:ext cx="6810376" cy="64770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25</xdr:row>
      <xdr:rowOff>28576</xdr:rowOff>
    </xdr:from>
    <xdr:to>
      <xdr:col>8</xdr:col>
      <xdr:colOff>123826</xdr:colOff>
      <xdr:row>34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3" idx="1"/>
        </xdr:cNvCxnSpPr>
      </xdr:nvCxnSpPr>
      <xdr:spPr>
        <a:xfrm flipH="1">
          <a:off x="742950" y="5617846"/>
          <a:ext cx="6859906" cy="167830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25</xdr:row>
      <xdr:rowOff>28576</xdr:rowOff>
    </xdr:from>
    <xdr:to>
      <xdr:col>8</xdr:col>
      <xdr:colOff>123826</xdr:colOff>
      <xdr:row>39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3" idx="1"/>
        </xdr:cNvCxnSpPr>
      </xdr:nvCxnSpPr>
      <xdr:spPr>
        <a:xfrm flipH="1">
          <a:off x="758190" y="5617846"/>
          <a:ext cx="6844666" cy="279463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1419224</xdr:colOff>
      <xdr:row>49</xdr:row>
      <xdr:rowOff>190500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59904" y="1092517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657225</xdr:colOff>
      <xdr:row>50</xdr:row>
      <xdr:rowOff>66675</xdr:rowOff>
    </xdr:from>
    <xdr:to>
      <xdr:col>7</xdr:col>
      <xdr:colOff>1419224</xdr:colOff>
      <xdr:row>50</xdr:row>
      <xdr:rowOff>233363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7" idx="1"/>
        </xdr:cNvCxnSpPr>
      </xdr:nvCxnSpPr>
      <xdr:spPr>
        <a:xfrm flipH="1" flipV="1">
          <a:off x="868680" y="11047095"/>
          <a:ext cx="5991224" cy="1704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49</xdr:row>
      <xdr:rowOff>19050</xdr:rowOff>
    </xdr:from>
    <xdr:to>
      <xdr:col>1</xdr:col>
      <xdr:colOff>695325</xdr:colOff>
      <xdr:row>51</xdr:row>
      <xdr:rowOff>142875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1520" y="10749915"/>
          <a:ext cx="175260" cy="6210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15</xdr:row>
      <xdr:rowOff>19050</xdr:rowOff>
    </xdr:from>
    <xdr:to>
      <xdr:col>1</xdr:col>
      <xdr:colOff>638175</xdr:colOff>
      <xdr:row>18</xdr:row>
      <xdr:rowOff>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78180" y="3710940"/>
          <a:ext cx="167640" cy="61341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392430</xdr:colOff>
      <xdr:row>35</xdr:row>
      <xdr:rowOff>26670</xdr:rowOff>
    </xdr:from>
    <xdr:ext cx="2188845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869555" y="7427595"/>
          <a:ext cx="2188845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1762125</xdr:colOff>
      <xdr:row>36</xdr:row>
      <xdr:rowOff>152400</xdr:rowOff>
    </xdr:from>
    <xdr:to>
      <xdr:col>8</xdr:col>
      <xdr:colOff>400050</xdr:colOff>
      <xdr:row>40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H="1">
          <a:off x="7202805" y="7734300"/>
          <a:ext cx="670560" cy="9124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133350</xdr:rowOff>
    </xdr:from>
    <xdr:to>
      <xdr:col>8</xdr:col>
      <xdr:colOff>400050</xdr:colOff>
      <xdr:row>36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7488555" y="7711440"/>
          <a:ext cx="384810" cy="1143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27</xdr:row>
      <xdr:rowOff>53340</xdr:rowOff>
    </xdr:from>
    <xdr:to>
      <xdr:col>8</xdr:col>
      <xdr:colOff>392430</xdr:colOff>
      <xdr:row>36</xdr:row>
      <xdr:rowOff>116205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1" idx="1"/>
        </xdr:cNvCxnSpPr>
      </xdr:nvCxnSpPr>
      <xdr:spPr>
        <a:xfrm flipH="1" flipV="1">
          <a:off x="7320915" y="6006465"/>
          <a:ext cx="548640" cy="16916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100965</xdr:colOff>
      <xdr:row>39</xdr:row>
      <xdr:rowOff>64770</xdr:rowOff>
    </xdr:from>
    <xdr:ext cx="2575560" cy="101345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578090" y="8389620"/>
          <a:ext cx="2575560" cy="101345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476251</xdr:colOff>
      <xdr:row>45</xdr:row>
      <xdr:rowOff>129540</xdr:rowOff>
    </xdr:from>
    <xdr:ext cx="2118360" cy="68961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953376" y="9873615"/>
          <a:ext cx="2118360" cy="6896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476251</xdr:colOff>
      <xdr:row>46</xdr:row>
      <xdr:rowOff>226695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>
          <a:stCxn id="28" idx="1"/>
        </xdr:cNvCxnSpPr>
      </xdr:nvCxnSpPr>
      <xdr:spPr>
        <a:xfrm flipH="1" flipV="1">
          <a:off x="7496175" y="10144125"/>
          <a:ext cx="457201" cy="74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899160</xdr:colOff>
      <xdr:row>0</xdr:row>
      <xdr:rowOff>106680</xdr:rowOff>
    </xdr:from>
    <xdr:to>
      <xdr:col>7</xdr:col>
      <xdr:colOff>1889760</xdr:colOff>
      <xdr:row>1</xdr:row>
      <xdr:rowOff>182880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332220" y="10668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view="pageBreakPreview" zoomScaleNormal="100" zoomScaleSheetLayoutView="100" workbookViewId="0">
      <selection activeCell="C2" sqref="C2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48" t="s">
        <v>141</v>
      </c>
      <c r="C1" s="48"/>
      <c r="D1" s="48"/>
      <c r="E1" s="48"/>
      <c r="H1" s="6"/>
    </row>
    <row r="2" spans="2:8" ht="23.25" customHeight="1" x14ac:dyDescent="0.45">
      <c r="B2" s="5" t="s">
        <v>161</v>
      </c>
    </row>
    <row r="3" spans="2:8" ht="26.25" customHeight="1" x14ac:dyDescent="0.45">
      <c r="G3" s="22" t="s">
        <v>140</v>
      </c>
      <c r="H3" s="45"/>
    </row>
    <row r="4" spans="2:8" ht="18.600000000000001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7" t="s">
        <v>162</v>
      </c>
    </row>
    <row r="10" spans="2:8" x14ac:dyDescent="0.45">
      <c r="C10" s="8" t="s">
        <v>131</v>
      </c>
      <c r="D10" s="9"/>
      <c r="E10" s="8" t="s">
        <v>132</v>
      </c>
      <c r="F10" s="9"/>
      <c r="G10" s="8" t="s">
        <v>163</v>
      </c>
    </row>
    <row r="11" spans="2:8" x14ac:dyDescent="0.45">
      <c r="C11" s="10"/>
      <c r="D11" s="9" t="s">
        <v>133</v>
      </c>
      <c r="E11" s="4">
        <v>40000</v>
      </c>
      <c r="F11" s="9" t="s">
        <v>134</v>
      </c>
      <c r="G11" s="11">
        <f>C11*E11</f>
        <v>0</v>
      </c>
    </row>
    <row r="13" spans="2:8" x14ac:dyDescent="0.45">
      <c r="B13" s="7" t="s">
        <v>160</v>
      </c>
    </row>
    <row r="14" spans="2:8" x14ac:dyDescent="0.45">
      <c r="B14" s="7"/>
    </row>
    <row r="15" spans="2:8" x14ac:dyDescent="0.45">
      <c r="C15" s="5" t="s">
        <v>155</v>
      </c>
    </row>
    <row r="16" spans="2:8" x14ac:dyDescent="0.45">
      <c r="C16" s="5" t="s">
        <v>154</v>
      </c>
    </row>
    <row r="17" spans="2:8" x14ac:dyDescent="0.45">
      <c r="C17" s="5" t="s">
        <v>156</v>
      </c>
    </row>
    <row r="18" spans="2:8" x14ac:dyDescent="0.45">
      <c r="C18" s="5" t="s">
        <v>157</v>
      </c>
    </row>
    <row r="19" spans="2:8" x14ac:dyDescent="0.45">
      <c r="C19" s="5" t="s">
        <v>158</v>
      </c>
    </row>
    <row r="20" spans="2:8" x14ac:dyDescent="0.45">
      <c r="C20" s="5" t="s">
        <v>159</v>
      </c>
    </row>
    <row r="22" spans="2:8" x14ac:dyDescent="0.45">
      <c r="B22" s="7" t="s">
        <v>167</v>
      </c>
    </row>
    <row r="24" spans="2:8" x14ac:dyDescent="0.45">
      <c r="C24" s="53" t="s">
        <v>122</v>
      </c>
      <c r="D24" s="53"/>
      <c r="E24" s="53"/>
      <c r="F24" s="53"/>
      <c r="G24" s="53"/>
      <c r="H24" s="53"/>
    </row>
    <row r="25" spans="2:8" x14ac:dyDescent="0.45">
      <c r="C25" s="53"/>
      <c r="D25" s="53"/>
      <c r="E25" s="53"/>
      <c r="F25" s="53"/>
      <c r="G25" s="53"/>
      <c r="H25" s="53"/>
    </row>
    <row r="26" spans="2:8" x14ac:dyDescent="0.45">
      <c r="C26" s="25" t="s">
        <v>148</v>
      </c>
      <c r="D26" s="23"/>
      <c r="E26" s="23"/>
      <c r="F26" s="23"/>
      <c r="G26" s="23"/>
      <c r="H26" s="23"/>
    </row>
    <row r="27" spans="2:8" x14ac:dyDescent="0.45">
      <c r="C27" s="12"/>
      <c r="D27" s="12"/>
      <c r="E27" s="12"/>
      <c r="F27" s="12"/>
      <c r="G27" s="12"/>
      <c r="H27" s="12"/>
    </row>
    <row r="28" spans="2:8" x14ac:dyDescent="0.45">
      <c r="D28" s="49" t="s">
        <v>0</v>
      </c>
      <c r="E28" s="49"/>
      <c r="F28" s="49"/>
      <c r="G28" s="49"/>
      <c r="H28" s="8" t="s">
        <v>137</v>
      </c>
    </row>
    <row r="29" spans="2:8" x14ac:dyDescent="0.45">
      <c r="B29" s="49" t="s">
        <v>125</v>
      </c>
      <c r="C29" s="50"/>
      <c r="D29" s="51"/>
      <c r="E29" s="51"/>
      <c r="F29" s="51"/>
      <c r="G29" s="51"/>
      <c r="H29" s="13"/>
    </row>
    <row r="30" spans="2:8" x14ac:dyDescent="0.45">
      <c r="B30" s="49"/>
      <c r="C30" s="50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/>
      <c r="C33" s="49"/>
      <c r="D33" s="51"/>
      <c r="E33" s="51"/>
      <c r="F33" s="51"/>
      <c r="G33" s="51"/>
      <c r="H33" s="13"/>
    </row>
    <row r="34" spans="2:8" x14ac:dyDescent="0.45">
      <c r="B34" s="49"/>
      <c r="C34" s="49"/>
      <c r="D34" s="51"/>
      <c r="E34" s="51"/>
      <c r="F34" s="51"/>
      <c r="G34" s="51"/>
      <c r="H34" s="13"/>
    </row>
    <row r="35" spans="2:8" x14ac:dyDescent="0.45">
      <c r="B35" s="49" t="s">
        <v>121</v>
      </c>
      <c r="C35" s="49"/>
      <c r="D35" s="49"/>
      <c r="E35" s="49"/>
      <c r="F35" s="49"/>
      <c r="G35" s="49"/>
      <c r="H35" s="14">
        <f>SUM(H29:H34)</f>
        <v>0</v>
      </c>
    </row>
    <row r="37" spans="2:8" x14ac:dyDescent="0.45">
      <c r="C37" s="5" t="s">
        <v>123</v>
      </c>
    </row>
    <row r="39" spans="2:8" ht="19.5" customHeight="1" x14ac:dyDescent="0.45">
      <c r="C39" s="15"/>
      <c r="D39" s="15"/>
      <c r="E39" s="15"/>
      <c r="F39" s="15"/>
      <c r="G39" s="16" t="s">
        <v>138</v>
      </c>
      <c r="H39" s="13"/>
    </row>
    <row r="40" spans="2:8" ht="19.5" customHeight="1" x14ac:dyDescent="0.45">
      <c r="C40" s="15"/>
      <c r="D40" s="15"/>
      <c r="E40" s="15"/>
      <c r="F40" s="15"/>
      <c r="G40" s="26" t="s">
        <v>149</v>
      </c>
      <c r="H40" s="21"/>
    </row>
    <row r="41" spans="2:8" ht="19.5" customHeight="1" x14ac:dyDescent="0.45">
      <c r="C41" s="15"/>
      <c r="D41" s="15"/>
      <c r="E41" s="15"/>
      <c r="F41" s="15"/>
      <c r="G41" s="15"/>
      <c r="H41" s="17"/>
    </row>
    <row r="42" spans="2:8" x14ac:dyDescent="0.45">
      <c r="C42" s="5" t="s">
        <v>124</v>
      </c>
    </row>
    <row r="44" spans="2:8" ht="24" customHeight="1" x14ac:dyDescent="0.45">
      <c r="G44" s="16" t="s">
        <v>139</v>
      </c>
      <c r="H44" s="13"/>
    </row>
    <row r="45" spans="2:8" ht="24" customHeight="1" x14ac:dyDescent="0.45">
      <c r="G45" s="26" t="s">
        <v>149</v>
      </c>
      <c r="H45" s="21"/>
    </row>
    <row r="46" spans="2:8" ht="15.75" customHeight="1" x14ac:dyDescent="0.45">
      <c r="G46" s="15"/>
      <c r="H46" s="18"/>
    </row>
    <row r="47" spans="2:8" ht="20.25" customHeight="1" x14ac:dyDescent="0.45">
      <c r="G47" s="19" t="s">
        <v>130</v>
      </c>
      <c r="H47" s="11">
        <f>H35+H39+H44</f>
        <v>0</v>
      </c>
    </row>
    <row r="48" spans="2:8" ht="20.25" customHeight="1" x14ac:dyDescent="0.45">
      <c r="E48" s="36"/>
      <c r="F48" s="36"/>
      <c r="G48" s="40" t="s">
        <v>135</v>
      </c>
      <c r="H48" s="41" t="str">
        <f>IF(G11&lt;=H47,"○","×")</f>
        <v>○</v>
      </c>
    </row>
    <row r="49" spans="2:8" ht="20.25" customHeight="1" x14ac:dyDescent="0.45">
      <c r="E49" s="46" t="s">
        <v>166</v>
      </c>
      <c r="F49" s="46"/>
      <c r="G49" s="47"/>
      <c r="H49" s="42">
        <f>IF(G11&lt;=H47,G11,H47)</f>
        <v>0</v>
      </c>
    </row>
    <row r="50" spans="2:8" ht="15" customHeight="1" x14ac:dyDescent="0.45">
      <c r="E50" s="24"/>
      <c r="F50" s="24"/>
      <c r="G50" s="24"/>
      <c r="H50" s="18"/>
    </row>
    <row r="51" spans="2:8" ht="20.25" customHeight="1" x14ac:dyDescent="0.45">
      <c r="B51" s="5" t="s">
        <v>150</v>
      </c>
      <c r="E51" s="24"/>
      <c r="F51" s="24"/>
      <c r="G51" s="24"/>
      <c r="H51" s="18"/>
    </row>
    <row r="52" spans="2:8" ht="18" customHeight="1" x14ac:dyDescent="0.45">
      <c r="B52" s="27"/>
      <c r="C52" s="5" t="s">
        <v>151</v>
      </c>
      <c r="E52" s="24"/>
      <c r="F52" s="24"/>
      <c r="G52" s="24"/>
      <c r="H52" s="18"/>
    </row>
    <row r="53" spans="2:8" ht="18" customHeight="1" x14ac:dyDescent="0.45">
      <c r="C53" s="5" t="s">
        <v>152</v>
      </c>
      <c r="E53" s="24"/>
      <c r="F53" s="24"/>
      <c r="G53" s="24"/>
      <c r="H53" s="18"/>
    </row>
    <row r="54" spans="2:8" ht="18" customHeight="1" x14ac:dyDescent="0.45">
      <c r="C54" s="5" t="s">
        <v>153</v>
      </c>
      <c r="E54" s="24"/>
      <c r="F54" s="24"/>
      <c r="G54" s="24"/>
      <c r="H54" s="18"/>
    </row>
    <row r="55" spans="2:8" ht="20.25" customHeight="1" x14ac:dyDescent="0.45">
      <c r="E55" s="24"/>
      <c r="F55" s="24"/>
      <c r="G55" s="24"/>
      <c r="H55" s="18"/>
    </row>
    <row r="56" spans="2:8" ht="27.6" customHeight="1" x14ac:dyDescent="0.45">
      <c r="G56" s="20" t="s">
        <v>126</v>
      </c>
      <c r="H56" s="43"/>
    </row>
    <row r="57" spans="2:8" ht="27.6" customHeight="1" x14ac:dyDescent="0.45">
      <c r="G57" s="20" t="s">
        <v>127</v>
      </c>
      <c r="H57" s="43"/>
    </row>
    <row r="58" spans="2:8" ht="27.6" customHeight="1" x14ac:dyDescent="0.45">
      <c r="G58" s="20" t="s">
        <v>128</v>
      </c>
      <c r="H58" s="43"/>
    </row>
  </sheetData>
  <mergeCells count="14">
    <mergeCell ref="E49:G49"/>
    <mergeCell ref="B1:E1"/>
    <mergeCell ref="B35:G35"/>
    <mergeCell ref="B29:C34"/>
    <mergeCell ref="D29:G29"/>
    <mergeCell ref="D30:G30"/>
    <mergeCell ref="D31:G31"/>
    <mergeCell ref="D32:G32"/>
    <mergeCell ref="D33:G33"/>
    <mergeCell ref="D34:G34"/>
    <mergeCell ref="D28:G28"/>
    <mergeCell ref="B5:H5"/>
    <mergeCell ref="B7:H7"/>
    <mergeCell ref="C24:H25"/>
  </mergeCells>
  <phoneticPr fontId="2"/>
  <printOptions horizontalCentered="1"/>
  <pageMargins left="0.25" right="0.25" top="0.59" bottom="0.51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3091-F04F-438B-88E3-9E96FD51C609}">
  <sheetPr>
    <tabColor rgb="FFFF0000"/>
    <pageSetUpPr fitToPage="1"/>
  </sheetPr>
  <dimension ref="B1:H58"/>
  <sheetViews>
    <sheetView view="pageBreakPreview" topLeftCell="A4" zoomScaleNormal="100" zoomScaleSheetLayoutView="100" workbookViewId="0">
      <selection activeCell="M51" sqref="M51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48" t="s">
        <v>141</v>
      </c>
      <c r="C1" s="48"/>
      <c r="D1" s="48"/>
      <c r="E1" s="48"/>
      <c r="H1" s="6"/>
    </row>
    <row r="2" spans="2:8" ht="23.25" customHeight="1" x14ac:dyDescent="0.45">
      <c r="B2" s="5" t="s">
        <v>161</v>
      </c>
    </row>
    <row r="3" spans="2:8" ht="26.25" customHeight="1" x14ac:dyDescent="0.45">
      <c r="G3" s="22" t="s">
        <v>140</v>
      </c>
      <c r="H3" s="45" t="s">
        <v>144</v>
      </c>
    </row>
    <row r="4" spans="2:8" ht="18.600000000000001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7" t="s">
        <v>162</v>
      </c>
    </row>
    <row r="10" spans="2:8" x14ac:dyDescent="0.45">
      <c r="C10" s="31" t="s">
        <v>131</v>
      </c>
      <c r="D10" s="9"/>
      <c r="E10" s="31" t="s">
        <v>132</v>
      </c>
      <c r="F10" s="9"/>
      <c r="G10" s="31" t="s">
        <v>163</v>
      </c>
    </row>
    <row r="11" spans="2:8" x14ac:dyDescent="0.45">
      <c r="C11" s="10">
        <v>100</v>
      </c>
      <c r="D11" s="9" t="s">
        <v>133</v>
      </c>
      <c r="E11" s="4">
        <v>40000</v>
      </c>
      <c r="F11" s="9" t="s">
        <v>134</v>
      </c>
      <c r="G11" s="11">
        <f>C11*E11</f>
        <v>4000000</v>
      </c>
    </row>
    <row r="13" spans="2:8" x14ac:dyDescent="0.45">
      <c r="B13" s="7" t="s">
        <v>160</v>
      </c>
    </row>
    <row r="14" spans="2:8" x14ac:dyDescent="0.45">
      <c r="B14" s="7"/>
    </row>
    <row r="15" spans="2:8" x14ac:dyDescent="0.45">
      <c r="C15" s="5" t="s">
        <v>155</v>
      </c>
    </row>
    <row r="16" spans="2:8" x14ac:dyDescent="0.45">
      <c r="C16" s="5" t="s">
        <v>154</v>
      </c>
    </row>
    <row r="17" spans="2:8" x14ac:dyDescent="0.45">
      <c r="C17" s="5" t="s">
        <v>156</v>
      </c>
    </row>
    <row r="18" spans="2:8" x14ac:dyDescent="0.45">
      <c r="C18" s="5" t="s">
        <v>157</v>
      </c>
    </row>
    <row r="19" spans="2:8" x14ac:dyDescent="0.45">
      <c r="C19" s="5" t="s">
        <v>158</v>
      </c>
    </row>
    <row r="20" spans="2:8" x14ac:dyDescent="0.45">
      <c r="C20" s="5" t="s">
        <v>159</v>
      </c>
    </row>
    <row r="22" spans="2:8" x14ac:dyDescent="0.45">
      <c r="B22" s="7" t="s">
        <v>167</v>
      </c>
    </row>
    <row r="24" spans="2:8" x14ac:dyDescent="0.45">
      <c r="C24" s="53" t="s">
        <v>122</v>
      </c>
      <c r="D24" s="53"/>
      <c r="E24" s="53"/>
      <c r="F24" s="53"/>
      <c r="G24" s="53"/>
      <c r="H24" s="53"/>
    </row>
    <row r="25" spans="2:8" x14ac:dyDescent="0.45">
      <c r="C25" s="53"/>
      <c r="D25" s="53"/>
      <c r="E25" s="53"/>
      <c r="F25" s="53"/>
      <c r="G25" s="53"/>
      <c r="H25" s="53"/>
    </row>
    <row r="26" spans="2:8" x14ac:dyDescent="0.45">
      <c r="C26" s="25" t="s">
        <v>148</v>
      </c>
      <c r="D26" s="32"/>
      <c r="E26" s="32"/>
      <c r="F26" s="32"/>
      <c r="G26" s="32"/>
      <c r="H26" s="32"/>
    </row>
    <row r="27" spans="2:8" x14ac:dyDescent="0.45">
      <c r="C27" s="32"/>
      <c r="D27" s="32"/>
      <c r="E27" s="32"/>
      <c r="F27" s="32"/>
      <c r="G27" s="32"/>
      <c r="H27" s="32"/>
    </row>
    <row r="28" spans="2:8" x14ac:dyDescent="0.45">
      <c r="D28" s="49" t="s">
        <v>0</v>
      </c>
      <c r="E28" s="49"/>
      <c r="F28" s="49"/>
      <c r="G28" s="49"/>
      <c r="H28" s="31" t="s">
        <v>137</v>
      </c>
    </row>
    <row r="29" spans="2:8" x14ac:dyDescent="0.45">
      <c r="B29" s="49" t="s">
        <v>125</v>
      </c>
      <c r="C29" s="50"/>
      <c r="D29" s="51" t="s">
        <v>129</v>
      </c>
      <c r="E29" s="51"/>
      <c r="F29" s="51"/>
      <c r="G29" s="51"/>
      <c r="H29" s="13">
        <v>500000</v>
      </c>
    </row>
    <row r="30" spans="2:8" x14ac:dyDescent="0.45">
      <c r="B30" s="49"/>
      <c r="C30" s="50"/>
      <c r="D30" s="51" t="s">
        <v>120</v>
      </c>
      <c r="E30" s="51"/>
      <c r="F30" s="51"/>
      <c r="G30" s="51"/>
      <c r="H30" s="13">
        <v>500000</v>
      </c>
    </row>
    <row r="31" spans="2:8" x14ac:dyDescent="0.45">
      <c r="B31" s="49"/>
      <c r="C31" s="49"/>
      <c r="D31" s="51" t="s">
        <v>168</v>
      </c>
      <c r="E31" s="51"/>
      <c r="F31" s="51"/>
      <c r="G31" s="51"/>
      <c r="H31" s="13">
        <v>500000</v>
      </c>
    </row>
    <row r="32" spans="2:8" x14ac:dyDescent="0.45">
      <c r="B32" s="49"/>
      <c r="C32" s="49"/>
      <c r="D32" s="51" t="s">
        <v>169</v>
      </c>
      <c r="E32" s="51"/>
      <c r="F32" s="51"/>
      <c r="G32" s="51"/>
      <c r="H32" s="13">
        <v>500000</v>
      </c>
    </row>
    <row r="33" spans="2:8" x14ac:dyDescent="0.45">
      <c r="B33" s="49"/>
      <c r="C33" s="49"/>
      <c r="D33" s="51"/>
      <c r="E33" s="51"/>
      <c r="F33" s="51"/>
      <c r="G33" s="51"/>
      <c r="H33" s="13"/>
    </row>
    <row r="34" spans="2:8" x14ac:dyDescent="0.45">
      <c r="B34" s="49"/>
      <c r="C34" s="49"/>
      <c r="D34" s="51"/>
      <c r="E34" s="51"/>
      <c r="F34" s="51"/>
      <c r="G34" s="51"/>
      <c r="H34" s="13"/>
    </row>
    <row r="35" spans="2:8" x14ac:dyDescent="0.45">
      <c r="B35" s="49" t="s">
        <v>121</v>
      </c>
      <c r="C35" s="49"/>
      <c r="D35" s="49"/>
      <c r="E35" s="49"/>
      <c r="F35" s="49"/>
      <c r="G35" s="49"/>
      <c r="H35" s="14">
        <f>SUM(H29:H34)</f>
        <v>2000000</v>
      </c>
    </row>
    <row r="37" spans="2:8" x14ac:dyDescent="0.45">
      <c r="C37" s="5" t="s">
        <v>123</v>
      </c>
    </row>
    <row r="39" spans="2:8" ht="19.5" customHeight="1" x14ac:dyDescent="0.45">
      <c r="C39" s="15"/>
      <c r="D39" s="15"/>
      <c r="E39" s="15"/>
      <c r="F39" s="15"/>
      <c r="G39" s="16" t="s">
        <v>138</v>
      </c>
      <c r="H39" s="13">
        <v>800000</v>
      </c>
    </row>
    <row r="40" spans="2:8" ht="19.5" customHeight="1" x14ac:dyDescent="0.45">
      <c r="C40" s="15"/>
      <c r="D40" s="15"/>
      <c r="E40" s="15"/>
      <c r="F40" s="15"/>
      <c r="G40" s="26" t="s">
        <v>149</v>
      </c>
      <c r="H40" s="21"/>
    </row>
    <row r="41" spans="2:8" ht="19.5" customHeight="1" x14ac:dyDescent="0.45">
      <c r="C41" s="15"/>
      <c r="D41" s="15"/>
      <c r="E41" s="15"/>
      <c r="F41" s="15"/>
      <c r="G41" s="15"/>
      <c r="H41" s="17"/>
    </row>
    <row r="42" spans="2:8" x14ac:dyDescent="0.45">
      <c r="C42" s="5" t="s">
        <v>124</v>
      </c>
    </row>
    <row r="44" spans="2:8" ht="24" customHeight="1" x14ac:dyDescent="0.45">
      <c r="G44" s="16" t="s">
        <v>139</v>
      </c>
      <c r="H44" s="13">
        <v>1200000</v>
      </c>
    </row>
    <row r="45" spans="2:8" ht="24" customHeight="1" x14ac:dyDescent="0.45">
      <c r="G45" s="26" t="s">
        <v>149</v>
      </c>
      <c r="H45" s="21"/>
    </row>
    <row r="46" spans="2:8" ht="15.75" customHeight="1" x14ac:dyDescent="0.45">
      <c r="G46" s="15"/>
      <c r="H46" s="18"/>
    </row>
    <row r="47" spans="2:8" ht="20.25" customHeight="1" x14ac:dyDescent="0.45">
      <c r="G47" s="19" t="s">
        <v>130</v>
      </c>
      <c r="H47" s="11">
        <f>H35+H39+H44</f>
        <v>4000000</v>
      </c>
    </row>
    <row r="48" spans="2:8" ht="20.25" customHeight="1" x14ac:dyDescent="0.45">
      <c r="E48" s="36"/>
      <c r="F48" s="36"/>
      <c r="G48" s="40" t="s">
        <v>135</v>
      </c>
      <c r="H48" s="41" t="str">
        <f>IF(G11&lt;=H47,"○","×")</f>
        <v>○</v>
      </c>
    </row>
    <row r="49" spans="2:8" ht="20.25" customHeight="1" x14ac:dyDescent="0.45">
      <c r="E49" s="46" t="s">
        <v>166</v>
      </c>
      <c r="F49" s="46"/>
      <c r="G49" s="47"/>
      <c r="H49" s="42">
        <f>IF(G11&lt;=H47,G11,H47)</f>
        <v>4000000</v>
      </c>
    </row>
    <row r="50" spans="2:8" ht="15" customHeight="1" x14ac:dyDescent="0.45">
      <c r="E50" s="30"/>
      <c r="F50" s="30"/>
      <c r="G50" s="30"/>
      <c r="H50" s="18"/>
    </row>
    <row r="51" spans="2:8" ht="20.25" customHeight="1" x14ac:dyDescent="0.45">
      <c r="B51" s="5" t="s">
        <v>150</v>
      </c>
      <c r="E51" s="30"/>
      <c r="F51" s="30"/>
      <c r="G51" s="30"/>
      <c r="H51" s="18"/>
    </row>
    <row r="52" spans="2:8" ht="18" customHeight="1" x14ac:dyDescent="0.45">
      <c r="B52" s="27"/>
      <c r="C52" s="5" t="s">
        <v>151</v>
      </c>
      <c r="E52" s="30"/>
      <c r="F52" s="30"/>
      <c r="G52" s="30"/>
      <c r="H52" s="18"/>
    </row>
    <row r="53" spans="2:8" ht="18" customHeight="1" x14ac:dyDescent="0.45">
      <c r="C53" s="5" t="s">
        <v>152</v>
      </c>
      <c r="E53" s="30"/>
      <c r="F53" s="30"/>
      <c r="G53" s="30"/>
      <c r="H53" s="18"/>
    </row>
    <row r="54" spans="2:8" ht="18" customHeight="1" x14ac:dyDescent="0.45">
      <c r="C54" s="5" t="s">
        <v>153</v>
      </c>
      <c r="E54" s="30"/>
      <c r="F54" s="30"/>
      <c r="G54" s="30"/>
      <c r="H54" s="18"/>
    </row>
    <row r="55" spans="2:8" ht="20.25" customHeight="1" x14ac:dyDescent="0.45">
      <c r="E55" s="30"/>
      <c r="F55" s="30"/>
      <c r="G55" s="30"/>
      <c r="H55" s="18"/>
    </row>
    <row r="56" spans="2:8" ht="27.6" customHeight="1" x14ac:dyDescent="0.45">
      <c r="G56" s="20" t="s">
        <v>126</v>
      </c>
      <c r="H56" s="43" t="s">
        <v>170</v>
      </c>
    </row>
    <row r="57" spans="2:8" ht="27.6" customHeight="1" x14ac:dyDescent="0.45">
      <c r="G57" s="20" t="s">
        <v>127</v>
      </c>
      <c r="H57" s="43" t="s">
        <v>171</v>
      </c>
    </row>
    <row r="58" spans="2:8" ht="27.6" customHeight="1" x14ac:dyDescent="0.45">
      <c r="G58" s="20" t="s">
        <v>128</v>
      </c>
      <c r="H58" s="43" t="s">
        <v>172</v>
      </c>
    </row>
  </sheetData>
  <mergeCells count="14">
    <mergeCell ref="D33:G33"/>
    <mergeCell ref="D34:G34"/>
    <mergeCell ref="B35:G35"/>
    <mergeCell ref="E49:G49"/>
    <mergeCell ref="B1:E1"/>
    <mergeCell ref="B5:H5"/>
    <mergeCell ref="B7:H7"/>
    <mergeCell ref="C24:H25"/>
    <mergeCell ref="D28:G28"/>
    <mergeCell ref="B29:C34"/>
    <mergeCell ref="D29:G29"/>
    <mergeCell ref="D30:G30"/>
    <mergeCell ref="D31:G31"/>
    <mergeCell ref="D32:G32"/>
  </mergeCells>
  <phoneticPr fontId="2"/>
  <printOptions horizontalCentered="1"/>
  <pageMargins left="0.25" right="0.25" top="0.59" bottom="0.51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2C50C9DA-B4D9-456D-A824-BA465703A51D}">
          <x14:formula1>
            <xm:f>リスト!$E$2:$E$8</xm:f>
          </x14:formula1>
          <xm:sqref>D29:G34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762F-1281-494A-9553-5A1E6F5E5E37}">
  <sheetPr>
    <tabColor theme="4"/>
    <pageSetUpPr fitToPage="1"/>
  </sheetPr>
  <dimension ref="B1:H56"/>
  <sheetViews>
    <sheetView tabSelected="1" view="pageBreakPreview" topLeftCell="A10" zoomScaleNormal="100" zoomScaleSheetLayoutView="100" workbookViewId="0">
      <selection activeCell="H4" sqref="H4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54" t="s">
        <v>143</v>
      </c>
      <c r="C1" s="54"/>
      <c r="D1" s="54"/>
      <c r="E1" s="54"/>
      <c r="H1" s="9"/>
    </row>
    <row r="2" spans="2:8" ht="23.25" customHeight="1" x14ac:dyDescent="0.45">
      <c r="B2" s="5" t="s">
        <v>161</v>
      </c>
    </row>
    <row r="3" spans="2:8" ht="26.25" customHeight="1" x14ac:dyDescent="0.45">
      <c r="G3" s="20" t="s">
        <v>140</v>
      </c>
      <c r="H3" s="45"/>
    </row>
    <row r="4" spans="2:8" ht="26.25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35" t="s">
        <v>162</v>
      </c>
    </row>
    <row r="10" spans="2:8" x14ac:dyDescent="0.45">
      <c r="C10" s="9"/>
      <c r="D10" s="9"/>
      <c r="E10" s="9"/>
      <c r="F10" s="9"/>
      <c r="G10" s="44" t="s">
        <v>163</v>
      </c>
    </row>
    <row r="11" spans="2:8" x14ac:dyDescent="0.45">
      <c r="C11" s="33"/>
      <c r="D11" s="9"/>
      <c r="E11" s="34"/>
      <c r="F11" s="9"/>
      <c r="G11" s="3">
        <v>180000</v>
      </c>
    </row>
    <row r="13" spans="2:8" x14ac:dyDescent="0.45">
      <c r="B13" s="35" t="s">
        <v>164</v>
      </c>
      <c r="H13" s="36"/>
    </row>
    <row r="14" spans="2:8" x14ac:dyDescent="0.45">
      <c r="B14" s="7"/>
    </row>
    <row r="15" spans="2:8" x14ac:dyDescent="0.45">
      <c r="C15" s="36" t="s">
        <v>165</v>
      </c>
    </row>
    <row r="16" spans="2:8" ht="17.25" customHeight="1" x14ac:dyDescent="0.45">
      <c r="B16" s="9"/>
      <c r="C16" s="36" t="s">
        <v>154</v>
      </c>
    </row>
    <row r="17" spans="2:8" ht="17.25" customHeight="1" x14ac:dyDescent="0.45">
      <c r="B17" s="9"/>
      <c r="C17" s="36" t="s">
        <v>136</v>
      </c>
    </row>
    <row r="18" spans="2:8" ht="17.25" customHeight="1" x14ac:dyDescent="0.45">
      <c r="B18" s="9"/>
      <c r="C18" s="36" t="s">
        <v>142</v>
      </c>
    </row>
    <row r="20" spans="2:8" x14ac:dyDescent="0.45">
      <c r="B20" s="35" t="s">
        <v>167</v>
      </c>
    </row>
    <row r="22" spans="2:8" x14ac:dyDescent="0.45">
      <c r="C22" s="53" t="s">
        <v>122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5" t="s">
        <v>148</v>
      </c>
      <c r="D24" s="29"/>
      <c r="E24" s="29"/>
      <c r="F24" s="29"/>
      <c r="G24" s="29"/>
      <c r="H24" s="29"/>
    </row>
    <row r="25" spans="2:8" x14ac:dyDescent="0.45">
      <c r="C25" s="29"/>
      <c r="D25" s="29"/>
      <c r="E25" s="29"/>
      <c r="F25" s="29"/>
      <c r="G25" s="29"/>
      <c r="H25" s="29"/>
    </row>
    <row r="26" spans="2:8" x14ac:dyDescent="0.45">
      <c r="D26" s="49" t="s">
        <v>0</v>
      </c>
      <c r="E26" s="49"/>
      <c r="F26" s="49"/>
      <c r="G26" s="49"/>
      <c r="H26" s="28" t="s">
        <v>137</v>
      </c>
    </row>
    <row r="27" spans="2:8" x14ac:dyDescent="0.45">
      <c r="B27" s="49" t="s">
        <v>125</v>
      </c>
      <c r="C27" s="50"/>
      <c r="D27" s="51" t="s">
        <v>129</v>
      </c>
      <c r="E27" s="51"/>
      <c r="F27" s="51"/>
      <c r="G27" s="51"/>
      <c r="H27" s="13">
        <v>120000</v>
      </c>
    </row>
    <row r="28" spans="2:8" x14ac:dyDescent="0.45">
      <c r="B28" s="49"/>
      <c r="C28" s="50"/>
      <c r="D28" s="51"/>
      <c r="E28" s="51"/>
      <c r="F28" s="51"/>
      <c r="G28" s="51"/>
      <c r="H28" s="13"/>
    </row>
    <row r="29" spans="2:8" x14ac:dyDescent="0.45">
      <c r="B29" s="49"/>
      <c r="C29" s="49"/>
      <c r="D29" s="51"/>
      <c r="E29" s="51"/>
      <c r="F29" s="51"/>
      <c r="G29" s="51"/>
      <c r="H29" s="13"/>
    </row>
    <row r="30" spans="2:8" x14ac:dyDescent="0.45">
      <c r="B30" s="49"/>
      <c r="C30" s="49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 t="s">
        <v>121</v>
      </c>
      <c r="C33" s="49"/>
      <c r="D33" s="49"/>
      <c r="E33" s="49"/>
      <c r="F33" s="49"/>
      <c r="G33" s="49"/>
      <c r="H33" s="14">
        <f>SUM(H27:H32)</f>
        <v>120000</v>
      </c>
    </row>
    <row r="35" spans="2:8" x14ac:dyDescent="0.45">
      <c r="C35" s="5" t="s">
        <v>123</v>
      </c>
    </row>
    <row r="37" spans="2:8" ht="19.5" customHeight="1" x14ac:dyDescent="0.45">
      <c r="C37" s="15"/>
      <c r="D37" s="15"/>
      <c r="E37" s="15"/>
      <c r="F37" s="15"/>
      <c r="G37" s="16" t="s">
        <v>138</v>
      </c>
      <c r="H37" s="13">
        <v>0</v>
      </c>
    </row>
    <row r="38" spans="2:8" ht="19.5" customHeight="1" x14ac:dyDescent="0.45">
      <c r="C38" s="15"/>
      <c r="D38" s="15"/>
      <c r="E38" s="15"/>
      <c r="F38" s="15"/>
      <c r="G38" s="5" t="s">
        <v>149</v>
      </c>
      <c r="H38" s="34"/>
    </row>
    <row r="39" spans="2:8" ht="19.5" customHeight="1" x14ac:dyDescent="0.45">
      <c r="C39" s="15"/>
      <c r="D39" s="15"/>
      <c r="E39" s="15"/>
      <c r="F39" s="15"/>
      <c r="G39" s="15"/>
    </row>
    <row r="40" spans="2:8" x14ac:dyDescent="0.45">
      <c r="C40" s="5" t="s">
        <v>124</v>
      </c>
    </row>
    <row r="42" spans="2:8" ht="24" customHeight="1" x14ac:dyDescent="0.45">
      <c r="G42" s="16" t="s">
        <v>139</v>
      </c>
      <c r="H42" s="13">
        <v>100000</v>
      </c>
    </row>
    <row r="43" spans="2:8" ht="24" customHeight="1" x14ac:dyDescent="0.45">
      <c r="G43" s="5" t="s">
        <v>149</v>
      </c>
      <c r="H43" s="34"/>
    </row>
    <row r="44" spans="2:8" ht="15.75" customHeight="1" x14ac:dyDescent="0.45">
      <c r="G44" s="15"/>
      <c r="H44" s="34"/>
    </row>
    <row r="45" spans="2:8" ht="20.25" customHeight="1" x14ac:dyDescent="0.45">
      <c r="G45" s="19" t="s">
        <v>130</v>
      </c>
      <c r="H45" s="11">
        <f>H33+H37+H42</f>
        <v>220000</v>
      </c>
    </row>
    <row r="46" spans="2:8" ht="20.25" customHeight="1" x14ac:dyDescent="0.45">
      <c r="G46" s="37" t="s">
        <v>135</v>
      </c>
      <c r="H46" s="41" t="str">
        <f>IF(G11&lt;=H45,"○","×")</f>
        <v>○</v>
      </c>
    </row>
    <row r="47" spans="2:8" ht="20.25" customHeight="1" x14ac:dyDescent="0.45">
      <c r="E47" s="46" t="s">
        <v>166</v>
      </c>
      <c r="F47" s="46"/>
      <c r="G47" s="47"/>
      <c r="H47" s="11">
        <f>IF(G11&lt;=H45,G11,H45)</f>
        <v>180000</v>
      </c>
    </row>
    <row r="48" spans="2:8" ht="20.25" customHeight="1" x14ac:dyDescent="0.45">
      <c r="E48" s="37"/>
      <c r="F48" s="37"/>
      <c r="G48" s="37"/>
      <c r="H48" s="34"/>
    </row>
    <row r="49" spans="2:8" ht="20.25" customHeight="1" x14ac:dyDescent="0.45">
      <c r="B49" s="5" t="s">
        <v>150</v>
      </c>
      <c r="E49" s="37"/>
      <c r="F49" s="37"/>
      <c r="G49" s="37"/>
      <c r="H49" s="34"/>
    </row>
    <row r="50" spans="2:8" ht="20.25" customHeight="1" x14ac:dyDescent="0.45">
      <c r="C50" s="5" t="s">
        <v>151</v>
      </c>
      <c r="E50" s="37"/>
      <c r="F50" s="37"/>
      <c r="G50" s="37"/>
      <c r="H50" s="34"/>
    </row>
    <row r="51" spans="2:8" ht="20.25" customHeight="1" x14ac:dyDescent="0.45">
      <c r="C51" s="5" t="s">
        <v>152</v>
      </c>
      <c r="E51" s="37"/>
      <c r="F51" s="37"/>
      <c r="G51" s="37"/>
      <c r="H51" s="34"/>
    </row>
    <row r="52" spans="2:8" ht="20.25" customHeight="1" x14ac:dyDescent="0.45">
      <c r="C52" s="5" t="s">
        <v>153</v>
      </c>
      <c r="E52" s="37"/>
      <c r="F52" s="37"/>
      <c r="G52" s="37"/>
      <c r="H52" s="34"/>
    </row>
    <row r="53" spans="2:8" ht="20.25" customHeight="1" x14ac:dyDescent="0.45">
      <c r="E53" s="37"/>
      <c r="F53" s="37"/>
      <c r="G53" s="37"/>
      <c r="H53" s="34"/>
    </row>
    <row r="54" spans="2:8" ht="31.5" customHeight="1" x14ac:dyDescent="0.45">
      <c r="G54" s="20" t="s">
        <v>126</v>
      </c>
      <c r="H54" s="39"/>
    </row>
    <row r="55" spans="2:8" ht="31.5" customHeight="1" x14ac:dyDescent="0.45">
      <c r="G55" s="20" t="s">
        <v>127</v>
      </c>
      <c r="H55" s="39"/>
    </row>
    <row r="56" spans="2:8" ht="30.75" customHeight="1" x14ac:dyDescent="0.45">
      <c r="G56" s="20" t="s">
        <v>128</v>
      </c>
      <c r="H56" s="39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510540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510540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FFFE-4ED2-4EB9-ADF5-2ABB4781B778}">
  <sheetPr>
    <tabColor theme="4"/>
    <pageSetUpPr fitToPage="1"/>
  </sheetPr>
  <dimension ref="B1:H56"/>
  <sheetViews>
    <sheetView view="pageBreakPreview" topLeftCell="A22" zoomScaleNormal="100" zoomScaleSheetLayoutView="100" workbookViewId="0">
      <selection activeCell="I49" sqref="I49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54" t="s">
        <v>143</v>
      </c>
      <c r="C1" s="54"/>
      <c r="D1" s="54"/>
      <c r="E1" s="54"/>
      <c r="H1" s="9"/>
    </row>
    <row r="2" spans="2:8" ht="23.25" customHeight="1" x14ac:dyDescent="0.45">
      <c r="B2" s="5" t="s">
        <v>161</v>
      </c>
    </row>
    <row r="3" spans="2:8" ht="26.25" customHeight="1" x14ac:dyDescent="0.45">
      <c r="G3" s="20" t="s">
        <v>140</v>
      </c>
      <c r="H3" s="45" t="s">
        <v>145</v>
      </c>
    </row>
    <row r="4" spans="2:8" ht="26.25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35" t="s">
        <v>162</v>
      </c>
    </row>
    <row r="10" spans="2:8" x14ac:dyDescent="0.45">
      <c r="C10" s="9"/>
      <c r="D10" s="9"/>
      <c r="E10" s="9"/>
      <c r="F10" s="9"/>
      <c r="G10" s="44" t="s">
        <v>163</v>
      </c>
    </row>
    <row r="11" spans="2:8" x14ac:dyDescent="0.45">
      <c r="C11" s="33"/>
      <c r="D11" s="9"/>
      <c r="E11" s="34"/>
      <c r="F11" s="9"/>
      <c r="G11" s="3">
        <v>180000</v>
      </c>
    </row>
    <row r="13" spans="2:8" x14ac:dyDescent="0.45">
      <c r="B13" s="35" t="s">
        <v>164</v>
      </c>
      <c r="H13" s="36"/>
    </row>
    <row r="14" spans="2:8" x14ac:dyDescent="0.45">
      <c r="B14" s="7"/>
    </row>
    <row r="15" spans="2:8" x14ac:dyDescent="0.45">
      <c r="C15" s="36" t="s">
        <v>165</v>
      </c>
    </row>
    <row r="16" spans="2:8" ht="17.25" customHeight="1" x14ac:dyDescent="0.45">
      <c r="B16" s="9"/>
      <c r="C16" s="36" t="s">
        <v>154</v>
      </c>
    </row>
    <row r="17" spans="2:8" ht="17.25" customHeight="1" x14ac:dyDescent="0.45">
      <c r="B17" s="9"/>
      <c r="C17" s="36" t="s">
        <v>136</v>
      </c>
    </row>
    <row r="18" spans="2:8" ht="17.25" customHeight="1" x14ac:dyDescent="0.45">
      <c r="B18" s="9"/>
      <c r="C18" s="36" t="s">
        <v>142</v>
      </c>
    </row>
    <row r="20" spans="2:8" x14ac:dyDescent="0.45">
      <c r="B20" s="35" t="s">
        <v>167</v>
      </c>
    </row>
    <row r="22" spans="2:8" x14ac:dyDescent="0.45">
      <c r="C22" s="53" t="s">
        <v>122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5" t="s">
        <v>148</v>
      </c>
      <c r="D24" s="29"/>
      <c r="E24" s="29"/>
      <c r="F24" s="29"/>
      <c r="G24" s="29"/>
      <c r="H24" s="29"/>
    </row>
    <row r="25" spans="2:8" x14ac:dyDescent="0.45">
      <c r="C25" s="29"/>
      <c r="D25" s="29"/>
      <c r="E25" s="29"/>
      <c r="F25" s="29"/>
      <c r="G25" s="29"/>
      <c r="H25" s="29"/>
    </row>
    <row r="26" spans="2:8" x14ac:dyDescent="0.45">
      <c r="D26" s="49" t="s">
        <v>0</v>
      </c>
      <c r="E26" s="49"/>
      <c r="F26" s="49"/>
      <c r="G26" s="49"/>
      <c r="H26" s="28" t="s">
        <v>137</v>
      </c>
    </row>
    <row r="27" spans="2:8" x14ac:dyDescent="0.45">
      <c r="B27" s="49" t="s">
        <v>125</v>
      </c>
      <c r="C27" s="50"/>
      <c r="D27" s="51" t="s">
        <v>129</v>
      </c>
      <c r="E27" s="51"/>
      <c r="F27" s="51"/>
      <c r="G27" s="51"/>
      <c r="H27" s="13">
        <v>120000</v>
      </c>
    </row>
    <row r="28" spans="2:8" x14ac:dyDescent="0.45">
      <c r="B28" s="49"/>
      <c r="C28" s="50"/>
      <c r="D28" s="51"/>
      <c r="E28" s="51"/>
      <c r="F28" s="51"/>
      <c r="G28" s="51"/>
      <c r="H28" s="13"/>
    </row>
    <row r="29" spans="2:8" x14ac:dyDescent="0.45">
      <c r="B29" s="49"/>
      <c r="C29" s="49"/>
      <c r="D29" s="51"/>
      <c r="E29" s="51"/>
      <c r="F29" s="51"/>
      <c r="G29" s="51"/>
      <c r="H29" s="13"/>
    </row>
    <row r="30" spans="2:8" x14ac:dyDescent="0.45">
      <c r="B30" s="49"/>
      <c r="C30" s="49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 t="s">
        <v>121</v>
      </c>
      <c r="C33" s="49"/>
      <c r="D33" s="49"/>
      <c r="E33" s="49"/>
      <c r="F33" s="49"/>
      <c r="G33" s="49"/>
      <c r="H33" s="14">
        <f>SUM(H27:H32)</f>
        <v>120000</v>
      </c>
    </row>
    <row r="35" spans="2:8" x14ac:dyDescent="0.45">
      <c r="C35" s="5" t="s">
        <v>123</v>
      </c>
    </row>
    <row r="37" spans="2:8" ht="19.5" customHeight="1" x14ac:dyDescent="0.45">
      <c r="C37" s="15"/>
      <c r="D37" s="15"/>
      <c r="E37" s="15"/>
      <c r="F37" s="15"/>
      <c r="G37" s="16" t="s">
        <v>138</v>
      </c>
      <c r="H37" s="13">
        <v>0</v>
      </c>
    </row>
    <row r="38" spans="2:8" ht="19.5" customHeight="1" x14ac:dyDescent="0.45">
      <c r="C38" s="15"/>
      <c r="D38" s="15"/>
      <c r="E38" s="15"/>
      <c r="F38" s="15"/>
      <c r="G38" s="5" t="s">
        <v>149</v>
      </c>
      <c r="H38" s="34"/>
    </row>
    <row r="39" spans="2:8" ht="19.5" customHeight="1" x14ac:dyDescent="0.45">
      <c r="C39" s="15"/>
      <c r="D39" s="15"/>
      <c r="E39" s="15"/>
      <c r="F39" s="15"/>
      <c r="G39" s="15"/>
    </row>
    <row r="40" spans="2:8" x14ac:dyDescent="0.45">
      <c r="C40" s="5" t="s">
        <v>124</v>
      </c>
    </row>
    <row r="42" spans="2:8" ht="24" customHeight="1" x14ac:dyDescent="0.45">
      <c r="G42" s="16" t="s">
        <v>139</v>
      </c>
      <c r="H42" s="13">
        <v>100000</v>
      </c>
    </row>
    <row r="43" spans="2:8" ht="24" customHeight="1" x14ac:dyDescent="0.45">
      <c r="G43" s="5" t="s">
        <v>149</v>
      </c>
      <c r="H43" s="34"/>
    </row>
    <row r="44" spans="2:8" ht="15.75" customHeight="1" x14ac:dyDescent="0.45">
      <c r="G44" s="15"/>
      <c r="H44" s="34"/>
    </row>
    <row r="45" spans="2:8" ht="20.25" customHeight="1" x14ac:dyDescent="0.45">
      <c r="G45" s="19" t="s">
        <v>130</v>
      </c>
      <c r="H45" s="11">
        <f>H33+H37+H42</f>
        <v>220000</v>
      </c>
    </row>
    <row r="46" spans="2:8" ht="20.25" customHeight="1" x14ac:dyDescent="0.45">
      <c r="G46" s="37" t="s">
        <v>135</v>
      </c>
      <c r="H46" s="38" t="str">
        <f>IF(G11&lt;=H45,"○","×")</f>
        <v>○</v>
      </c>
    </row>
    <row r="47" spans="2:8" ht="20.25" customHeight="1" x14ac:dyDescent="0.45">
      <c r="E47" s="46" t="s">
        <v>166</v>
      </c>
      <c r="F47" s="46"/>
      <c r="G47" s="47"/>
      <c r="H47" s="11">
        <f>IF(G11&lt;=H45,G11,H45)</f>
        <v>180000</v>
      </c>
    </row>
    <row r="48" spans="2:8" ht="20.25" customHeight="1" x14ac:dyDescent="0.45">
      <c r="E48" s="37"/>
      <c r="F48" s="37"/>
      <c r="G48" s="37"/>
      <c r="H48" s="34"/>
    </row>
    <row r="49" spans="2:8" ht="20.25" customHeight="1" x14ac:dyDescent="0.45">
      <c r="B49" s="5" t="s">
        <v>150</v>
      </c>
      <c r="E49" s="37"/>
      <c r="F49" s="37"/>
      <c r="G49" s="37"/>
      <c r="H49" s="34"/>
    </row>
    <row r="50" spans="2:8" ht="20.25" customHeight="1" x14ac:dyDescent="0.45">
      <c r="C50" s="5" t="s">
        <v>151</v>
      </c>
      <c r="E50" s="37"/>
      <c r="F50" s="37"/>
      <c r="G50" s="37"/>
      <c r="H50" s="34"/>
    </row>
    <row r="51" spans="2:8" ht="20.25" customHeight="1" x14ac:dyDescent="0.45">
      <c r="C51" s="5" t="s">
        <v>152</v>
      </c>
      <c r="E51" s="37"/>
      <c r="F51" s="37"/>
      <c r="G51" s="37"/>
      <c r="H51" s="34"/>
    </row>
    <row r="52" spans="2:8" ht="20.25" customHeight="1" x14ac:dyDescent="0.45">
      <c r="C52" s="5" t="s">
        <v>153</v>
      </c>
      <c r="E52" s="37"/>
      <c r="F52" s="37"/>
      <c r="G52" s="37"/>
      <c r="H52" s="34"/>
    </row>
    <row r="53" spans="2:8" ht="20.25" customHeight="1" x14ac:dyDescent="0.45">
      <c r="E53" s="37"/>
      <c r="F53" s="37"/>
      <c r="G53" s="37"/>
      <c r="H53" s="34"/>
    </row>
    <row r="54" spans="2:8" ht="31.5" customHeight="1" x14ac:dyDescent="0.45">
      <c r="G54" s="20" t="s">
        <v>126</v>
      </c>
      <c r="H54" s="39"/>
    </row>
    <row r="55" spans="2:8" ht="31.5" customHeight="1" x14ac:dyDescent="0.45">
      <c r="G55" s="20" t="s">
        <v>127</v>
      </c>
      <c r="H55" s="39"/>
    </row>
    <row r="56" spans="2:8" ht="30.75" customHeight="1" x14ac:dyDescent="0.45">
      <c r="G56" s="20" t="s">
        <v>128</v>
      </c>
      <c r="H56" s="39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502920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申請書（病院・有床診）</vt:lpstr>
      <vt:lpstr>記載例（病院・有床診）</vt:lpstr>
      <vt:lpstr>申請書（無床診療所・訪問看護事業者）</vt:lpstr>
      <vt:lpstr>記載例（無床診療所・訪問看護事業者）</vt:lpstr>
      <vt:lpstr>リスト</vt:lpstr>
      <vt:lpstr>'記載例（病院・有床診）'!Print_Area</vt:lpstr>
      <vt:lpstr>'記載例（無床診療所・訪問看護事業者）'!Print_Area</vt:lpstr>
      <vt:lpstr>'申請書（病院・有床診）'!Print_Area</vt:lpstr>
      <vt:lpstr>'申請書（無床診療所・訪問看護事業者）'!Print_Area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上條　裕右</cp:lastModifiedBy>
  <cp:lastPrinted>2025-06-23T04:43:14Z</cp:lastPrinted>
  <dcterms:created xsi:type="dcterms:W3CDTF">2025-01-09T05:11:58Z</dcterms:created>
  <dcterms:modified xsi:type="dcterms:W3CDTF">2025-06-24T08:48:22Z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